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Env Health\pollution\EP monitoring\Air Quality\Diffusion Tubes\Diffusion Tube Data\Kentair Data\"/>
    </mc:Choice>
  </mc:AlternateContent>
  <xr:revisionPtr revIDLastSave="0" documentId="13_ncr:1_{2D580EAA-BBDD-4120-9029-E7CC91D13DD7}" xr6:coauthVersionLast="47" xr6:coauthVersionMax="47" xr10:uidLastSave="{00000000-0000-0000-0000-000000000000}"/>
  <bookViews>
    <workbookView xWindow="-90" yWindow="0" windowWidth="28215" windowHeight="15195" activeTab="1" xr2:uid="{00000000-000D-0000-FFFF-FFFF00000000}"/>
  </bookViews>
  <sheets>
    <sheet name="Site Information" sheetId="26" r:id="rId1"/>
    <sheet name="2023" sheetId="34" r:id="rId2"/>
    <sheet name="2022" sheetId="33" r:id="rId3"/>
    <sheet name="2021" sheetId="32" r:id="rId4"/>
    <sheet name="2020" sheetId="30" r:id="rId5"/>
    <sheet name="2019" sheetId="29" r:id="rId6"/>
    <sheet name="2018" sheetId="28" r:id="rId7"/>
    <sheet name="2017" sheetId="25" r:id="rId8"/>
    <sheet name="2016" sheetId="24" r:id="rId9"/>
    <sheet name="2015" sheetId="23" r:id="rId10"/>
    <sheet name="2014" sheetId="22" r:id="rId11"/>
    <sheet name="2013" sheetId="21" r:id="rId12"/>
    <sheet name="2012" sheetId="20" r:id="rId13"/>
    <sheet name="2011" sheetId="19" r:id="rId14"/>
    <sheet name="2010" sheetId="18" r:id="rId15"/>
    <sheet name="2009" sheetId="17" r:id="rId16"/>
    <sheet name="2008" sheetId="16" r:id="rId17"/>
    <sheet name="2007" sheetId="15" r:id="rId18"/>
    <sheet name="2006" sheetId="14" r:id="rId19"/>
    <sheet name="2005" sheetId="13" r:id="rId20"/>
    <sheet name="2004" sheetId="12" r:id="rId21"/>
    <sheet name="2003" sheetId="11" r:id="rId22"/>
    <sheet name="2002" sheetId="10" r:id="rId23"/>
    <sheet name="2001" sheetId="9" r:id="rId24"/>
    <sheet name="2000" sheetId="8" r:id="rId25"/>
    <sheet name="1999" sheetId="7" r:id="rId26"/>
    <sheet name="1998" sheetId="6" r:id="rId27"/>
    <sheet name="1997" sheetId="5" r:id="rId28"/>
    <sheet name="1996" sheetId="4" r:id="rId29"/>
    <sheet name="1995" sheetId="1" r:id="rId30"/>
    <sheet name="1994" sheetId="2" r:id="rId31"/>
    <sheet name="1993" sheetId="3" r:id="rId32"/>
  </sheets>
  <definedNames>
    <definedName name="_xlnm._FilterDatabase" localSheetId="0" hidden="1">'Site Information'!$A$2:$M$174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34" l="1"/>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7" i="34"/>
  <c r="R58" i="34"/>
  <c r="R59" i="34"/>
  <c r="R60" i="34"/>
  <c r="R61" i="34"/>
  <c r="R62" i="34"/>
  <c r="R63" i="34"/>
  <c r="R64" i="34"/>
  <c r="R65" i="34"/>
  <c r="R66" i="34"/>
  <c r="R67" i="34"/>
  <c r="R68" i="34"/>
  <c r="R69" i="34"/>
  <c r="R70" i="34"/>
  <c r="R71" i="34"/>
  <c r="R72" i="34"/>
  <c r="R73" i="34"/>
  <c r="R2" i="34"/>
  <c r="R4" i="33" l="1"/>
  <c r="R5" i="33"/>
  <c r="R6" i="33"/>
  <c r="R7" i="33"/>
  <c r="R8" i="33"/>
  <c r="R9" i="33"/>
  <c r="R10" i="33"/>
  <c r="R11" i="33"/>
  <c r="R12" i="33"/>
  <c r="R13" i="33"/>
  <c r="R14" i="33"/>
  <c r="R15" i="33"/>
  <c r="R16" i="33"/>
  <c r="R17" i="33"/>
  <c r="S17" i="33" s="1"/>
  <c r="R18" i="33"/>
  <c r="S18" i="33" s="1"/>
  <c r="R19" i="33"/>
  <c r="S19" i="33" s="1"/>
  <c r="R20" i="33"/>
  <c r="R21" i="33"/>
  <c r="R22" i="33"/>
  <c r="R23" i="33"/>
  <c r="S23" i="33" s="1"/>
  <c r="R24" i="33"/>
  <c r="S24" i="33" s="1"/>
  <c r="R25" i="33"/>
  <c r="S25" i="33" s="1"/>
  <c r="R26" i="33"/>
  <c r="S26" i="33" s="1"/>
  <c r="R27" i="33"/>
  <c r="S27" i="33" s="1"/>
  <c r="R28" i="33"/>
  <c r="R29" i="33"/>
  <c r="R30" i="33"/>
  <c r="R31" i="33"/>
  <c r="S31" i="33" s="1"/>
  <c r="R32" i="33"/>
  <c r="S32" i="33" s="1"/>
  <c r="R33" i="33"/>
  <c r="S33" i="33" s="1"/>
  <c r="R34" i="33"/>
  <c r="S34" i="33" s="1"/>
  <c r="R35" i="33"/>
  <c r="S35" i="33" s="1"/>
  <c r="R36" i="33"/>
  <c r="R37" i="33"/>
  <c r="R38" i="33"/>
  <c r="R39" i="33"/>
  <c r="S39" i="33" s="1"/>
  <c r="R40" i="33"/>
  <c r="S40" i="33" s="1"/>
  <c r="R41" i="33"/>
  <c r="S41" i="33" s="1"/>
  <c r="R42" i="33"/>
  <c r="S42" i="33" s="1"/>
  <c r="R43" i="33"/>
  <c r="S43" i="33" s="1"/>
  <c r="R44" i="33"/>
  <c r="R45" i="33"/>
  <c r="R46" i="33"/>
  <c r="R47" i="33"/>
  <c r="S47" i="33" s="1"/>
  <c r="R48" i="33"/>
  <c r="S48" i="33" s="1"/>
  <c r="R49" i="33"/>
  <c r="S49" i="33" s="1"/>
  <c r="R50" i="33"/>
  <c r="S50" i="33" s="1"/>
  <c r="R51" i="33"/>
  <c r="S51" i="33" s="1"/>
  <c r="R52" i="33"/>
  <c r="R53" i="33"/>
  <c r="R54" i="33"/>
  <c r="R55" i="33"/>
  <c r="S55" i="33" s="1"/>
  <c r="R56" i="33"/>
  <c r="S56" i="33" s="1"/>
  <c r="R57" i="33"/>
  <c r="S57" i="33" s="1"/>
  <c r="R58" i="33"/>
  <c r="S58" i="33" s="1"/>
  <c r="R59" i="33"/>
  <c r="S59" i="33" s="1"/>
  <c r="R60" i="33"/>
  <c r="R61" i="33"/>
  <c r="R62" i="33"/>
  <c r="R63" i="33"/>
  <c r="S63" i="33" s="1"/>
  <c r="R64" i="33"/>
  <c r="S64" i="33" s="1"/>
  <c r="R65" i="33"/>
  <c r="S65" i="33" s="1"/>
  <c r="R66" i="33"/>
  <c r="S66" i="33" s="1"/>
  <c r="R67" i="33"/>
  <c r="S67" i="33" s="1"/>
  <c r="R68" i="33"/>
  <c r="R69" i="33"/>
  <c r="R70" i="33"/>
  <c r="R71" i="33"/>
  <c r="S71" i="33" s="1"/>
  <c r="R72" i="33"/>
  <c r="S72" i="33" s="1"/>
  <c r="R73" i="33"/>
  <c r="S73" i="33" s="1"/>
  <c r="R74" i="33"/>
  <c r="S74" i="33" s="1"/>
  <c r="R3" i="33"/>
  <c r="S3" i="33" s="1"/>
  <c r="S4" i="33"/>
  <c r="S5" i="33"/>
  <c r="S6" i="33"/>
  <c r="S7" i="33"/>
  <c r="S8" i="33"/>
  <c r="S9" i="33"/>
  <c r="S10" i="33"/>
  <c r="S11" i="33"/>
  <c r="S12" i="33"/>
  <c r="S13" i="33"/>
  <c r="S14" i="33"/>
  <c r="S15" i="33"/>
  <c r="S16" i="33"/>
  <c r="S20" i="33"/>
  <c r="S21" i="33"/>
  <c r="S22" i="33"/>
  <c r="S28" i="33"/>
  <c r="S29" i="33"/>
  <c r="S30" i="33"/>
  <c r="S36" i="33"/>
  <c r="S37" i="33"/>
  <c r="S38" i="33"/>
  <c r="S44" i="33"/>
  <c r="S45" i="33"/>
  <c r="S46" i="33"/>
  <c r="S52" i="33"/>
  <c r="S53" i="33"/>
  <c r="S54" i="33"/>
  <c r="S60" i="33"/>
  <c r="S61" i="33"/>
  <c r="S62" i="33"/>
  <c r="S68" i="33"/>
  <c r="S69" i="33"/>
  <c r="S70" i="33"/>
  <c r="S71" i="30" l="1"/>
  <c r="S70" i="30"/>
  <c r="S66" i="30"/>
  <c r="S65" i="30"/>
  <c r="S59" i="30"/>
  <c r="S39" i="30"/>
  <c r="S38" i="30"/>
  <c r="S34" i="30"/>
  <c r="S31" i="30"/>
  <c r="S30" i="30"/>
  <c r="S28" i="30"/>
  <c r="S27" i="30"/>
  <c r="S17" i="30"/>
  <c r="S73" i="29"/>
  <c r="S72" i="29"/>
  <c r="S71" i="29"/>
  <c r="S70" i="29"/>
  <c r="S69" i="29"/>
  <c r="S68" i="29"/>
  <c r="S67" i="29"/>
  <c r="S66" i="29"/>
  <c r="S65" i="29"/>
  <c r="S64" i="29"/>
  <c r="S63" i="29"/>
  <c r="S62" i="29"/>
  <c r="S61" i="29"/>
  <c r="S60" i="29"/>
  <c r="S59" i="29"/>
  <c r="S58" i="29"/>
  <c r="S57" i="29"/>
  <c r="S56" i="29"/>
  <c r="S55" i="29"/>
  <c r="S54" i="29"/>
  <c r="S53" i="29"/>
  <c r="S52" i="29"/>
  <c r="S51" i="29"/>
  <c r="S50" i="29"/>
  <c r="S49" i="29"/>
  <c r="S48" i="29"/>
  <c r="S47" i="29"/>
  <c r="S46" i="29"/>
  <c r="S45" i="29"/>
  <c r="S44" i="29"/>
  <c r="S43" i="29"/>
  <c r="S42" i="29"/>
  <c r="S41" i="29"/>
  <c r="S40" i="29"/>
  <c r="S39" i="29"/>
  <c r="S38" i="29"/>
  <c r="S37" i="29"/>
  <c r="S36" i="29"/>
  <c r="S35" i="29"/>
  <c r="S34" i="29"/>
  <c r="S33" i="29"/>
  <c r="S32" i="29"/>
  <c r="S31" i="29"/>
  <c r="R4" i="30" l="1"/>
  <c r="R5" i="30"/>
  <c r="R6" i="30"/>
  <c r="R7" i="30"/>
  <c r="R8" i="30"/>
  <c r="R9" i="30"/>
  <c r="R10" i="30"/>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R52" i="30"/>
  <c r="R53" i="30"/>
  <c r="R54" i="30"/>
  <c r="R55" i="30"/>
  <c r="R56" i="30"/>
  <c r="R57" i="30"/>
  <c r="R58" i="30"/>
  <c r="R59" i="30"/>
  <c r="R60" i="30"/>
  <c r="R61" i="30"/>
  <c r="R62" i="30"/>
  <c r="R63" i="30"/>
  <c r="R64" i="30"/>
  <c r="R65" i="30"/>
  <c r="R66" i="30"/>
  <c r="R67" i="30"/>
  <c r="R68" i="30"/>
  <c r="R69" i="30"/>
  <c r="R70" i="30"/>
  <c r="R71" i="30"/>
  <c r="R72" i="30"/>
  <c r="R73" i="30"/>
  <c r="R74" i="30"/>
  <c r="R3" i="30"/>
  <c r="R69" i="29" l="1"/>
  <c r="R72" i="29"/>
  <c r="R73" i="29"/>
  <c r="R21" i="29"/>
  <c r="R22" i="29"/>
  <c r="R23" i="29"/>
  <c r="R77" i="28" l="1"/>
  <c r="R78" i="28"/>
  <c r="R71" i="29" l="1"/>
  <c r="R70" i="29"/>
  <c r="R68" i="29"/>
  <c r="R67" i="29"/>
  <c r="R66" i="29"/>
  <c r="R65" i="29"/>
  <c r="R64" i="29"/>
  <c r="R63" i="29"/>
  <c r="R62" i="29"/>
  <c r="R61" i="29"/>
  <c r="R60" i="29"/>
  <c r="R59" i="29"/>
  <c r="R58" i="29"/>
  <c r="R57" i="29"/>
  <c r="R56" i="29"/>
  <c r="R55" i="29"/>
  <c r="R54" i="29"/>
  <c r="R53" i="29"/>
  <c r="R52" i="29"/>
  <c r="R51" i="29"/>
  <c r="R50" i="29"/>
  <c r="R49" i="29"/>
  <c r="R48" i="29"/>
  <c r="R47" i="29"/>
  <c r="R46" i="29"/>
  <c r="R45" i="29"/>
  <c r="R44" i="29"/>
  <c r="R43" i="29"/>
  <c r="R42" i="29"/>
  <c r="R41" i="29"/>
  <c r="R40" i="29"/>
  <c r="R39" i="29"/>
  <c r="R38" i="29"/>
  <c r="R37" i="29"/>
  <c r="R36" i="29"/>
  <c r="R35" i="29"/>
  <c r="R34" i="29"/>
  <c r="R33" i="29"/>
  <c r="R32" i="29"/>
  <c r="R31" i="29"/>
  <c r="R30" i="29"/>
  <c r="R29" i="29"/>
  <c r="R28" i="29"/>
  <c r="R27" i="29"/>
  <c r="R26" i="29"/>
  <c r="R25" i="29"/>
  <c r="R24" i="29"/>
  <c r="R20" i="29"/>
  <c r="R19" i="29"/>
  <c r="R18" i="29"/>
  <c r="R17" i="29"/>
  <c r="R16" i="29"/>
  <c r="R15" i="29"/>
  <c r="R14" i="29"/>
  <c r="R13" i="29"/>
  <c r="R12" i="29"/>
  <c r="R11" i="29"/>
  <c r="R10" i="29"/>
  <c r="R9" i="29"/>
  <c r="R8" i="29"/>
  <c r="R7" i="29"/>
  <c r="R6" i="29"/>
  <c r="R5" i="29"/>
  <c r="R4" i="29"/>
  <c r="R3" i="29"/>
  <c r="T2" i="29"/>
  <c r="R76" i="28" l="1"/>
  <c r="R75" i="28"/>
  <c r="R74" i="28"/>
  <c r="R73" i="28"/>
  <c r="R72" i="28"/>
  <c r="R71" i="28"/>
  <c r="R70" i="28"/>
  <c r="R69" i="28"/>
  <c r="R68" i="28"/>
  <c r="R67" i="28"/>
  <c r="R66" i="28"/>
  <c r="R65" i="28"/>
  <c r="R64" i="28"/>
  <c r="R63" i="28"/>
  <c r="R62" i="28"/>
  <c r="R61" i="28"/>
  <c r="R60" i="28"/>
  <c r="R59" i="28"/>
  <c r="R58" i="28"/>
  <c r="R57" i="28"/>
  <c r="R56" i="28"/>
  <c r="R55" i="28"/>
  <c r="R54" i="28"/>
  <c r="R53" i="28"/>
  <c r="R52" i="28"/>
  <c r="R51" i="28"/>
  <c r="R50" i="28"/>
  <c r="R49" i="28"/>
  <c r="R48" i="28"/>
  <c r="R47" i="28"/>
  <c r="R46" i="28"/>
  <c r="R45" i="28"/>
  <c r="R44" i="28"/>
  <c r="R43" i="28"/>
  <c r="R42" i="28"/>
  <c r="R41" i="28"/>
  <c r="R40" i="28"/>
  <c r="R39" i="28"/>
  <c r="R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9" i="28"/>
  <c r="R8" i="28"/>
  <c r="R7" i="28"/>
  <c r="R6" i="28"/>
  <c r="R5" i="28"/>
  <c r="R4" i="28"/>
  <c r="R3" i="28"/>
  <c r="T2" i="28"/>
  <c r="R3" i="25" l="1"/>
  <c r="R4" i="25"/>
  <c r="R5" i="25"/>
  <c r="R6" i="25"/>
  <c r="R7" i="25"/>
  <c r="R8" i="25"/>
  <c r="R9" i="25"/>
  <c r="R10" i="25"/>
  <c r="R11" i="25"/>
  <c r="R12" i="25"/>
  <c r="R13" i="25"/>
  <c r="R14" i="25"/>
  <c r="R15" i="25"/>
  <c r="R16" i="25"/>
  <c r="R17" i="25"/>
  <c r="R18" i="25"/>
  <c r="R19" i="25"/>
  <c r="R20" i="25"/>
  <c r="R21" i="25"/>
  <c r="R22" i="25"/>
  <c r="R23" i="25"/>
  <c r="R24" i="25"/>
  <c r="R25" i="25"/>
  <c r="R26" i="25"/>
  <c r="R27" i="25"/>
  <c r="R28" i="25"/>
  <c r="R29" i="25"/>
  <c r="R30" i="25"/>
  <c r="R31" i="25"/>
  <c r="R32" i="25"/>
  <c r="R34" i="25" l="1"/>
  <c r="R35" i="25"/>
  <c r="R36" i="25"/>
  <c r="R37" i="25"/>
  <c r="R38" i="25"/>
  <c r="R39" i="25"/>
  <c r="R40" i="25"/>
  <c r="R41" i="25"/>
  <c r="R42" i="25"/>
  <c r="R43" i="25"/>
  <c r="R44" i="25"/>
  <c r="R45" i="25"/>
  <c r="R46" i="25"/>
  <c r="R47" i="25"/>
  <c r="R48" i="25"/>
  <c r="R49" i="25"/>
  <c r="R50" i="25"/>
  <c r="R51" i="25"/>
  <c r="R52" i="25"/>
  <c r="R53" i="25"/>
  <c r="R54" i="25"/>
  <c r="R55" i="25"/>
  <c r="R56" i="25"/>
  <c r="R57" i="25"/>
  <c r="R58" i="25"/>
  <c r="R59" i="25"/>
  <c r="R60" i="25"/>
  <c r="R63" i="25"/>
  <c r="R61" i="25"/>
  <c r="R62" i="25"/>
  <c r="R64" i="25"/>
  <c r="R65" i="25"/>
  <c r="R66" i="25"/>
  <c r="R67" i="25"/>
  <c r="R68" i="25"/>
  <c r="R69" i="25"/>
  <c r="R70" i="25"/>
  <c r="R71" i="25"/>
  <c r="R72" i="25"/>
  <c r="R73" i="25"/>
  <c r="R74" i="25"/>
  <c r="R75" i="25"/>
  <c r="R76" i="25"/>
  <c r="R33" i="25"/>
  <c r="R7" i="3" l="1"/>
  <c r="R6" i="3"/>
  <c r="R5" i="3"/>
  <c r="R4" i="3"/>
  <c r="R3" i="3"/>
  <c r="T2" i="3"/>
  <c r="R22" i="2"/>
  <c r="R21" i="2"/>
  <c r="R20" i="2"/>
  <c r="R19" i="2"/>
  <c r="R18" i="2"/>
  <c r="R17" i="2"/>
  <c r="R16" i="2"/>
  <c r="R15" i="2"/>
  <c r="R14" i="2"/>
  <c r="R13" i="2"/>
  <c r="R12" i="2"/>
  <c r="R11" i="2"/>
  <c r="R10" i="2"/>
  <c r="R9" i="2"/>
  <c r="R8" i="2"/>
  <c r="R7" i="2"/>
  <c r="R6" i="2"/>
  <c r="R5" i="2"/>
  <c r="R4" i="2"/>
  <c r="R3" i="2"/>
  <c r="T2" i="2"/>
  <c r="R22" i="1"/>
  <c r="R21" i="1"/>
  <c r="R20" i="1"/>
  <c r="R19" i="1"/>
  <c r="R18" i="1"/>
  <c r="R17" i="1"/>
  <c r="R16" i="1"/>
  <c r="R15" i="1"/>
  <c r="R14" i="1"/>
  <c r="R13" i="1"/>
  <c r="R12" i="1"/>
  <c r="R11" i="1"/>
  <c r="R10" i="1"/>
  <c r="R9" i="1"/>
  <c r="R8" i="1"/>
  <c r="R7" i="1"/>
  <c r="R6" i="1"/>
  <c r="R5" i="1"/>
  <c r="R4" i="1"/>
  <c r="R3" i="1"/>
  <c r="T2" i="1"/>
  <c r="R22" i="4"/>
  <c r="R21" i="4"/>
  <c r="R20" i="4"/>
  <c r="R19" i="4"/>
  <c r="R18" i="4"/>
  <c r="R17" i="4"/>
  <c r="R16" i="4"/>
  <c r="R15" i="4"/>
  <c r="R14" i="4"/>
  <c r="R13" i="4"/>
  <c r="R12" i="4"/>
  <c r="R11" i="4"/>
  <c r="R10" i="4"/>
  <c r="R9" i="4"/>
  <c r="R8" i="4"/>
  <c r="R7" i="4"/>
  <c r="R6" i="4"/>
  <c r="R5" i="4"/>
  <c r="R4" i="4"/>
  <c r="R3" i="4"/>
  <c r="T2" i="4"/>
  <c r="R22" i="5"/>
  <c r="R21" i="5"/>
  <c r="R20" i="5"/>
  <c r="R19" i="5"/>
  <c r="R18" i="5"/>
  <c r="R17" i="5"/>
  <c r="R16" i="5"/>
  <c r="R15" i="5"/>
  <c r="R14" i="5"/>
  <c r="R13" i="5"/>
  <c r="R12" i="5"/>
  <c r="R11" i="5"/>
  <c r="R10" i="5"/>
  <c r="R9" i="5"/>
  <c r="R8" i="5"/>
  <c r="R7" i="5"/>
  <c r="R6" i="5"/>
  <c r="R5" i="5"/>
  <c r="R4" i="5"/>
  <c r="R3" i="5"/>
  <c r="T2" i="5"/>
  <c r="R22" i="6"/>
  <c r="R21" i="6"/>
  <c r="R20" i="6"/>
  <c r="R19" i="6"/>
  <c r="R18" i="6"/>
  <c r="R17" i="6"/>
  <c r="R16" i="6"/>
  <c r="R15" i="6"/>
  <c r="R14" i="6"/>
  <c r="R13" i="6"/>
  <c r="R12" i="6"/>
  <c r="R11" i="6"/>
  <c r="R10" i="6"/>
  <c r="R9" i="6"/>
  <c r="R8" i="6"/>
  <c r="R7" i="6"/>
  <c r="R6" i="6"/>
  <c r="R5" i="6"/>
  <c r="R4" i="6"/>
  <c r="R3" i="6"/>
  <c r="T2" i="6"/>
  <c r="R22" i="7"/>
  <c r="R21" i="7"/>
  <c r="R20" i="7"/>
  <c r="R19" i="7"/>
  <c r="R18" i="7"/>
  <c r="R17" i="7"/>
  <c r="R16" i="7"/>
  <c r="R15" i="7"/>
  <c r="R14" i="7"/>
  <c r="R13" i="7"/>
  <c r="R12" i="7"/>
  <c r="R11" i="7"/>
  <c r="R10" i="7"/>
  <c r="R9" i="7"/>
  <c r="R8" i="7"/>
  <c r="R7" i="7"/>
  <c r="R6" i="7"/>
  <c r="R5" i="7"/>
  <c r="R4" i="7"/>
  <c r="R3" i="7"/>
  <c r="T2" i="7"/>
  <c r="R22" i="8"/>
  <c r="R21" i="8"/>
  <c r="R20" i="8"/>
  <c r="R19" i="8"/>
  <c r="R18" i="8"/>
  <c r="R17" i="8"/>
  <c r="R16" i="8"/>
  <c r="R15" i="8"/>
  <c r="R14" i="8"/>
  <c r="R13" i="8"/>
  <c r="R12" i="8"/>
  <c r="R11" i="8"/>
  <c r="R10" i="8"/>
  <c r="R9" i="8"/>
  <c r="R8" i="8"/>
  <c r="R7" i="8"/>
  <c r="R6" i="8"/>
  <c r="R5" i="8"/>
  <c r="R4" i="8"/>
  <c r="R3" i="8"/>
  <c r="T2" i="8"/>
  <c r="R21" i="9"/>
  <c r="R20" i="9"/>
  <c r="R19" i="9"/>
  <c r="R18" i="9"/>
  <c r="R17" i="9"/>
  <c r="R16" i="9"/>
  <c r="R15" i="9"/>
  <c r="R14" i="9"/>
  <c r="R13" i="9"/>
  <c r="R12" i="9"/>
  <c r="R11" i="9"/>
  <c r="R10" i="9"/>
  <c r="R9" i="9"/>
  <c r="R8" i="9"/>
  <c r="R7" i="9"/>
  <c r="R6" i="9"/>
  <c r="R5" i="9"/>
  <c r="R4" i="9"/>
  <c r="R3" i="9"/>
  <c r="T2" i="9"/>
  <c r="R15" i="10"/>
  <c r="R14" i="10"/>
  <c r="R13" i="10"/>
  <c r="R12" i="10"/>
  <c r="R11" i="10"/>
  <c r="R10" i="10"/>
  <c r="R9" i="10"/>
  <c r="R8" i="10"/>
  <c r="R7" i="10"/>
  <c r="R6" i="10"/>
  <c r="R5" i="10"/>
  <c r="R4" i="10"/>
  <c r="R3" i="10"/>
  <c r="T2" i="10"/>
  <c r="R22" i="11"/>
  <c r="R21" i="11"/>
  <c r="R20" i="11"/>
  <c r="R19" i="11"/>
  <c r="R18" i="11"/>
  <c r="R17" i="11"/>
  <c r="R16" i="11"/>
  <c r="R15" i="11"/>
  <c r="R14" i="11"/>
  <c r="R13" i="11"/>
  <c r="R12" i="11"/>
  <c r="R11" i="11"/>
  <c r="R10" i="11"/>
  <c r="R9" i="11"/>
  <c r="R8" i="11"/>
  <c r="R7" i="11"/>
  <c r="R6" i="11"/>
  <c r="R5" i="11"/>
  <c r="R4" i="11"/>
  <c r="R3" i="11"/>
  <c r="T2" i="11"/>
  <c r="R29" i="12"/>
  <c r="R28" i="12"/>
  <c r="R27" i="12"/>
  <c r="R26" i="12"/>
  <c r="R25" i="12"/>
  <c r="R24" i="12"/>
  <c r="R23" i="12"/>
  <c r="R22" i="12"/>
  <c r="R21" i="12"/>
  <c r="R20" i="12"/>
  <c r="R19" i="12"/>
  <c r="R18" i="12"/>
  <c r="R17" i="12"/>
  <c r="R16" i="12"/>
  <c r="R15" i="12"/>
  <c r="R14" i="12"/>
  <c r="R13" i="12"/>
  <c r="R12" i="12"/>
  <c r="R11" i="12"/>
  <c r="R10" i="12"/>
  <c r="R9" i="12"/>
  <c r="R8" i="12"/>
  <c r="R7" i="12"/>
  <c r="R6" i="12"/>
  <c r="R5" i="12"/>
  <c r="R4" i="12"/>
  <c r="R3" i="12"/>
  <c r="T2" i="12"/>
  <c r="R26" i="13"/>
  <c r="R25" i="13"/>
  <c r="R24" i="13"/>
  <c r="R23" i="13"/>
  <c r="R22" i="13"/>
  <c r="R21" i="13"/>
  <c r="R20" i="13"/>
  <c r="R19" i="13"/>
  <c r="R18" i="13"/>
  <c r="R17" i="13"/>
  <c r="R16" i="13"/>
  <c r="R15" i="13"/>
  <c r="R14" i="13"/>
  <c r="R13" i="13"/>
  <c r="R12" i="13"/>
  <c r="R11" i="13"/>
  <c r="R10" i="13"/>
  <c r="R9" i="13"/>
  <c r="R8" i="13"/>
  <c r="R7" i="13"/>
  <c r="R6" i="13"/>
  <c r="R5" i="13"/>
  <c r="R4" i="13"/>
  <c r="R3" i="13"/>
  <c r="T2" i="13"/>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12" i="14"/>
  <c r="R11" i="14"/>
  <c r="R10" i="14"/>
  <c r="R9" i="14"/>
  <c r="R8" i="14"/>
  <c r="R7" i="14"/>
  <c r="R6" i="14"/>
  <c r="R5" i="14"/>
  <c r="R4" i="14"/>
  <c r="R3" i="14"/>
  <c r="T2" i="14"/>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R7" i="15"/>
  <c r="R6" i="15"/>
  <c r="R5" i="15"/>
  <c r="R4" i="15"/>
  <c r="R3" i="15"/>
  <c r="T2" i="15"/>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R7" i="16"/>
  <c r="R6" i="16"/>
  <c r="R5" i="16"/>
  <c r="R4" i="16"/>
  <c r="R3" i="16"/>
  <c r="T2" i="16"/>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R3" i="17"/>
  <c r="T2" i="17"/>
  <c r="R48" i="18"/>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R15" i="18"/>
  <c r="R14" i="18"/>
  <c r="R13" i="18"/>
  <c r="R12" i="18"/>
  <c r="R11" i="18"/>
  <c r="R10" i="18"/>
  <c r="R9" i="18"/>
  <c r="R8" i="18"/>
  <c r="R7" i="18"/>
  <c r="R6" i="18"/>
  <c r="R5" i="18"/>
  <c r="R4" i="18"/>
  <c r="R3" i="18"/>
  <c r="T2" i="18"/>
  <c r="R34" i="19"/>
  <c r="R33" i="19"/>
  <c r="R32" i="19"/>
  <c r="R31" i="19"/>
  <c r="R30" i="19"/>
  <c r="R29" i="19"/>
  <c r="R28" i="19"/>
  <c r="R27" i="19"/>
  <c r="R26" i="19"/>
  <c r="R25" i="19"/>
  <c r="R24" i="19"/>
  <c r="R23" i="19"/>
  <c r="R22" i="19"/>
  <c r="R21" i="19"/>
  <c r="R20" i="19"/>
  <c r="R19" i="19"/>
  <c r="R18" i="19"/>
  <c r="R17" i="19"/>
  <c r="R16" i="19"/>
  <c r="R15" i="19"/>
  <c r="R14" i="19"/>
  <c r="R13" i="19"/>
  <c r="R12" i="19"/>
  <c r="R11" i="19"/>
  <c r="R10" i="19"/>
  <c r="R9" i="19"/>
  <c r="R8" i="19"/>
  <c r="R7" i="19"/>
  <c r="R6" i="19"/>
  <c r="R5" i="19"/>
  <c r="R4" i="19"/>
  <c r="R3" i="19"/>
  <c r="T2" i="19"/>
  <c r="R51" i="20"/>
  <c r="R50" i="20"/>
  <c r="R49" i="20"/>
  <c r="R48" i="20"/>
  <c r="R47" i="20"/>
  <c r="R46" i="20"/>
  <c r="R45" i="20"/>
  <c r="R44" i="20"/>
  <c r="R43" i="20"/>
  <c r="R42" i="20"/>
  <c r="R41" i="20"/>
  <c r="R40" i="20"/>
  <c r="R39" i="20"/>
  <c r="R38" i="20"/>
  <c r="R37" i="20"/>
  <c r="R36" i="20"/>
  <c r="R35" i="20"/>
  <c r="R34" i="20"/>
  <c r="R33" i="20"/>
  <c r="R32" i="20"/>
  <c r="R31" i="20"/>
  <c r="R30" i="20"/>
  <c r="R29" i="20"/>
  <c r="R28" i="20"/>
  <c r="R27" i="20"/>
  <c r="R26" i="20"/>
  <c r="R25" i="20"/>
  <c r="R24" i="20"/>
  <c r="R23" i="20"/>
  <c r="R22" i="20"/>
  <c r="R21" i="20"/>
  <c r="R20" i="20"/>
  <c r="R19" i="20"/>
  <c r="R18" i="20"/>
  <c r="R17" i="20"/>
  <c r="R16" i="20"/>
  <c r="R15" i="20"/>
  <c r="R14" i="20"/>
  <c r="R13" i="20"/>
  <c r="R12" i="20"/>
  <c r="R11" i="20"/>
  <c r="R10" i="20"/>
  <c r="R9" i="20"/>
  <c r="R8" i="20"/>
  <c r="R7" i="20"/>
  <c r="R6" i="20"/>
  <c r="R5" i="20"/>
  <c r="R4" i="20"/>
  <c r="R3" i="20"/>
  <c r="T2" i="20"/>
  <c r="R51" i="21"/>
  <c r="R50" i="21"/>
  <c r="R49" i="21"/>
  <c r="R48"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R18" i="21"/>
  <c r="R17" i="21"/>
  <c r="R16" i="21"/>
  <c r="R15" i="21"/>
  <c r="R14" i="21"/>
  <c r="R13" i="21"/>
  <c r="R12" i="21"/>
  <c r="R11" i="21"/>
  <c r="R10" i="21"/>
  <c r="R9" i="21"/>
  <c r="R8" i="21"/>
  <c r="R7" i="21"/>
  <c r="R6" i="21"/>
  <c r="R5" i="21"/>
  <c r="R4" i="21"/>
  <c r="R3" i="21"/>
  <c r="T2" i="21"/>
  <c r="R57" i="22"/>
  <c r="R56" i="22"/>
  <c r="R55" i="22"/>
  <c r="R54" i="22"/>
  <c r="R53" i="22"/>
  <c r="R52" i="22"/>
  <c r="R51" i="22"/>
  <c r="R50" i="22"/>
  <c r="R49" i="22"/>
  <c r="R48" i="22"/>
  <c r="R47" i="22"/>
  <c r="R46" i="22"/>
  <c r="R45" i="22"/>
  <c r="R44" i="22"/>
  <c r="R43" i="22"/>
  <c r="R42" i="22"/>
  <c r="R41" i="22"/>
  <c r="R40" i="22"/>
  <c r="R39" i="22"/>
  <c r="R38" i="22"/>
  <c r="R37" i="22"/>
  <c r="R36" i="22"/>
  <c r="R35" i="22"/>
  <c r="R34" i="22"/>
  <c r="R33" i="22"/>
  <c r="R32" i="22"/>
  <c r="R31" i="22"/>
  <c r="R30" i="22"/>
  <c r="R29" i="22"/>
  <c r="R28" i="22"/>
  <c r="R27" i="22"/>
  <c r="R26" i="22"/>
  <c r="R25" i="22"/>
  <c r="R24" i="22"/>
  <c r="R23" i="22"/>
  <c r="R22" i="22"/>
  <c r="R21" i="22"/>
  <c r="R20" i="22"/>
  <c r="R19" i="22"/>
  <c r="R18" i="22"/>
  <c r="R17" i="22"/>
  <c r="R16" i="22"/>
  <c r="R15" i="22"/>
  <c r="R14" i="22"/>
  <c r="R13" i="22"/>
  <c r="R12" i="22"/>
  <c r="R11" i="22"/>
  <c r="R10" i="22"/>
  <c r="R9" i="22"/>
  <c r="R8" i="22"/>
  <c r="R7" i="22"/>
  <c r="R6" i="22"/>
  <c r="R5" i="22"/>
  <c r="R4" i="22"/>
  <c r="R3" i="22"/>
  <c r="T2" i="22"/>
  <c r="R60" i="23"/>
  <c r="R59" i="23"/>
  <c r="R58" i="23"/>
  <c r="R57" i="23"/>
  <c r="R56" i="23"/>
  <c r="R55" i="23"/>
  <c r="R54" i="23"/>
  <c r="R53" i="23"/>
  <c r="R52" i="23"/>
  <c r="R51" i="23"/>
  <c r="R50" i="23"/>
  <c r="R49" i="23"/>
  <c r="R48" i="23"/>
  <c r="R47" i="23"/>
  <c r="R46" i="23"/>
  <c r="R45" i="23"/>
  <c r="R44" i="23"/>
  <c r="R43" i="23"/>
  <c r="R42" i="23"/>
  <c r="R41" i="23"/>
  <c r="R40" i="23"/>
  <c r="R39" i="23"/>
  <c r="R38" i="23"/>
  <c r="R37" i="23"/>
  <c r="R36" i="23"/>
  <c r="R35" i="23"/>
  <c r="R34" i="23"/>
  <c r="R33" i="23"/>
  <c r="R32" i="23"/>
  <c r="R31" i="23"/>
  <c r="R30" i="23"/>
  <c r="R29" i="23"/>
  <c r="R28" i="23"/>
  <c r="R27" i="23"/>
  <c r="R26" i="23"/>
  <c r="R25" i="23"/>
  <c r="R24" i="23"/>
  <c r="R23" i="23"/>
  <c r="R22" i="23"/>
  <c r="R21" i="23"/>
  <c r="R20" i="23"/>
  <c r="R19" i="23"/>
  <c r="R18" i="23"/>
  <c r="R17" i="23"/>
  <c r="R16" i="23"/>
  <c r="R15" i="23"/>
  <c r="R14" i="23"/>
  <c r="R13" i="23"/>
  <c r="R12" i="23"/>
  <c r="R11" i="23"/>
  <c r="R10" i="23"/>
  <c r="R9" i="23"/>
  <c r="R8" i="23"/>
  <c r="R7" i="23"/>
  <c r="R6" i="23"/>
  <c r="R5" i="23"/>
  <c r="R4" i="23"/>
  <c r="R3" i="23"/>
  <c r="T2" i="23"/>
  <c r="R62" i="24"/>
  <c r="S62" i="24" s="1"/>
  <c r="R61" i="24"/>
  <c r="S61" i="24" s="1"/>
  <c r="R59" i="24"/>
  <c r="S59" i="24" s="1"/>
  <c r="R58" i="24"/>
  <c r="S58" i="24" s="1"/>
  <c r="R60" i="24"/>
  <c r="S60" i="24" s="1"/>
  <c r="R57" i="24"/>
  <c r="S57" i="24" s="1"/>
  <c r="R56" i="24"/>
  <c r="S56" i="24" s="1"/>
  <c r="R55" i="24"/>
  <c r="S55" i="24" s="1"/>
  <c r="R54" i="24"/>
  <c r="S54" i="24" s="1"/>
  <c r="R53" i="24"/>
  <c r="S53" i="24" s="1"/>
  <c r="R52" i="24"/>
  <c r="S52" i="24" s="1"/>
  <c r="R51" i="24"/>
  <c r="S51" i="24" s="1"/>
  <c r="R50" i="24"/>
  <c r="S50" i="24" s="1"/>
  <c r="R49" i="24"/>
  <c r="S49" i="24" s="1"/>
  <c r="R48" i="24"/>
  <c r="S48" i="24" s="1"/>
  <c r="R47" i="24"/>
  <c r="S47" i="24" s="1"/>
  <c r="R46" i="24"/>
  <c r="S46" i="24" s="1"/>
  <c r="R45" i="24"/>
  <c r="S45" i="24" s="1"/>
  <c r="R44" i="24"/>
  <c r="S44" i="24" s="1"/>
  <c r="R43" i="24"/>
  <c r="S43" i="24" s="1"/>
  <c r="R42" i="24"/>
  <c r="S42" i="24" s="1"/>
  <c r="R41" i="24"/>
  <c r="S41" i="24" s="1"/>
  <c r="R40" i="24"/>
  <c r="S40" i="24" s="1"/>
  <c r="R39" i="24"/>
  <c r="S39" i="24" s="1"/>
  <c r="R38" i="24"/>
  <c r="S38" i="24" s="1"/>
  <c r="R37" i="24"/>
  <c r="S37" i="24" s="1"/>
  <c r="R36" i="24"/>
  <c r="S36" i="24" s="1"/>
  <c r="R35" i="24"/>
  <c r="S35" i="24" s="1"/>
  <c r="R34" i="24"/>
  <c r="S34" i="24" s="1"/>
  <c r="R33" i="24"/>
  <c r="S33" i="24" s="1"/>
  <c r="R32" i="24"/>
  <c r="S32" i="24" s="1"/>
  <c r="R31" i="24"/>
  <c r="S31" i="24" s="1"/>
  <c r="R30" i="24"/>
  <c r="S30" i="24" s="1"/>
  <c r="R29" i="24"/>
  <c r="S29" i="24" s="1"/>
  <c r="R28" i="24"/>
  <c r="S28" i="24" s="1"/>
  <c r="R27" i="24"/>
  <c r="S27" i="24" s="1"/>
  <c r="R26" i="24"/>
  <c r="S26" i="24" s="1"/>
  <c r="R25" i="24"/>
  <c r="S25" i="24" s="1"/>
  <c r="R24" i="24"/>
  <c r="S24" i="24" s="1"/>
  <c r="R23" i="24"/>
  <c r="S23" i="24" s="1"/>
  <c r="R22" i="24"/>
  <c r="S22" i="24" s="1"/>
  <c r="R21" i="24"/>
  <c r="S21" i="24" s="1"/>
  <c r="R20" i="24"/>
  <c r="S20" i="24" s="1"/>
  <c r="R19" i="24"/>
  <c r="S19" i="24" s="1"/>
  <c r="R18" i="24"/>
  <c r="S18" i="24" s="1"/>
  <c r="R17" i="24"/>
  <c r="S17" i="24" s="1"/>
  <c r="R16" i="24"/>
  <c r="S16" i="24" s="1"/>
  <c r="R15" i="24"/>
  <c r="S15" i="24" s="1"/>
  <c r="R14" i="24"/>
  <c r="S14" i="24" s="1"/>
  <c r="R13" i="24"/>
  <c r="S13" i="24" s="1"/>
  <c r="R12" i="24"/>
  <c r="S12" i="24" s="1"/>
  <c r="R11" i="24"/>
  <c r="S11" i="24" s="1"/>
  <c r="R10" i="24"/>
  <c r="S10" i="24" s="1"/>
  <c r="R9" i="24"/>
  <c r="S9" i="24" s="1"/>
  <c r="R8" i="24"/>
  <c r="S8" i="24" s="1"/>
  <c r="R7" i="24"/>
  <c r="S7" i="24" s="1"/>
  <c r="R6" i="24"/>
  <c r="S6" i="24" s="1"/>
  <c r="R5" i="24"/>
  <c r="S5" i="24" s="1"/>
  <c r="R4" i="24"/>
  <c r="S4" i="24" s="1"/>
  <c r="R3" i="24"/>
  <c r="S3" i="24" s="1"/>
  <c r="T2" i="24"/>
  <c r="T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Saxbee</author>
  </authors>
  <commentList>
    <comment ref="I134" authorId="0" shapeId="0" xr:uid="{00000000-0006-0000-0000-000001000000}">
      <text>
        <r>
          <rPr>
            <b/>
            <sz val="9"/>
            <color indexed="81"/>
            <rFont val="Tahoma"/>
            <family val="2"/>
          </rPr>
          <t>Steven Saxbee:</t>
        </r>
        <r>
          <rPr>
            <sz val="9"/>
            <color indexed="81"/>
            <rFont val="Tahoma"/>
            <family val="2"/>
          </rPr>
          <t xml:space="preserve">
Changed from 2.5 to 2.7 in April 2019
</t>
        </r>
      </text>
    </comment>
  </commentList>
</comments>
</file>

<file path=xl/sharedStrings.xml><?xml version="1.0" encoding="utf-8"?>
<sst xmlns="http://schemas.openxmlformats.org/spreadsheetml/2006/main" count="6853" uniqueCount="497">
  <si>
    <t>Tonbridge and Malling District NO2 Diffusion Tube Site Information</t>
  </si>
  <si>
    <t>Full details of the NO2 Diffusion Tube Network are available in the Reports Library</t>
  </si>
  <si>
    <t>Site Name</t>
  </si>
  <si>
    <t>Site Location (Address)</t>
  </si>
  <si>
    <t>Environment</t>
  </si>
  <si>
    <t>Easting</t>
  </si>
  <si>
    <t>Northing</t>
  </si>
  <si>
    <t>Latitude</t>
  </si>
  <si>
    <t>Longitude</t>
  </si>
  <si>
    <t>Altitude m</t>
  </si>
  <si>
    <t>Height above ground m</t>
  </si>
  <si>
    <t>Distance from the kerb m</t>
  </si>
  <si>
    <t>Start date</t>
  </si>
  <si>
    <t>End date</t>
  </si>
  <si>
    <t>http://www.kentair.org.uk/home/text/454</t>
  </si>
  <si>
    <t>-</t>
  </si>
  <si>
    <t>CHURCH FARM, LARKFIELD</t>
  </si>
  <si>
    <t>Site THE SAME as TN7 (86013) Church Farm New Hythe Lane, Larkfield. Duplication of results</t>
  </si>
  <si>
    <t>No7 Rowan Close, Aylesford, Kent</t>
  </si>
  <si>
    <t>ROADSIDE</t>
  </si>
  <si>
    <t>This site was one chosen by the Highway Agency and monitored at from March 2006 to April 2011 by the HA, it was then carried on by TMBC untill P1 2012.</t>
  </si>
  <si>
    <t>DF1,DF2,DF3</t>
  </si>
  <si>
    <t>Hall Rd/A20 junction</t>
  </si>
  <si>
    <t>DF4,DF5,DF6</t>
  </si>
  <si>
    <t>London Rd (afront No559) Ditton Bus Stop W-bound</t>
  </si>
  <si>
    <t>KERBSIDE</t>
  </si>
  <si>
    <t>DF7,DF8,DF9</t>
  </si>
  <si>
    <t>London Rd (by Wealden Hall) Larkfield Bus Stop W-b</t>
  </si>
  <si>
    <t>TN01</t>
  </si>
  <si>
    <t>MEDICAL CENTRE, ROCFORT ROAD, SNODLAND</t>
  </si>
  <si>
    <t>TN02</t>
  </si>
  <si>
    <t>TUNBURY COUNTY PRIMARY SCHOOL, TUNBURY AVENUE, WALDERSLADE</t>
  </si>
  <si>
    <t>TN03</t>
  </si>
  <si>
    <t>Bell Lane, Burham</t>
  </si>
  <si>
    <t>URBAN BACKGROUND</t>
  </si>
  <si>
    <t>TN04</t>
  </si>
  <si>
    <t>Jenner Way Eccles</t>
  </si>
  <si>
    <t>TN5</t>
  </si>
  <si>
    <t>Hall Road, Aylesford</t>
  </si>
  <si>
    <t>URBAN INDUSTRIAL</t>
  </si>
  <si>
    <t>site moved closer to relevant receptor new id: TN5a</t>
  </si>
  <si>
    <t>TN5a</t>
  </si>
  <si>
    <t>131 Hall Road, Aylesford</t>
  </si>
  <si>
    <t>New site for TN5 Hall Road now onto building site (used to be on lampost) new position closer to road (M20)so needed new code.</t>
  </si>
  <si>
    <t>TN06</t>
  </si>
  <si>
    <t>Medina Road, Ditton</t>
  </si>
  <si>
    <t>INTERMEDIATE</t>
  </si>
  <si>
    <t>TN7</t>
  </si>
  <si>
    <t>Church Farm, New Hythe Lane, Larkfield</t>
  </si>
  <si>
    <t>site moved to 15 Cygent Close (relevant receptor) new id TN7a</t>
  </si>
  <si>
    <t>TN7a</t>
  </si>
  <si>
    <t>15 Cygnet Close, Larkfield</t>
  </si>
  <si>
    <t>new site for TN7 New Hythe Lane, Larkfield (Church Farm) closer to relevant receptor- old position was on lampost in Parish Council car park</t>
  </si>
  <si>
    <t>TN08</t>
  </si>
  <si>
    <t>Willow Road, Larkfield</t>
  </si>
  <si>
    <t>TN09</t>
  </si>
  <si>
    <t>Lavender Road, East Malling</t>
  </si>
  <si>
    <t>TN10</t>
  </si>
  <si>
    <t>72 OFFHAM ROAD, WEST MALLING</t>
  </si>
  <si>
    <t>Offham Road West Malling</t>
  </si>
  <si>
    <t>TN11</t>
  </si>
  <si>
    <t>Sevenoaks Road, Borough Green</t>
  </si>
  <si>
    <t>TN12</t>
  </si>
  <si>
    <t>London Road, Wrotham Heath</t>
  </si>
  <si>
    <t>TN12a</t>
  </si>
  <si>
    <t>The Sycamores, London Road, Ad</t>
  </si>
  <si>
    <t>new site for TN12 London Rd, Wrotham closer to relevant receptor. new site id needed as further away from emissions source i.e. A20</t>
  </si>
  <si>
    <t>TN13</t>
  </si>
  <si>
    <t>Old Road, East Peckham</t>
  </si>
  <si>
    <t>TN14</t>
  </si>
  <si>
    <t>Bow Road, Wateringbury, East Peckham</t>
  </si>
  <si>
    <t>TN15</t>
  </si>
  <si>
    <t>Pembury Road, Tonbridge</t>
  </si>
  <si>
    <t>TN16</t>
  </si>
  <si>
    <t>TONBRIDGE ADULT EDUCATION CNTR, HIGH STREET, TONBRIDGE</t>
  </si>
  <si>
    <t>High Street Tonbridge ZT1 A, Avebury</t>
  </si>
  <si>
    <t>TN17</t>
  </si>
  <si>
    <t>273 SHIPBOURNE ROAD, TONBRIDGE</t>
  </si>
  <si>
    <t>TN18</t>
  </si>
  <si>
    <t>38-40 WILSON ROAD, TONBRIDGE</t>
  </si>
  <si>
    <t>TN19</t>
  </si>
  <si>
    <t>Wilson Close, Hildenborough</t>
  </si>
  <si>
    <t>TN20</t>
  </si>
  <si>
    <t>School Lane, Plaxtol</t>
  </si>
  <si>
    <t>TN21</t>
  </si>
  <si>
    <t>Carpenters Lane, Hadlow, Hadlow</t>
  </si>
  <si>
    <t>TN22</t>
  </si>
  <si>
    <t>Vigo Road, Fairseat, Fairseat</t>
  </si>
  <si>
    <t>TN23</t>
  </si>
  <si>
    <t>Maidstone Road, Walderslade</t>
  </si>
  <si>
    <t>TN24</t>
  </si>
  <si>
    <t>London Road, Ditton</t>
  </si>
  <si>
    <t>TN25</t>
  </si>
  <si>
    <t>Kingfisher Road, Larkfield</t>
  </si>
  <si>
    <t>TN26</t>
  </si>
  <si>
    <t>Gravesend Road, Wrotham</t>
  </si>
  <si>
    <t>TN27</t>
  </si>
  <si>
    <t>Castle Way, Leybourne</t>
  </si>
  <si>
    <t>TN28</t>
  </si>
  <si>
    <t>Bell Lane, Ditton</t>
  </si>
  <si>
    <t>TN29</t>
  </si>
  <si>
    <t>Station Road</t>
  </si>
  <si>
    <t>position of tube from 01/01/2001-03/01/2013 on telegraph poll at x 571607, y 158715 moved on 03/01/2013 to drain pipe on no131 s garage at x571619, y158699 to a)represent the fascade of the receptor a</t>
  </si>
  <si>
    <t>TN30</t>
  </si>
  <si>
    <t>99 Teapot Lane</t>
  </si>
  <si>
    <t>new location as of 04/01/2012 move from tree at 572035, 158573 to relevant receptor i.e. number 99. Tube was moved almost parallel to tree so no significant move in distance to road measure i.e. M20.</t>
  </si>
  <si>
    <t>TN31</t>
  </si>
  <si>
    <t>St Katherines Lane, Snodland</t>
  </si>
  <si>
    <t>TN32</t>
  </si>
  <si>
    <t>SAFEWAY STORES PLC, LONDON ROAD, LARKFIELD</t>
  </si>
  <si>
    <t>TN33</t>
  </si>
  <si>
    <t>Tonbridge Rd (Red Hill corner), Wateringbury</t>
  </si>
  <si>
    <t>TN34</t>
  </si>
  <si>
    <t>High Street  Angel Walk, Tonbridge</t>
  </si>
  <si>
    <t>TN35</t>
  </si>
  <si>
    <t>High Street Tonbridge Bordyke</t>
  </si>
  <si>
    <t>no 35 (WH Smith), Tonbridge High Street, Tonbridge</t>
  </si>
  <si>
    <t>TN36</t>
  </si>
  <si>
    <t>High Street Tonbridge ZT1 Aveb</t>
  </si>
  <si>
    <t>TN37</t>
  </si>
  <si>
    <t>TN38</t>
  </si>
  <si>
    <t>London Road Ditton</t>
  </si>
  <si>
    <t>TN39</t>
  </si>
  <si>
    <t>Station Road Ditton</t>
  </si>
  <si>
    <t>TN40</t>
  </si>
  <si>
    <t>Tonbridge Road Wateringbury Vi</t>
  </si>
  <si>
    <t>TN41</t>
  </si>
  <si>
    <t>Tonbridge Road Wateringbury no</t>
  </si>
  <si>
    <t>TN42,TN76,TN77</t>
  </si>
  <si>
    <t>Tonbridge Road, (opposite garage), Wateringbury</t>
  </si>
  <si>
    <t>TN43</t>
  </si>
  <si>
    <t>Tonbridge Road (Red Hill), Wateringbury</t>
  </si>
  <si>
    <t>TN44</t>
  </si>
  <si>
    <t>no 46a, High Street Tonbridge</t>
  </si>
  <si>
    <t>TN45,TN74,TN75</t>
  </si>
  <si>
    <t>no 10, High Street Tonbridge</t>
  </si>
  <si>
    <t>TN46</t>
  </si>
  <si>
    <t>Station Road Ditton no 3</t>
  </si>
  <si>
    <t>TN47</t>
  </si>
  <si>
    <t>no 516, London Road, Ditton</t>
  </si>
  <si>
    <t>TN48</t>
  </si>
  <si>
    <t>London Road Aylesford opp Sain</t>
  </si>
  <si>
    <t>TN49</t>
  </si>
  <si>
    <t>no 527/ 529, London Road, Ditton</t>
  </si>
  <si>
    <t>TN50</t>
  </si>
  <si>
    <t>Tonbridge High Street no 64</t>
  </si>
  <si>
    <t>TN52</t>
  </si>
  <si>
    <t>745 LONDON ROAD, LARKFIELD</t>
  </si>
  <si>
    <t>TN53</t>
  </si>
  <si>
    <t>no 527/529, London Road, Ditton</t>
  </si>
  <si>
    <t>TN54</t>
  </si>
  <si>
    <t>TN55</t>
  </si>
  <si>
    <t>London Road Larkfield no 618 n</t>
  </si>
  <si>
    <t>TN56</t>
  </si>
  <si>
    <t>8c, Pump Close, Leybourne</t>
  </si>
  <si>
    <t>TN57</t>
  </si>
  <si>
    <t>743, London Road, Larkfield</t>
  </si>
  <si>
    <t>TN58</t>
  </si>
  <si>
    <t>TN59</t>
  </si>
  <si>
    <t>TN60</t>
  </si>
  <si>
    <t>no 290, London Road, Aylesford</t>
  </si>
  <si>
    <t>TN61</t>
  </si>
  <si>
    <t>70, Hadlow Road, Tonbridge</t>
  </si>
  <si>
    <t>TN62</t>
  </si>
  <si>
    <t>TN63</t>
  </si>
  <si>
    <t>TN64</t>
  </si>
  <si>
    <t>no 606, London Road, Larkfield</t>
  </si>
  <si>
    <t>TN65</t>
  </si>
  <si>
    <t>London Road Larkfield no 606</t>
  </si>
  <si>
    <t>TN66</t>
  </si>
  <si>
    <t>TN67</t>
  </si>
  <si>
    <t>17 McKenzie Close, Aylesford</t>
  </si>
  <si>
    <t>TN68</t>
  </si>
  <si>
    <t>7 Hall Road, Aylesford</t>
  </si>
  <si>
    <t>TN69</t>
  </si>
  <si>
    <t>12-14 High Street, Tonbridge</t>
  </si>
  <si>
    <t>Site vacated</t>
  </si>
  <si>
    <t>3 High Street, Borough Green, Kent</t>
  </si>
  <si>
    <t>TN70</t>
  </si>
  <si>
    <t>10-12 High Street, Tonbridge</t>
  </si>
  <si>
    <t>TN70,TN72,TN73</t>
  </si>
  <si>
    <t>55 Sevenoaks Road, Borough Green, Kent</t>
  </si>
  <si>
    <t>TN71</t>
  </si>
  <si>
    <t>2 Maidstone Road, Borough Green, Kent</t>
  </si>
  <si>
    <t>monitored at between 31/07/2009-01/06/2010 and then restarted 01/02/2012</t>
  </si>
  <si>
    <t>TN78</t>
  </si>
  <si>
    <t>44 Sevenoaks Road, Borough Green</t>
  </si>
  <si>
    <t>TN79</t>
  </si>
  <si>
    <t>1 Tavern Close, Borough Green</t>
  </si>
  <si>
    <t>Duplicate record</t>
  </si>
  <si>
    <t>Corner Rock Road/ Sevenoaks Rd, Borough Green</t>
  </si>
  <si>
    <t>TN80</t>
  </si>
  <si>
    <t>Teapot Lane North, Aylesford</t>
  </si>
  <si>
    <t>TN80a</t>
  </si>
  <si>
    <t>220 Station Road, Aylesford</t>
  </si>
  <si>
    <t>new position for TN80 Station Road/Teapot Lane closer to relevant receptor which used to be on security fencing of the generator site.</t>
  </si>
  <si>
    <t>TN81</t>
  </si>
  <si>
    <t>346 New Hythe Lane</t>
  </si>
  <si>
    <t>TN82</t>
  </si>
  <si>
    <t>345 New Hythe Lane</t>
  </si>
  <si>
    <t>TN83</t>
  </si>
  <si>
    <t>424 New Hythe Lane</t>
  </si>
  <si>
    <t>TN84</t>
  </si>
  <si>
    <t>389 New Hythe Lane</t>
  </si>
  <si>
    <t>TN85</t>
  </si>
  <si>
    <t>3 The Lakes</t>
  </si>
  <si>
    <t>TN86</t>
  </si>
  <si>
    <t>Flat 21 High Street, Borough G</t>
  </si>
  <si>
    <t>TN87</t>
  </si>
  <si>
    <t>50 High Street, Borough Green</t>
  </si>
  <si>
    <t>TN88</t>
  </si>
  <si>
    <t>1 Western Road, Borough Green</t>
  </si>
  <si>
    <t>TN89</t>
  </si>
  <si>
    <t>17 Western Road, Borough Green</t>
  </si>
  <si>
    <t>TN90</t>
  </si>
  <si>
    <t>54 Western Road, Borough Green</t>
  </si>
  <si>
    <t>TN91</t>
  </si>
  <si>
    <t>74 Sevenoaks Road, Borough Gre</t>
  </si>
  <si>
    <t>TN92</t>
  </si>
  <si>
    <t>27 Rock Road, Borough Green</t>
  </si>
  <si>
    <t>TN93</t>
  </si>
  <si>
    <t>16 Sevenoaks Road, Borough Gre</t>
  </si>
  <si>
    <t>TN94</t>
  </si>
  <si>
    <t>33 Maidstone Road, Borough Gre</t>
  </si>
  <si>
    <t>TN95</t>
  </si>
  <si>
    <t>Harrison Road, Borough Green</t>
  </si>
  <si>
    <t>TN96</t>
  </si>
  <si>
    <t>1, Bordyke, Tonbridge</t>
  </si>
  <si>
    <t>TN97</t>
  </si>
  <si>
    <t>21, Shipbourne Road, Tonbridge</t>
  </si>
  <si>
    <t>TN98</t>
  </si>
  <si>
    <t>424 New Hythe Lane, New Hythe</t>
  </si>
  <si>
    <t>TN99</t>
  </si>
  <si>
    <t>triplicate site</t>
  </si>
  <si>
    <t>TN100</t>
  </si>
  <si>
    <t>351 Hermitage Lane</t>
  </si>
  <si>
    <t>TN101</t>
  </si>
  <si>
    <t>rear of 1 Whitepost Wood Lane</t>
  </si>
  <si>
    <t>TN102</t>
  </si>
  <si>
    <t>39 Whitepost Wood Lane</t>
  </si>
  <si>
    <t>TN103</t>
  </si>
  <si>
    <t>22 Hermitage Lane</t>
  </si>
  <si>
    <t>TN111</t>
  </si>
  <si>
    <t>1 Whatcote Cottages, Platt</t>
  </si>
  <si>
    <t>TN114</t>
  </si>
  <si>
    <t>Holly Cottage, Maidstone Rd</t>
  </si>
  <si>
    <t>Tonbridge and Malling District NO2 diffusion tube results for (Jan - Dec 2017) µg m-3</t>
  </si>
  <si>
    <t>January</t>
  </si>
  <si>
    <t>February</t>
  </si>
  <si>
    <t>March</t>
  </si>
  <si>
    <t>April</t>
  </si>
  <si>
    <t>May</t>
  </si>
  <si>
    <t>June</t>
  </si>
  <si>
    <t>July</t>
  </si>
  <si>
    <t>August</t>
  </si>
  <si>
    <t>September</t>
  </si>
  <si>
    <t>October</t>
  </si>
  <si>
    <t>November</t>
  </si>
  <si>
    <t>December</t>
  </si>
  <si>
    <t>Annual Mean ug m-3</t>
  </si>
  <si>
    <t>Annual Mean µg m-3 (bias corrected)</t>
  </si>
  <si>
    <t>The Annual Mean µg m-3 (bias corrected) will be in the relevant LAQM report</t>
  </si>
  <si>
    <t>Tonbridge and Malling District NO2 diffusion tube results for (Jan - Dec 2016) µg m-3</t>
  </si>
  <si>
    <t>Tonbridge and Malling District NO2 diffusion tube results for (Jan - Dec 2015) µg m-3</t>
  </si>
  <si>
    <t>Tonbridge and Malling District NO2 diffusion tube results for (Jan - Dec 2014) µg m-3</t>
  </si>
  <si>
    <t>Tonbridge and Malling District NO2 diffusion tube results for (Jan - Dec 2013) µg m-3</t>
  </si>
  <si>
    <t>Tonbridge and Malling District NO2 diffusion tube results for (Jan - Dec 2012) µg m-3</t>
  </si>
  <si>
    <t>Tonbridge and Malling District NO2 diffusion tube results for (Jan - Dec 2011) µg m-3</t>
  </si>
  <si>
    <t>Tonbridge and Malling District NO2 diffusion tube results for (Jan - Dec 2010) µg m-3</t>
  </si>
  <si>
    <t>Tonbridge and Malling District NO2 diffusion tube results for (Jan - Dec 2009) µg m-3</t>
  </si>
  <si>
    <t>Tonbridge and Malling District NO2 diffusion tube results for (Jan - Dec 2008) µg m-3</t>
  </si>
  <si>
    <t>Tonbridge and Malling District NO2 diffusion tube results for (Jan - Dec 2007) µg m-3</t>
  </si>
  <si>
    <t>Tonbridge and Malling District NO2 diffusion tube results for (Jan - Dec 2006) µg m-3</t>
  </si>
  <si>
    <t>Tonbridge and Malling District NO2 diffusion tube results for (Jan - Dec 2005) µg m-3</t>
  </si>
  <si>
    <t>Tonbridge and Malling District NO2 diffusion tube results for (Jan - Dec 2004) µg m-3</t>
  </si>
  <si>
    <t>Tonbridge and Malling District NO2 diffusion tube results for (Jan - Dec 2003) µg m-3</t>
  </si>
  <si>
    <t>Tonbridge and Malling District NO2 diffusion tube results for (Jan - Dec 2002) µg m-3</t>
  </si>
  <si>
    <t>Tonbridge and Malling District NO2 diffusion tube results for (Jan - Dec 2001) µg m-3</t>
  </si>
  <si>
    <t>Tonbridge and Malling District NO2 diffusion tube results for (Jan - Dec 2000) µg m-3</t>
  </si>
  <si>
    <t>Tonbridge and Malling District NO2 diffusion tube results for (Jan - Dec 1999) µg m-3</t>
  </si>
  <si>
    <t>Tonbridge and Malling District NO2 diffusion tube results for (Jan - Dec 1998) µg m-3</t>
  </si>
  <si>
    <t>Tonbridge and Malling District NO2 diffusion tube results for (Jan - Dec 1997) µg m-3</t>
  </si>
  <si>
    <t>Tonbridge and Malling District NO2 diffusion tube results for (Jan - Dec 1996) µg m-3</t>
  </si>
  <si>
    <t>Tonbridge and Malling District NO2 diffusion tube results for (Jan - Dec 1995) µg m-3</t>
  </si>
  <si>
    <t>Tonbridge and Malling District NO2 diffusion tube results for (Jan - Dec 1994) µg m-3</t>
  </si>
  <si>
    <t>Tonbridge and Malling District NO2 diffusion tube results for (Jan - Dec 1993) µg m-3</t>
  </si>
  <si>
    <t xml:space="preserve">202 New Hythe Lane </t>
  </si>
  <si>
    <t>TN7b</t>
  </si>
  <si>
    <t>108A Station Road</t>
  </si>
  <si>
    <t>42 Sevenoaks Road, Borough Green</t>
  </si>
  <si>
    <t xml:space="preserve">Springfields, 3 Ton Rd, Wateringbury </t>
  </si>
  <si>
    <t xml:space="preserve">794 London Rd, Larkfield </t>
  </si>
  <si>
    <t xml:space="preserve">St Augustines, Quarry Hill, Tonbridge </t>
  </si>
  <si>
    <t xml:space="preserve">158 London Rd (E of mouth of Hermitage Lane)  </t>
  </si>
  <si>
    <t>TN42</t>
  </si>
  <si>
    <t>TN76</t>
  </si>
  <si>
    <t>TN77</t>
  </si>
  <si>
    <t>WILSON ROAD, TONBRIDGE</t>
  </si>
  <si>
    <t>218 Station Road, Aylesford</t>
  </si>
  <si>
    <t>TN74</t>
  </si>
  <si>
    <t>TN75</t>
  </si>
  <si>
    <t>High Street, Tonbridge (no 35, WH Smith)</t>
  </si>
  <si>
    <t>TN45</t>
  </si>
  <si>
    <t>Tonbridge Road, Wateringbury (Opposite Garage)</t>
  </si>
  <si>
    <t>TN72</t>
  </si>
  <si>
    <t>TN73</t>
  </si>
  <si>
    <t xml:space="preserve">181 Tonbridge Rd, Wateringbury </t>
  </si>
  <si>
    <t xml:space="preserve">88 High Street, Tonbridge </t>
  </si>
  <si>
    <t xml:space="preserve">7 Station Road, Ditton </t>
  </si>
  <si>
    <t>DF1</t>
  </si>
  <si>
    <t>DF3</t>
  </si>
  <si>
    <t>DF2</t>
  </si>
  <si>
    <t>DF4</t>
  </si>
  <si>
    <t>DF5</t>
  </si>
  <si>
    <t>DF6</t>
  </si>
  <si>
    <t>DF7</t>
  </si>
  <si>
    <t>DF9</t>
  </si>
  <si>
    <t>DF8</t>
  </si>
  <si>
    <t>TN112</t>
  </si>
  <si>
    <t>TN113</t>
  </si>
  <si>
    <t>TN104</t>
  </si>
  <si>
    <t>TN12b</t>
  </si>
  <si>
    <t>TN115</t>
  </si>
  <si>
    <t>TN116</t>
  </si>
  <si>
    <t>TN117</t>
  </si>
  <si>
    <t>TN118</t>
  </si>
  <si>
    <t>TN119</t>
  </si>
  <si>
    <t>Wateringbury Village Hall</t>
  </si>
  <si>
    <t>1a Marion Cottages, Maidstone Road, Wrotham Heath</t>
  </si>
  <si>
    <t>66 High Street, Aylesford</t>
  </si>
  <si>
    <t>Tonbridge and Malling District NO2 diffusion tube results for (Jan - Dec 2018) µg m-3</t>
  </si>
  <si>
    <t>Tonbridge and Malling District NO2 diffusion tube results for (Jan - Dec 2019) µg m-3</t>
  </si>
  <si>
    <t xml:space="preserve"> -</t>
  </si>
  <si>
    <t>TN120</t>
  </si>
  <si>
    <t>TN121</t>
  </si>
  <si>
    <t>35 High Street, Wouldham</t>
  </si>
  <si>
    <t>2 Hall Road, Wouldham</t>
  </si>
  <si>
    <t>TN122</t>
  </si>
  <si>
    <t>Post office 192-194 Tonbridge road Wateringbury</t>
  </si>
  <si>
    <t>URBAN CENTRE</t>
  </si>
  <si>
    <t>TN107</t>
  </si>
  <si>
    <t>TN110</t>
  </si>
  <si>
    <t>TN105</t>
  </si>
  <si>
    <t>TN106</t>
  </si>
  <si>
    <t>TN109</t>
  </si>
  <si>
    <t>TN108</t>
  </si>
  <si>
    <t>Wilson Road, Tonbridge</t>
  </si>
  <si>
    <t>5a</t>
  </si>
  <si>
    <t>7b</t>
  </si>
  <si>
    <t>80b</t>
  </si>
  <si>
    <t>29a*</t>
  </si>
  <si>
    <t>107*</t>
  </si>
  <si>
    <t>110*</t>
  </si>
  <si>
    <t>105*</t>
  </si>
  <si>
    <t>106*</t>
  </si>
  <si>
    <t>109*</t>
  </si>
  <si>
    <t xml:space="preserve">131 Hall Road, Aylesford </t>
  </si>
  <si>
    <t>Offham Road, West Malling</t>
  </si>
  <si>
    <t>19 The Lindins</t>
  </si>
  <si>
    <t>70 Hadlow Road, Tonbridge</t>
  </si>
  <si>
    <t>218 Station Rd, Aylesford</t>
  </si>
  <si>
    <t xml:space="preserve"> 108A Station Road</t>
  </si>
  <si>
    <t xml:space="preserve">99 Teapot Lane, Aylesford </t>
  </si>
  <si>
    <t>Tonbridge Road, Wateringbury (Red Hill Corner)</t>
  </si>
  <si>
    <t>Tonbridge Road, Wateringbury (Red Hill )</t>
  </si>
  <si>
    <t>High Street, Tonbridge (no 10)</t>
  </si>
  <si>
    <t>High Street, Tonbridge(no 46a)</t>
  </si>
  <si>
    <t>42, Sevenoaks Road</t>
  </si>
  <si>
    <t xml:space="preserve"> London Road, Ditton (nos 516)</t>
  </si>
  <si>
    <t>35 Pembury Road</t>
  </si>
  <si>
    <t>London Road, Aylesford (no 290)</t>
  </si>
  <si>
    <t xml:space="preserve"> London Road, Aylesford (no 290)</t>
  </si>
  <si>
    <t>London Road, Larkfield (no 743)</t>
  </si>
  <si>
    <t xml:space="preserve">London Road, Larkfield (no 606) </t>
  </si>
  <si>
    <t>55, Sevenoaks Road</t>
  </si>
  <si>
    <t>192-194 Post Office Tonbridge road</t>
  </si>
  <si>
    <t>48 Shipbourne Road</t>
  </si>
  <si>
    <t>Quarry Hill Giveway Sign</t>
  </si>
  <si>
    <t>Flat 21 High Street</t>
  </si>
  <si>
    <t xml:space="preserve"> 88 High Street, Tonbridge </t>
  </si>
  <si>
    <t xml:space="preserve">Holly Cottage, Maidstone Rd, Platt </t>
  </si>
  <si>
    <t>31 Western Road</t>
  </si>
  <si>
    <t>74 Sevenoaks Road</t>
  </si>
  <si>
    <t>16 Sevenoaks Road</t>
  </si>
  <si>
    <t>131 Pembury Rd</t>
  </si>
  <si>
    <t xml:space="preserve"> Harrison Road</t>
  </si>
  <si>
    <t xml:space="preserve"> 1 Bordyke, Tonbridge </t>
  </si>
  <si>
    <t xml:space="preserve">351 Hermitage Lane </t>
  </si>
  <si>
    <t>11 Rochester Road</t>
  </si>
  <si>
    <t>Aylesford (Hall Road) junction Bus stop (E-bound)</t>
  </si>
  <si>
    <t>London Road (no559), Ditton Bus stop (W-bound)</t>
  </si>
  <si>
    <t>5 Brook Street</t>
  </si>
  <si>
    <t>49 Quarry Hill</t>
  </si>
  <si>
    <t>London Road (by Wealden Hall), Larkfield Bus stop (W bound)</t>
  </si>
  <si>
    <t xml:space="preserve">1 Whatcote Cottages, Maidstone Rd, Platt </t>
  </si>
  <si>
    <t>Roadside</t>
  </si>
  <si>
    <t>Suburban</t>
  </si>
  <si>
    <t>Urban centre</t>
  </si>
  <si>
    <t>Urban background</t>
  </si>
  <si>
    <t>Urban Background</t>
  </si>
  <si>
    <t>Background</t>
  </si>
  <si>
    <t>Site TN Ref</t>
  </si>
  <si>
    <t>Medway Wharf Road</t>
  </si>
  <si>
    <t>TN123</t>
  </si>
  <si>
    <t>TN124</t>
  </si>
  <si>
    <t>TN125</t>
  </si>
  <si>
    <t>TN126</t>
  </si>
  <si>
    <t>TN127</t>
  </si>
  <si>
    <t>TN128</t>
  </si>
  <si>
    <t>TN129</t>
  </si>
  <si>
    <t>TN130</t>
  </si>
  <si>
    <t>TN131</t>
  </si>
  <si>
    <t>TN132</t>
  </si>
  <si>
    <t>TN133</t>
  </si>
  <si>
    <t>TN134</t>
  </si>
  <si>
    <t>TN135</t>
  </si>
  <si>
    <t>Medway Warf Road</t>
  </si>
  <si>
    <t>73 Pembury Road</t>
  </si>
  <si>
    <t>202 New Hythe Lane</t>
  </si>
  <si>
    <t>SUBURBAN</t>
  </si>
  <si>
    <t>TN29a</t>
  </si>
  <si>
    <t>TN80b</t>
  </si>
  <si>
    <t>158 London Rd (E of mouth of Hermitage Lane)</t>
  </si>
  <si>
    <t xml:space="preserve">St Augustines, Quarry Hill, Tonbridge  </t>
  </si>
  <si>
    <t xml:space="preserve">88 High Street, Tonbridge  </t>
  </si>
  <si>
    <t>7 Station Road, Ditton</t>
  </si>
  <si>
    <t>Springfields, 3 Tonbridge Rd, Wateringbury</t>
  </si>
  <si>
    <t>TN136</t>
  </si>
  <si>
    <t>TN137</t>
  </si>
  <si>
    <t>TN138</t>
  </si>
  <si>
    <t>TN139</t>
  </si>
  <si>
    <t>TN140</t>
  </si>
  <si>
    <t>TN141</t>
  </si>
  <si>
    <t>205 Holborough Road</t>
  </si>
  <si>
    <t>Robin Hood Lane M2</t>
  </si>
  <si>
    <t>16 Common Road</t>
  </si>
  <si>
    <t>456 Maidstone Road Chatham</t>
  </si>
  <si>
    <t>48 New Road Ditton</t>
  </si>
  <si>
    <t>Borough Green Monitoring station</t>
  </si>
  <si>
    <t>URBAN CENTER</t>
  </si>
  <si>
    <t>Medway Wharf Rad</t>
  </si>
  <si>
    <t>205 Holborough Rd</t>
  </si>
  <si>
    <t>Borough Green Monitoring Station</t>
  </si>
  <si>
    <t>Robin Hood Lane M2 bridge</t>
  </si>
  <si>
    <t>48 New Road</t>
  </si>
  <si>
    <t>16 Comon Road</t>
  </si>
  <si>
    <t xml:space="preserve"> - </t>
  </si>
  <si>
    <t xml:space="preserve"> </t>
  </si>
  <si>
    <t>7..8</t>
  </si>
  <si>
    <t>Roadside?</t>
  </si>
  <si>
    <t>Tonbridge and Malling District NO2 diffusion tube results for (Jan - Dec 2021) µg m-3</t>
  </si>
  <si>
    <t>2 Borough Green Rd</t>
  </si>
  <si>
    <t>L'post outside Wrotham School</t>
  </si>
  <si>
    <t>40 High Street</t>
  </si>
  <si>
    <t>Sign outside 1 Chapel Street</t>
  </si>
  <si>
    <t>Bell Court</t>
  </si>
  <si>
    <t>13 Eaton Place</t>
  </si>
  <si>
    <t>14 Blackthorne Drive, Larkfield</t>
  </si>
  <si>
    <t>163 The Avenue, Aylesford</t>
  </si>
  <si>
    <t>2 Borough Green Road</t>
  </si>
  <si>
    <t>Lamp post outside Wrotham School</t>
  </si>
  <si>
    <t>40 High Street, East Malling</t>
  </si>
  <si>
    <t>1 Chapel Street, East Malling</t>
  </si>
  <si>
    <t>Bell Court London Rd, Larkfield</t>
  </si>
  <si>
    <t>13 Eaton Place, New Hythe</t>
  </si>
  <si>
    <t xml:space="preserve">163 The Avenue, Aylesford </t>
  </si>
  <si>
    <t>TN142</t>
  </si>
  <si>
    <t>TN143</t>
  </si>
  <si>
    <t>TN144</t>
  </si>
  <si>
    <t>TN145</t>
  </si>
  <si>
    <t>TN146</t>
  </si>
  <si>
    <t>TN147</t>
  </si>
  <si>
    <t>TN148</t>
  </si>
  <si>
    <t>TN149</t>
  </si>
  <si>
    <t>22?</t>
  </si>
  <si>
    <t>Tonbridge and Malling District NO2 diffusion tube results for (Jan - Dec 2022) µg m-3</t>
  </si>
  <si>
    <t>TN150</t>
  </si>
  <si>
    <t>TN151</t>
  </si>
  <si>
    <t>TN152</t>
  </si>
  <si>
    <t>Lamp post Shipbourne road</t>
  </si>
  <si>
    <t>86 Hadlow road</t>
  </si>
  <si>
    <t>Lamp Post New Road Ditton</t>
  </si>
  <si>
    <t xml:space="preserve">Lamp post By RBL on Hermitage La </t>
  </si>
  <si>
    <t>TN153</t>
  </si>
  <si>
    <t>TN154</t>
  </si>
  <si>
    <t>No 159 Castle Way</t>
  </si>
  <si>
    <t>?</t>
  </si>
  <si>
    <t>TN155</t>
  </si>
  <si>
    <t>TN156</t>
  </si>
  <si>
    <t>TN157</t>
  </si>
  <si>
    <t>TN158</t>
  </si>
  <si>
    <t>TN159</t>
  </si>
  <si>
    <t>TN160</t>
  </si>
  <si>
    <t>86 Hadlow Road</t>
  </si>
  <si>
    <t xml:space="preserve">Lamp post by RBL on Hermitage La </t>
  </si>
  <si>
    <t>New Road Lamp post</t>
  </si>
  <si>
    <t>Kerbside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</si>
</sst>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Times New Roman"/>
      <family val="2"/>
    </font>
    <font>
      <b/>
      <sz val="16"/>
      <color theme="1"/>
      <name val="Times New Roman"/>
      <family val="1"/>
    </font>
    <font>
      <sz val="11"/>
      <name val="Times New Roman"/>
      <family val="1"/>
    </font>
    <font>
      <sz val="10"/>
      <color theme="1"/>
      <name val="Arial"/>
      <family val="2"/>
    </font>
    <font>
      <sz val="10"/>
      <name val="Arial"/>
      <family val="2"/>
    </font>
    <font>
      <b/>
      <sz val="9"/>
      <color indexed="81"/>
      <name val="Tahoma"/>
      <family val="2"/>
    </font>
    <font>
      <sz val="9"/>
      <color indexed="81"/>
      <name val="Tahoma"/>
      <family val="2"/>
    </font>
    <font>
      <sz val="12"/>
      <name val="Times New Roman"/>
      <family val="1"/>
    </font>
    <font>
      <sz val="8"/>
      <name val="Times New Roman"/>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diagonal/>
    </border>
    <border>
      <left style="thin">
        <color indexed="64"/>
      </left>
      <right style="thick">
        <color indexed="64"/>
      </right>
      <top/>
      <bottom/>
      <diagonal/>
    </border>
  </borders>
  <cellStyleXfs count="2">
    <xf numFmtId="0" fontId="0" fillId="0" borderId="0"/>
    <xf numFmtId="0" fontId="4" fillId="0" borderId="0"/>
  </cellStyleXfs>
  <cellXfs count="35">
    <xf numFmtId="0" fontId="0" fillId="0" borderId="0" xfId="0"/>
    <xf numFmtId="14" fontId="0" fillId="0" borderId="0" xfId="0" applyNumberFormat="1"/>
    <xf numFmtId="0" fontId="1" fillId="0" borderId="0" xfId="0" applyFont="1"/>
    <xf numFmtId="164" fontId="0" fillId="0" borderId="0" xfId="0" applyNumberFormat="1"/>
    <xf numFmtId="0" fontId="2" fillId="0" borderId="2" xfId="0" applyFont="1" applyBorder="1" applyAlignment="1">
      <alignment vertical="top" wrapText="1"/>
    </xf>
    <xf numFmtId="0" fontId="0" fillId="2" borderId="2" xfId="0" applyFill="1" applyBorder="1" applyAlignment="1">
      <alignment horizontal="center" vertical="center" wrapText="1"/>
    </xf>
    <xf numFmtId="164" fontId="0" fillId="2" borderId="2"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2" fontId="0" fillId="0" borderId="0" xfId="0" applyNumberFormat="1"/>
    <xf numFmtId="164" fontId="0" fillId="2" borderId="3" xfId="0" applyNumberFormat="1" applyFill="1" applyBorder="1" applyAlignment="1">
      <alignment horizontal="center" vertical="center" wrapText="1"/>
    </xf>
    <xf numFmtId="164" fontId="0" fillId="2" borderId="2" xfId="0" applyNumberForma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0" fillId="2" borderId="0" xfId="0" applyFill="1"/>
    <xf numFmtId="0" fontId="3"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2" xfId="0" applyBorder="1"/>
    <xf numFmtId="0" fontId="7" fillId="0" borderId="2" xfId="0" applyFont="1" applyBorder="1" applyAlignment="1">
      <alignment vertical="top" wrapText="1"/>
    </xf>
    <xf numFmtId="0" fontId="2" fillId="0" borderId="0" xfId="0" applyFont="1" applyAlignment="1">
      <alignment vertical="top" wrapText="1"/>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0" fillId="0" borderId="0" xfId="0" applyAlignment="1">
      <alignment horizontal="center" wrapText="1"/>
    </xf>
    <xf numFmtId="0" fontId="0" fillId="0" borderId="0" xfId="0" applyAlignment="1">
      <alignment wrapText="1"/>
    </xf>
    <xf numFmtId="0" fontId="0" fillId="0" borderId="0" xfId="0" applyAlignment="1">
      <alignment horizontal="right"/>
    </xf>
    <xf numFmtId="164" fontId="0" fillId="0" borderId="0" xfId="0" applyNumberFormat="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4"/>
  <sheetViews>
    <sheetView zoomScale="75" zoomScaleNormal="75" workbookViewId="0">
      <pane xSplit="2" ySplit="2" topLeftCell="C147" activePane="bottomRight" state="frozen"/>
      <selection pane="topRight" activeCell="C1" sqref="C1"/>
      <selection pane="bottomLeft" activeCell="A3" sqref="A3"/>
      <selection pane="bottomRight" activeCell="M147" sqref="M147"/>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10.125" bestFit="1" customWidth="1"/>
    <col min="7" max="8" width="9.75" bestFit="1" customWidth="1"/>
    <col min="9" max="9" width="20" bestFit="1" customWidth="1"/>
    <col min="10" max="10" width="22" bestFit="1" customWidth="1"/>
    <col min="11" max="12" width="10.125" bestFit="1" customWidth="1"/>
    <col min="13" max="13" width="172" bestFit="1" customWidth="1"/>
  </cols>
  <sheetData>
    <row r="1" spans="1:13" ht="20.25" x14ac:dyDescent="0.3">
      <c r="A1" s="2" t="s">
        <v>0</v>
      </c>
      <c r="M1" t="s">
        <v>1</v>
      </c>
    </row>
    <row r="2" spans="1:13" x14ac:dyDescent="0.25">
      <c r="A2" t="s">
        <v>2</v>
      </c>
      <c r="B2" t="s">
        <v>3</v>
      </c>
      <c r="C2" t="s">
        <v>4</v>
      </c>
      <c r="D2" t="s">
        <v>5</v>
      </c>
      <c r="E2" t="s">
        <v>6</v>
      </c>
      <c r="F2" t="s">
        <v>7</v>
      </c>
      <c r="G2" t="s">
        <v>8</v>
      </c>
      <c r="H2" t="s">
        <v>9</v>
      </c>
      <c r="I2" t="s">
        <v>10</v>
      </c>
      <c r="J2" t="s">
        <v>11</v>
      </c>
      <c r="K2" t="s">
        <v>12</v>
      </c>
      <c r="L2" t="s">
        <v>13</v>
      </c>
      <c r="M2" t="s">
        <v>14</v>
      </c>
    </row>
    <row r="3" spans="1:13" x14ac:dyDescent="0.25">
      <c r="A3" t="s">
        <v>15</v>
      </c>
      <c r="B3" t="s">
        <v>16</v>
      </c>
      <c r="C3" t="s">
        <v>15</v>
      </c>
      <c r="D3">
        <v>570500</v>
      </c>
      <c r="E3">
        <v>158900</v>
      </c>
      <c r="F3">
        <v>51.303685999999999</v>
      </c>
      <c r="G3">
        <v>0.44453300000000001</v>
      </c>
      <c r="H3">
        <v>20</v>
      </c>
      <c r="I3">
        <v>2.5</v>
      </c>
      <c r="J3">
        <v>23</v>
      </c>
      <c r="K3" s="1">
        <v>39052</v>
      </c>
      <c r="L3" s="1">
        <v>40548</v>
      </c>
      <c r="M3" t="s">
        <v>17</v>
      </c>
    </row>
    <row r="4" spans="1:13" x14ac:dyDescent="0.25">
      <c r="A4" t="s">
        <v>15</v>
      </c>
      <c r="B4" t="s">
        <v>18</v>
      </c>
      <c r="C4" t="s">
        <v>19</v>
      </c>
      <c r="D4">
        <v>572215</v>
      </c>
      <c r="E4">
        <v>158524</v>
      </c>
      <c r="F4">
        <v>51.299791999999997</v>
      </c>
      <c r="G4">
        <v>0.46892899999999998</v>
      </c>
      <c r="H4" t="s">
        <v>15</v>
      </c>
      <c r="I4">
        <v>1.3</v>
      </c>
      <c r="J4">
        <v>14</v>
      </c>
      <c r="K4" s="1">
        <v>38777</v>
      </c>
      <c r="L4" s="1">
        <v>40940</v>
      </c>
      <c r="M4" t="s">
        <v>20</v>
      </c>
    </row>
    <row r="5" spans="1:13" x14ac:dyDescent="0.25">
      <c r="A5" t="s">
        <v>21</v>
      </c>
      <c r="B5" t="s">
        <v>22</v>
      </c>
      <c r="C5" t="s">
        <v>19</v>
      </c>
      <c r="D5">
        <v>572459</v>
      </c>
      <c r="E5">
        <v>157904</v>
      </c>
      <c r="F5">
        <v>51.294148999999997</v>
      </c>
      <c r="G5">
        <v>0.47212700000000002</v>
      </c>
      <c r="H5" t="s">
        <v>15</v>
      </c>
      <c r="I5" t="s">
        <v>15</v>
      </c>
      <c r="J5">
        <v>2.5</v>
      </c>
      <c r="K5" s="1">
        <v>41310</v>
      </c>
      <c r="L5" t="s">
        <v>15</v>
      </c>
      <c r="M5" t="s">
        <v>15</v>
      </c>
    </row>
    <row r="6" spans="1:13" x14ac:dyDescent="0.25">
      <c r="A6" t="s">
        <v>23</v>
      </c>
      <c r="B6" t="s">
        <v>24</v>
      </c>
      <c r="C6" t="s">
        <v>19</v>
      </c>
      <c r="D6">
        <v>571139</v>
      </c>
      <c r="E6">
        <v>158427</v>
      </c>
      <c r="F6">
        <v>51.299244999999999</v>
      </c>
      <c r="G6">
        <v>0.45346399999999998</v>
      </c>
      <c r="H6" t="s">
        <v>15</v>
      </c>
      <c r="I6" t="s">
        <v>15</v>
      </c>
      <c r="J6">
        <v>1.9</v>
      </c>
      <c r="K6" s="1">
        <v>41310</v>
      </c>
      <c r="L6" t="s">
        <v>15</v>
      </c>
      <c r="M6" t="s">
        <v>15</v>
      </c>
    </row>
    <row r="7" spans="1:13" x14ac:dyDescent="0.25">
      <c r="A7" t="s">
        <v>26</v>
      </c>
      <c r="B7" t="s">
        <v>27</v>
      </c>
      <c r="C7" t="s">
        <v>25</v>
      </c>
      <c r="D7">
        <v>570386</v>
      </c>
      <c r="E7">
        <v>158311</v>
      </c>
      <c r="F7">
        <v>51.298428000000001</v>
      </c>
      <c r="G7">
        <v>0.44261800000000001</v>
      </c>
      <c r="H7" t="s">
        <v>15</v>
      </c>
      <c r="I7" t="s">
        <v>15</v>
      </c>
      <c r="J7">
        <v>1.4</v>
      </c>
      <c r="K7" s="1">
        <v>41310</v>
      </c>
      <c r="L7" s="1">
        <v>44566</v>
      </c>
      <c r="M7" t="s">
        <v>15</v>
      </c>
    </row>
    <row r="8" spans="1:13" x14ac:dyDescent="0.25">
      <c r="A8" t="s">
        <v>28</v>
      </c>
      <c r="B8" t="s">
        <v>29</v>
      </c>
      <c r="C8" t="s">
        <v>15</v>
      </c>
      <c r="D8">
        <v>570500</v>
      </c>
      <c r="E8">
        <v>161700</v>
      </c>
      <c r="F8">
        <v>51.32884</v>
      </c>
      <c r="G8">
        <v>0.44586999999999999</v>
      </c>
      <c r="H8">
        <v>7</v>
      </c>
      <c r="I8">
        <v>2.7</v>
      </c>
      <c r="J8" t="s">
        <v>15</v>
      </c>
      <c r="K8" s="1">
        <v>33967</v>
      </c>
      <c r="L8" s="1">
        <v>36893</v>
      </c>
      <c r="M8" t="s">
        <v>15</v>
      </c>
    </row>
    <row r="9" spans="1:13" x14ac:dyDescent="0.25">
      <c r="A9" t="s">
        <v>30</v>
      </c>
      <c r="B9" t="s">
        <v>31</v>
      </c>
      <c r="C9" t="s">
        <v>15</v>
      </c>
      <c r="D9">
        <v>575800</v>
      </c>
      <c r="E9">
        <v>162500</v>
      </c>
      <c r="F9">
        <v>51.334414000000002</v>
      </c>
      <c r="G9">
        <v>0.52225999999999995</v>
      </c>
      <c r="H9">
        <v>162</v>
      </c>
      <c r="I9">
        <v>2.2000000000000002</v>
      </c>
      <c r="J9" t="s">
        <v>15</v>
      </c>
      <c r="K9" s="1">
        <v>33970</v>
      </c>
      <c r="L9" s="1">
        <v>37261</v>
      </c>
      <c r="M9" t="s">
        <v>15</v>
      </c>
    </row>
    <row r="10" spans="1:13" x14ac:dyDescent="0.25">
      <c r="A10" t="s">
        <v>32</v>
      </c>
      <c r="B10" t="s">
        <v>33</v>
      </c>
      <c r="C10" t="s">
        <v>34</v>
      </c>
      <c r="D10">
        <v>573000</v>
      </c>
      <c r="E10">
        <v>161800</v>
      </c>
      <c r="F10">
        <v>51.328983999999998</v>
      </c>
      <c r="G10">
        <v>0.481767</v>
      </c>
      <c r="H10" t="s">
        <v>15</v>
      </c>
      <c r="I10">
        <v>3</v>
      </c>
      <c r="J10" t="s">
        <v>15</v>
      </c>
      <c r="K10" s="1">
        <v>34455</v>
      </c>
      <c r="L10" s="1">
        <v>37260</v>
      </c>
      <c r="M10" t="s">
        <v>15</v>
      </c>
    </row>
    <row r="11" spans="1:13" x14ac:dyDescent="0.25">
      <c r="A11" t="s">
        <v>35</v>
      </c>
      <c r="B11" t="s">
        <v>36</v>
      </c>
      <c r="C11" t="s">
        <v>34</v>
      </c>
      <c r="D11">
        <v>572800</v>
      </c>
      <c r="E11">
        <v>160700</v>
      </c>
      <c r="F11">
        <v>51.319163000000003</v>
      </c>
      <c r="G11">
        <v>0.47836600000000001</v>
      </c>
      <c r="H11" t="s">
        <v>15</v>
      </c>
      <c r="I11">
        <v>3</v>
      </c>
      <c r="J11" t="s">
        <v>15</v>
      </c>
      <c r="K11" s="1">
        <v>34455</v>
      </c>
      <c r="L11" s="1">
        <v>37260</v>
      </c>
      <c r="M11" t="s">
        <v>15</v>
      </c>
    </row>
    <row r="12" spans="1:13" x14ac:dyDescent="0.25">
      <c r="A12" t="s">
        <v>37</v>
      </c>
      <c r="B12" t="s">
        <v>38</v>
      </c>
      <c r="C12" t="s">
        <v>39</v>
      </c>
      <c r="D12">
        <v>572628</v>
      </c>
      <c r="E12">
        <v>158566</v>
      </c>
      <c r="F12">
        <v>51.300044</v>
      </c>
      <c r="G12">
        <v>0.47486800000000001</v>
      </c>
      <c r="H12" t="s">
        <v>15</v>
      </c>
      <c r="I12">
        <v>2.15</v>
      </c>
      <c r="J12">
        <v>51</v>
      </c>
      <c r="K12" s="1">
        <v>34455</v>
      </c>
      <c r="L12" s="1">
        <v>40912</v>
      </c>
      <c r="M12" t="s">
        <v>40</v>
      </c>
    </row>
    <row r="13" spans="1:13" x14ac:dyDescent="0.25">
      <c r="A13" t="s">
        <v>41</v>
      </c>
      <c r="B13" t="s">
        <v>42</v>
      </c>
      <c r="C13" t="s">
        <v>19</v>
      </c>
      <c r="D13">
        <v>572611</v>
      </c>
      <c r="E13">
        <v>158545</v>
      </c>
      <c r="F13">
        <v>51.299861</v>
      </c>
      <c r="G13">
        <v>0.47461399999999998</v>
      </c>
      <c r="H13" t="s">
        <v>15</v>
      </c>
      <c r="I13">
        <v>2.42</v>
      </c>
      <c r="J13">
        <v>26.7</v>
      </c>
      <c r="K13" s="1">
        <v>40912</v>
      </c>
      <c r="L13" t="s">
        <v>15</v>
      </c>
      <c r="M13" t="s">
        <v>43</v>
      </c>
    </row>
    <row r="14" spans="1:13" x14ac:dyDescent="0.25">
      <c r="A14" t="s">
        <v>44</v>
      </c>
      <c r="B14" t="s">
        <v>45</v>
      </c>
      <c r="C14" t="s">
        <v>46</v>
      </c>
      <c r="D14">
        <v>571400</v>
      </c>
      <c r="E14">
        <v>158300</v>
      </c>
      <c r="F14">
        <v>51.298025000000003</v>
      </c>
      <c r="G14">
        <v>0.45714300000000002</v>
      </c>
      <c r="H14" t="s">
        <v>15</v>
      </c>
      <c r="I14">
        <v>3</v>
      </c>
      <c r="J14" t="s">
        <v>15</v>
      </c>
      <c r="K14" s="1">
        <v>34455</v>
      </c>
      <c r="L14" s="1">
        <v>36895</v>
      </c>
      <c r="M14" t="s">
        <v>15</v>
      </c>
    </row>
    <row r="15" spans="1:13" x14ac:dyDescent="0.25">
      <c r="A15" t="s">
        <v>47</v>
      </c>
      <c r="B15" t="s">
        <v>48</v>
      </c>
      <c r="C15" t="s">
        <v>39</v>
      </c>
      <c r="D15">
        <v>570431</v>
      </c>
      <c r="E15">
        <v>158937</v>
      </c>
      <c r="F15">
        <v>51.304039000000003</v>
      </c>
      <c r="G15">
        <v>0.44356099999999998</v>
      </c>
      <c r="H15" t="s">
        <v>15</v>
      </c>
      <c r="I15">
        <v>3</v>
      </c>
      <c r="J15">
        <v>22.4</v>
      </c>
      <c r="K15" s="1">
        <v>39414</v>
      </c>
      <c r="L15" s="1">
        <v>40912</v>
      </c>
      <c r="M15" t="s">
        <v>49</v>
      </c>
    </row>
    <row r="16" spans="1:13" x14ac:dyDescent="0.25">
      <c r="A16" t="s">
        <v>50</v>
      </c>
      <c r="B16" t="s">
        <v>51</v>
      </c>
      <c r="C16" t="s">
        <v>19</v>
      </c>
      <c r="D16">
        <v>570316</v>
      </c>
      <c r="E16">
        <v>158955</v>
      </c>
      <c r="F16">
        <v>51.304234999999998</v>
      </c>
      <c r="G16">
        <v>0.44192199999999998</v>
      </c>
      <c r="H16" t="s">
        <v>15</v>
      </c>
      <c r="I16">
        <v>2.36</v>
      </c>
      <c r="J16">
        <v>34.6</v>
      </c>
      <c r="K16" s="1">
        <v>40912</v>
      </c>
      <c r="L16" s="1">
        <v>42377</v>
      </c>
      <c r="M16" t="s">
        <v>52</v>
      </c>
    </row>
    <row r="17" spans="1:13" x14ac:dyDescent="0.25">
      <c r="A17" t="s">
        <v>287</v>
      </c>
      <c r="B17" t="s">
        <v>418</v>
      </c>
      <c r="C17" t="s">
        <v>19</v>
      </c>
      <c r="D17">
        <v>570391</v>
      </c>
      <c r="E17">
        <v>159032</v>
      </c>
      <c r="F17">
        <v>51.304904000000001</v>
      </c>
      <c r="G17">
        <v>0.44303335999999999</v>
      </c>
      <c r="I17">
        <v>1.82</v>
      </c>
      <c r="J17">
        <v>33.200000000000003</v>
      </c>
      <c r="K17" s="1">
        <v>42377</v>
      </c>
      <c r="L17" s="1"/>
    </row>
    <row r="18" spans="1:13" x14ac:dyDescent="0.25">
      <c r="A18" t="s">
        <v>53</v>
      </c>
      <c r="B18" t="s">
        <v>54</v>
      </c>
      <c r="C18" t="s">
        <v>46</v>
      </c>
      <c r="D18">
        <v>569600</v>
      </c>
      <c r="E18">
        <v>159200</v>
      </c>
      <c r="F18">
        <v>51.306649</v>
      </c>
      <c r="G18">
        <v>0.43177700000000002</v>
      </c>
      <c r="H18" t="s">
        <v>15</v>
      </c>
      <c r="I18">
        <v>3</v>
      </c>
      <c r="J18" t="s">
        <v>15</v>
      </c>
      <c r="K18" s="1">
        <v>34455</v>
      </c>
      <c r="L18" s="1">
        <v>36895</v>
      </c>
      <c r="M18" t="s">
        <v>15</v>
      </c>
    </row>
    <row r="19" spans="1:13" x14ac:dyDescent="0.25">
      <c r="A19" t="s">
        <v>55</v>
      </c>
      <c r="B19" t="s">
        <v>56</v>
      </c>
      <c r="C19" t="s">
        <v>34</v>
      </c>
      <c r="D19">
        <v>569900</v>
      </c>
      <c r="E19">
        <v>157800</v>
      </c>
      <c r="F19">
        <v>51.293982999999997</v>
      </c>
      <c r="G19">
        <v>0.43541000000000002</v>
      </c>
      <c r="H19" t="s">
        <v>15</v>
      </c>
      <c r="I19">
        <v>3</v>
      </c>
      <c r="J19" t="s">
        <v>15</v>
      </c>
      <c r="K19" s="1">
        <v>34455</v>
      </c>
      <c r="L19" s="1">
        <v>37260</v>
      </c>
      <c r="M19" t="s">
        <v>15</v>
      </c>
    </row>
    <row r="20" spans="1:13" x14ac:dyDescent="0.25">
      <c r="A20" t="s">
        <v>57</v>
      </c>
      <c r="B20" t="s">
        <v>58</v>
      </c>
      <c r="C20" t="s">
        <v>15</v>
      </c>
      <c r="D20">
        <v>467600</v>
      </c>
      <c r="E20">
        <v>157600</v>
      </c>
      <c r="F20">
        <v>51.313505999999997</v>
      </c>
      <c r="G20">
        <v>-1.0314730000000001</v>
      </c>
      <c r="H20">
        <v>50</v>
      </c>
      <c r="I20">
        <v>2.8</v>
      </c>
      <c r="J20" t="s">
        <v>15</v>
      </c>
      <c r="K20" s="1">
        <v>34485</v>
      </c>
      <c r="L20" s="1">
        <v>39085</v>
      </c>
      <c r="M20" t="s">
        <v>15</v>
      </c>
    </row>
    <row r="21" spans="1:13" x14ac:dyDescent="0.25">
      <c r="A21" t="s">
        <v>57</v>
      </c>
      <c r="B21" t="s">
        <v>59</v>
      </c>
      <c r="C21" t="s">
        <v>419</v>
      </c>
      <c r="D21">
        <v>567617</v>
      </c>
      <c r="E21">
        <v>157635</v>
      </c>
      <c r="F21">
        <v>51.293177</v>
      </c>
      <c r="G21">
        <v>0.40261999999999998</v>
      </c>
      <c r="H21" t="s">
        <v>15</v>
      </c>
      <c r="I21">
        <v>2.0499999999999998</v>
      </c>
      <c r="J21">
        <v>1.7</v>
      </c>
      <c r="K21" s="1">
        <v>37987</v>
      </c>
      <c r="L21" t="s">
        <v>15</v>
      </c>
      <c r="M21" t="s">
        <v>15</v>
      </c>
    </row>
    <row r="22" spans="1:13" x14ac:dyDescent="0.25">
      <c r="A22" t="s">
        <v>60</v>
      </c>
      <c r="B22" t="s">
        <v>61</v>
      </c>
      <c r="C22" t="s">
        <v>25</v>
      </c>
      <c r="D22">
        <v>560800</v>
      </c>
      <c r="E22">
        <v>157300</v>
      </c>
      <c r="F22">
        <v>51.292130999999998</v>
      </c>
      <c r="G22">
        <v>0.30478499999999997</v>
      </c>
      <c r="H22" t="s">
        <v>15</v>
      </c>
      <c r="I22">
        <v>3</v>
      </c>
      <c r="J22" t="s">
        <v>15</v>
      </c>
      <c r="K22" s="1">
        <v>34455</v>
      </c>
      <c r="L22" s="1">
        <v>38139</v>
      </c>
      <c r="M22" t="s">
        <v>15</v>
      </c>
    </row>
    <row r="23" spans="1:13" x14ac:dyDescent="0.25">
      <c r="A23" t="s">
        <v>62</v>
      </c>
      <c r="B23" t="s">
        <v>63</v>
      </c>
      <c r="C23" t="s">
        <v>25</v>
      </c>
      <c r="D23">
        <v>563784</v>
      </c>
      <c r="E23">
        <v>158059</v>
      </c>
      <c r="F23">
        <v>51.298099999999998</v>
      </c>
      <c r="G23">
        <v>0.34789100000000001</v>
      </c>
      <c r="H23" t="s">
        <v>15</v>
      </c>
      <c r="I23">
        <v>3</v>
      </c>
      <c r="J23">
        <v>2.2999999999999998</v>
      </c>
      <c r="K23" s="1">
        <v>34455</v>
      </c>
      <c r="L23" s="1">
        <v>40996</v>
      </c>
      <c r="M23" t="s">
        <v>15</v>
      </c>
    </row>
    <row r="24" spans="1:13" x14ac:dyDescent="0.25">
      <c r="A24" t="s">
        <v>64</v>
      </c>
      <c r="B24" t="s">
        <v>65</v>
      </c>
      <c r="C24" t="s">
        <v>19</v>
      </c>
      <c r="D24">
        <v>563841</v>
      </c>
      <c r="E24">
        <v>158069</v>
      </c>
      <c r="F24">
        <v>51.298174000000003</v>
      </c>
      <c r="G24">
        <v>0.34871200000000002</v>
      </c>
      <c r="H24" t="s">
        <v>15</v>
      </c>
      <c r="I24">
        <v>1.67</v>
      </c>
      <c r="J24">
        <v>20.3</v>
      </c>
      <c r="K24" s="1">
        <v>40996</v>
      </c>
      <c r="L24" s="1">
        <v>42377</v>
      </c>
      <c r="M24" t="s">
        <v>66</v>
      </c>
    </row>
    <row r="25" spans="1:13" x14ac:dyDescent="0.25">
      <c r="A25" t="s">
        <v>67</v>
      </c>
      <c r="B25" t="s">
        <v>68</v>
      </c>
      <c r="C25" t="s">
        <v>46</v>
      </c>
      <c r="D25">
        <v>567300</v>
      </c>
      <c r="E25">
        <v>148600</v>
      </c>
      <c r="F25">
        <v>51.2121</v>
      </c>
      <c r="G25">
        <v>0.39385700000000001</v>
      </c>
      <c r="H25" t="s">
        <v>15</v>
      </c>
      <c r="I25">
        <v>3</v>
      </c>
      <c r="J25" t="s">
        <v>15</v>
      </c>
      <c r="K25" s="1">
        <v>34486</v>
      </c>
      <c r="L25" s="1">
        <v>36895</v>
      </c>
      <c r="M25" t="s">
        <v>15</v>
      </c>
    </row>
    <row r="26" spans="1:13" x14ac:dyDescent="0.25">
      <c r="A26" t="s">
        <v>69</v>
      </c>
      <c r="B26" t="s">
        <v>70</v>
      </c>
      <c r="C26" t="s">
        <v>46</v>
      </c>
      <c r="D26">
        <v>569100</v>
      </c>
      <c r="E26">
        <v>153500</v>
      </c>
      <c r="F26">
        <v>51.255591000000003</v>
      </c>
      <c r="G26">
        <v>0.42191499999999998</v>
      </c>
      <c r="H26" t="s">
        <v>15</v>
      </c>
      <c r="I26">
        <v>3</v>
      </c>
      <c r="J26" t="s">
        <v>15</v>
      </c>
      <c r="K26" s="1">
        <v>34455</v>
      </c>
      <c r="L26" s="1">
        <v>36895</v>
      </c>
      <c r="M26" t="s">
        <v>15</v>
      </c>
    </row>
    <row r="27" spans="1:13" x14ac:dyDescent="0.25">
      <c r="A27" t="s">
        <v>71</v>
      </c>
      <c r="B27" t="s">
        <v>72</v>
      </c>
      <c r="C27" t="s">
        <v>25</v>
      </c>
      <c r="D27">
        <v>558900</v>
      </c>
      <c r="E27">
        <v>145600</v>
      </c>
      <c r="F27">
        <v>51.187542000000001</v>
      </c>
      <c r="G27">
        <v>0.27237099999999997</v>
      </c>
      <c r="H27" t="s">
        <v>15</v>
      </c>
      <c r="I27">
        <v>3</v>
      </c>
      <c r="J27" t="s">
        <v>15</v>
      </c>
      <c r="K27" s="1">
        <v>34486</v>
      </c>
      <c r="L27" s="1">
        <v>37621</v>
      </c>
      <c r="M27" t="s">
        <v>15</v>
      </c>
    </row>
    <row r="28" spans="1:13" x14ac:dyDescent="0.25">
      <c r="A28" t="s">
        <v>73</v>
      </c>
      <c r="B28" t="s">
        <v>74</v>
      </c>
      <c r="C28" t="s">
        <v>15</v>
      </c>
      <c r="D28">
        <v>558850</v>
      </c>
      <c r="E28">
        <v>146148</v>
      </c>
      <c r="F28">
        <v>51.192480000000003</v>
      </c>
      <c r="G28">
        <v>0.271899</v>
      </c>
      <c r="H28">
        <v>78</v>
      </c>
      <c r="I28">
        <v>2.5</v>
      </c>
      <c r="J28">
        <v>2</v>
      </c>
      <c r="K28" s="1">
        <v>33967</v>
      </c>
      <c r="L28" s="1">
        <v>40330</v>
      </c>
      <c r="M28" t="s">
        <v>15</v>
      </c>
    </row>
    <row r="29" spans="1:13" x14ac:dyDescent="0.25">
      <c r="A29" t="s">
        <v>73</v>
      </c>
      <c r="B29" t="s">
        <v>75</v>
      </c>
      <c r="C29" t="s">
        <v>19</v>
      </c>
      <c r="D29">
        <v>558900</v>
      </c>
      <c r="E29">
        <v>146200</v>
      </c>
      <c r="F29">
        <v>51.192932999999996</v>
      </c>
      <c r="G29">
        <v>0.27263700000000002</v>
      </c>
      <c r="H29" t="s">
        <v>15</v>
      </c>
      <c r="I29">
        <v>3</v>
      </c>
      <c r="J29" t="s">
        <v>15</v>
      </c>
      <c r="K29" s="1">
        <v>33967</v>
      </c>
      <c r="L29" s="1">
        <v>40548</v>
      </c>
      <c r="M29" t="s">
        <v>15</v>
      </c>
    </row>
    <row r="30" spans="1:13" x14ac:dyDescent="0.25">
      <c r="A30" t="s">
        <v>76</v>
      </c>
      <c r="B30" t="s">
        <v>77</v>
      </c>
      <c r="C30" t="s">
        <v>15</v>
      </c>
      <c r="D30">
        <v>559400</v>
      </c>
      <c r="E30">
        <v>148300</v>
      </c>
      <c r="F30">
        <v>51.211661999999997</v>
      </c>
      <c r="G30">
        <v>0.28071800000000002</v>
      </c>
      <c r="H30">
        <v>45</v>
      </c>
      <c r="I30">
        <v>2.5</v>
      </c>
      <c r="J30" t="s">
        <v>15</v>
      </c>
      <c r="K30" s="1">
        <v>33967</v>
      </c>
      <c r="L30" s="1">
        <v>36893</v>
      </c>
      <c r="M30" t="s">
        <v>15</v>
      </c>
    </row>
    <row r="31" spans="1:13" x14ac:dyDescent="0.25">
      <c r="A31" t="s">
        <v>78</v>
      </c>
      <c r="B31" t="s">
        <v>79</v>
      </c>
      <c r="C31" t="s">
        <v>419</v>
      </c>
      <c r="D31">
        <v>560263</v>
      </c>
      <c r="E31">
        <v>148509</v>
      </c>
      <c r="F31">
        <v>51.213298999999999</v>
      </c>
      <c r="G31">
        <v>0.29315600000000003</v>
      </c>
      <c r="H31">
        <v>35</v>
      </c>
      <c r="I31">
        <v>2.95</v>
      </c>
      <c r="J31">
        <v>2</v>
      </c>
      <c r="K31" s="1">
        <v>33967</v>
      </c>
      <c r="L31" t="s">
        <v>15</v>
      </c>
      <c r="M31" t="s">
        <v>15</v>
      </c>
    </row>
    <row r="32" spans="1:13" x14ac:dyDescent="0.25">
      <c r="A32" t="s">
        <v>80</v>
      </c>
      <c r="B32" t="s">
        <v>81</v>
      </c>
      <c r="C32" t="s">
        <v>34</v>
      </c>
      <c r="D32">
        <v>557300</v>
      </c>
      <c r="E32">
        <v>148300</v>
      </c>
      <c r="F32">
        <v>51.212243999999998</v>
      </c>
      <c r="G32">
        <v>0.25067800000000001</v>
      </c>
      <c r="H32" t="s">
        <v>15</v>
      </c>
      <c r="I32">
        <v>3</v>
      </c>
      <c r="J32" t="s">
        <v>15</v>
      </c>
      <c r="K32" s="1">
        <v>34486</v>
      </c>
      <c r="L32" s="1">
        <v>37621</v>
      </c>
      <c r="M32" t="s">
        <v>15</v>
      </c>
    </row>
    <row r="33" spans="1:13" x14ac:dyDescent="0.25">
      <c r="A33" t="s">
        <v>82</v>
      </c>
      <c r="B33" t="s">
        <v>83</v>
      </c>
      <c r="C33" t="s">
        <v>34</v>
      </c>
      <c r="D33">
        <v>560200</v>
      </c>
      <c r="E33">
        <v>153400</v>
      </c>
      <c r="F33">
        <v>51.257260000000002</v>
      </c>
      <c r="G33">
        <v>0.29444100000000001</v>
      </c>
      <c r="H33" t="s">
        <v>15</v>
      </c>
      <c r="I33">
        <v>3</v>
      </c>
      <c r="J33" t="s">
        <v>15</v>
      </c>
      <c r="K33" s="1">
        <v>34455</v>
      </c>
      <c r="L33" s="1">
        <v>37260</v>
      </c>
      <c r="M33" t="s">
        <v>15</v>
      </c>
    </row>
    <row r="34" spans="1:13" x14ac:dyDescent="0.25">
      <c r="A34" t="s">
        <v>84</v>
      </c>
      <c r="B34" t="s">
        <v>85</v>
      </c>
      <c r="C34" t="s">
        <v>46</v>
      </c>
      <c r="D34">
        <v>563200</v>
      </c>
      <c r="E34">
        <v>149700</v>
      </c>
      <c r="F34">
        <v>51.223168000000001</v>
      </c>
      <c r="G34">
        <v>0.33571099999999998</v>
      </c>
      <c r="H34" t="s">
        <v>15</v>
      </c>
      <c r="I34">
        <v>3</v>
      </c>
      <c r="J34" t="s">
        <v>15</v>
      </c>
      <c r="K34" s="1">
        <v>34455</v>
      </c>
      <c r="L34" s="1">
        <v>36895</v>
      </c>
      <c r="M34" t="s">
        <v>15</v>
      </c>
    </row>
    <row r="35" spans="1:13" x14ac:dyDescent="0.25">
      <c r="A35" t="s">
        <v>86</v>
      </c>
      <c r="B35" t="s">
        <v>87</v>
      </c>
      <c r="C35" t="s">
        <v>34</v>
      </c>
      <c r="D35">
        <v>562300</v>
      </c>
      <c r="E35">
        <v>161500</v>
      </c>
      <c r="F35">
        <v>51.329439999999998</v>
      </c>
      <c r="G35">
        <v>0.32818799999999998</v>
      </c>
      <c r="H35" t="s">
        <v>15</v>
      </c>
      <c r="I35">
        <v>3</v>
      </c>
      <c r="J35" t="s">
        <v>15</v>
      </c>
      <c r="K35" s="1">
        <v>25569</v>
      </c>
      <c r="L35" s="1">
        <v>38717</v>
      </c>
      <c r="M35" t="s">
        <v>15</v>
      </c>
    </row>
    <row r="36" spans="1:13" x14ac:dyDescent="0.25">
      <c r="A36" t="s">
        <v>88</v>
      </c>
      <c r="B36" t="s">
        <v>89</v>
      </c>
      <c r="C36" t="s">
        <v>39</v>
      </c>
      <c r="D36">
        <v>574700</v>
      </c>
      <c r="E36">
        <v>163200</v>
      </c>
      <c r="F36">
        <v>51.341040999999997</v>
      </c>
      <c r="G36">
        <v>0.50682899999999997</v>
      </c>
      <c r="H36" t="s">
        <v>15</v>
      </c>
      <c r="I36">
        <v>3</v>
      </c>
      <c r="J36" t="s">
        <v>15</v>
      </c>
      <c r="K36" s="1">
        <v>25569</v>
      </c>
      <c r="L36" s="1">
        <v>38717</v>
      </c>
      <c r="M36" t="s">
        <v>15</v>
      </c>
    </row>
    <row r="37" spans="1:13" x14ac:dyDescent="0.25">
      <c r="A37" t="s">
        <v>90</v>
      </c>
      <c r="B37" t="s">
        <v>91</v>
      </c>
      <c r="C37" t="s">
        <v>39</v>
      </c>
      <c r="D37">
        <v>570900</v>
      </c>
      <c r="E37">
        <v>158500</v>
      </c>
      <c r="F37">
        <v>51.299971999999997</v>
      </c>
      <c r="G37">
        <v>0.45007399999999997</v>
      </c>
      <c r="H37" t="s">
        <v>15</v>
      </c>
      <c r="I37">
        <v>3</v>
      </c>
      <c r="J37" t="s">
        <v>15</v>
      </c>
      <c r="K37" s="1">
        <v>25569</v>
      </c>
      <c r="L37" s="1">
        <v>38717</v>
      </c>
      <c r="M37" t="s">
        <v>15</v>
      </c>
    </row>
    <row r="38" spans="1:13" x14ac:dyDescent="0.25">
      <c r="A38" t="s">
        <v>92</v>
      </c>
      <c r="B38" t="s">
        <v>93</v>
      </c>
      <c r="C38" t="s">
        <v>34</v>
      </c>
      <c r="D38">
        <v>570300</v>
      </c>
      <c r="E38">
        <v>158700</v>
      </c>
      <c r="F38">
        <v>51.301949</v>
      </c>
      <c r="G38">
        <v>0.44157099999999999</v>
      </c>
      <c r="H38" t="s">
        <v>15</v>
      </c>
      <c r="I38">
        <v>3</v>
      </c>
      <c r="J38" t="s">
        <v>15</v>
      </c>
      <c r="K38" s="1">
        <v>25569</v>
      </c>
      <c r="L38" s="1">
        <v>38717</v>
      </c>
      <c r="M38" t="s">
        <v>15</v>
      </c>
    </row>
    <row r="39" spans="1:13" x14ac:dyDescent="0.25">
      <c r="A39" t="s">
        <v>94</v>
      </c>
      <c r="B39" t="s">
        <v>95</v>
      </c>
      <c r="C39" t="s">
        <v>34</v>
      </c>
      <c r="D39">
        <v>562500</v>
      </c>
      <c r="E39">
        <v>160600</v>
      </c>
      <c r="F39">
        <v>51.321297000000001</v>
      </c>
      <c r="G39">
        <v>0.330646</v>
      </c>
      <c r="H39" t="s">
        <v>15</v>
      </c>
      <c r="I39">
        <v>3</v>
      </c>
      <c r="J39" t="s">
        <v>15</v>
      </c>
      <c r="K39" s="1">
        <v>25569</v>
      </c>
      <c r="L39" s="1">
        <v>38717</v>
      </c>
      <c r="M39" t="s">
        <v>15</v>
      </c>
    </row>
    <row r="40" spans="1:13" x14ac:dyDescent="0.25">
      <c r="A40" t="s">
        <v>96</v>
      </c>
      <c r="B40" t="s">
        <v>97</v>
      </c>
      <c r="C40" t="s">
        <v>19</v>
      </c>
      <c r="D40">
        <v>568800</v>
      </c>
      <c r="E40">
        <v>158300</v>
      </c>
      <c r="F40">
        <v>51.298802000000002</v>
      </c>
      <c r="G40">
        <v>0.41988500000000001</v>
      </c>
      <c r="H40" t="s">
        <v>15</v>
      </c>
      <c r="I40">
        <v>3</v>
      </c>
      <c r="J40" t="s">
        <v>15</v>
      </c>
      <c r="K40" s="1">
        <v>36892</v>
      </c>
      <c r="L40" s="1">
        <v>38899</v>
      </c>
      <c r="M40" t="s">
        <v>15</v>
      </c>
    </row>
    <row r="41" spans="1:13" x14ac:dyDescent="0.25">
      <c r="A41" t="s">
        <v>98</v>
      </c>
      <c r="B41" t="s">
        <v>99</v>
      </c>
      <c r="C41" t="s">
        <v>39</v>
      </c>
      <c r="D41">
        <v>570844</v>
      </c>
      <c r="E41">
        <v>158899</v>
      </c>
      <c r="F41">
        <v>51.303573999999998</v>
      </c>
      <c r="G41">
        <v>0.44946199999999997</v>
      </c>
      <c r="H41" t="s">
        <v>15</v>
      </c>
      <c r="I41">
        <v>3</v>
      </c>
      <c r="J41" t="s">
        <v>15</v>
      </c>
      <c r="K41" s="1">
        <v>36892</v>
      </c>
      <c r="L41" s="1">
        <v>40548</v>
      </c>
      <c r="M41" t="s">
        <v>15</v>
      </c>
    </row>
    <row r="42" spans="1:13" x14ac:dyDescent="0.25">
      <c r="A42" t="s">
        <v>100</v>
      </c>
      <c r="B42" t="s">
        <v>101</v>
      </c>
      <c r="C42" t="s">
        <v>39</v>
      </c>
      <c r="D42">
        <v>571619</v>
      </c>
      <c r="E42">
        <v>158699</v>
      </c>
      <c r="F42">
        <v>51.301544</v>
      </c>
      <c r="G42">
        <v>0.46047300000000002</v>
      </c>
      <c r="H42" t="s">
        <v>15</v>
      </c>
      <c r="I42">
        <v>2.6</v>
      </c>
      <c r="J42">
        <v>29.5</v>
      </c>
      <c r="K42" s="1">
        <v>36892</v>
      </c>
      <c r="L42" s="1">
        <v>42377</v>
      </c>
      <c r="M42" t="s">
        <v>102</v>
      </c>
    </row>
    <row r="43" spans="1:13" x14ac:dyDescent="0.25">
      <c r="A43" t="s">
        <v>420</v>
      </c>
      <c r="B43" t="s">
        <v>288</v>
      </c>
      <c r="C43" t="s">
        <v>19</v>
      </c>
      <c r="D43">
        <v>571736</v>
      </c>
      <c r="E43">
        <v>158688</v>
      </c>
      <c r="F43">
        <v>51.301409999999997</v>
      </c>
      <c r="G43">
        <v>0.46214416000000003</v>
      </c>
      <c r="I43">
        <v>2.16</v>
      </c>
      <c r="J43">
        <v>22.4</v>
      </c>
      <c r="K43" s="1"/>
      <c r="L43" s="1"/>
    </row>
    <row r="44" spans="1:13" x14ac:dyDescent="0.25">
      <c r="A44" t="s">
        <v>103</v>
      </c>
      <c r="B44" t="s">
        <v>104</v>
      </c>
      <c r="C44" t="s">
        <v>39</v>
      </c>
      <c r="D44">
        <v>572018</v>
      </c>
      <c r="E44">
        <v>158571</v>
      </c>
      <c r="F44">
        <v>51.300274000000002</v>
      </c>
      <c r="G44">
        <v>0.46612900000000002</v>
      </c>
      <c r="H44" t="s">
        <v>15</v>
      </c>
      <c r="I44">
        <v>2.16</v>
      </c>
      <c r="J44">
        <v>22</v>
      </c>
      <c r="K44" s="1">
        <v>36892</v>
      </c>
      <c r="L44" s="1">
        <v>44566</v>
      </c>
      <c r="M44" t="s">
        <v>105</v>
      </c>
    </row>
    <row r="45" spans="1:13" x14ac:dyDescent="0.25">
      <c r="A45" t="s">
        <v>106</v>
      </c>
      <c r="B45" t="s">
        <v>107</v>
      </c>
      <c r="C45" t="s">
        <v>34</v>
      </c>
      <c r="D45">
        <v>569800</v>
      </c>
      <c r="E45">
        <v>161300</v>
      </c>
      <c r="F45">
        <v>51.325454999999998</v>
      </c>
      <c r="G45">
        <v>0.43564199999999997</v>
      </c>
      <c r="H45" t="s">
        <v>15</v>
      </c>
      <c r="I45">
        <v>3</v>
      </c>
      <c r="J45" t="s">
        <v>15</v>
      </c>
      <c r="K45" s="1">
        <v>36892</v>
      </c>
      <c r="L45" s="1">
        <v>37260</v>
      </c>
      <c r="M45" t="s">
        <v>15</v>
      </c>
    </row>
    <row r="46" spans="1:13" x14ac:dyDescent="0.25">
      <c r="A46" t="s">
        <v>108</v>
      </c>
      <c r="B46" t="s">
        <v>109</v>
      </c>
      <c r="C46" t="s">
        <v>15</v>
      </c>
      <c r="D46">
        <v>570300</v>
      </c>
      <c r="E46">
        <v>158300</v>
      </c>
      <c r="F46">
        <v>51.298355000000001</v>
      </c>
      <c r="G46">
        <v>0.44137999999999999</v>
      </c>
      <c r="H46">
        <v>30</v>
      </c>
      <c r="I46">
        <v>2.8</v>
      </c>
      <c r="J46">
        <v>1.7</v>
      </c>
      <c r="K46" s="1">
        <v>36893</v>
      </c>
      <c r="L46" s="1">
        <v>38503</v>
      </c>
      <c r="M46" t="s">
        <v>15</v>
      </c>
    </row>
    <row r="47" spans="1:13" x14ac:dyDescent="0.25">
      <c r="A47" t="s">
        <v>110</v>
      </c>
      <c r="B47" t="s">
        <v>111</v>
      </c>
      <c r="C47" t="s">
        <v>19</v>
      </c>
      <c r="D47">
        <v>569201</v>
      </c>
      <c r="E47">
        <v>153486</v>
      </c>
      <c r="F47">
        <v>51.255434999999999</v>
      </c>
      <c r="G47">
        <v>0.42335400000000001</v>
      </c>
      <c r="H47" t="s">
        <v>15</v>
      </c>
      <c r="I47">
        <v>2.75</v>
      </c>
      <c r="J47">
        <v>1.25</v>
      </c>
      <c r="K47" s="1">
        <v>36892</v>
      </c>
      <c r="L47" t="s">
        <v>15</v>
      </c>
      <c r="M47" t="s">
        <v>15</v>
      </c>
    </row>
    <row r="48" spans="1:13" x14ac:dyDescent="0.25">
      <c r="A48" t="s">
        <v>112</v>
      </c>
      <c r="B48" t="s">
        <v>113</v>
      </c>
      <c r="C48" t="s">
        <v>19</v>
      </c>
      <c r="D48">
        <v>558900</v>
      </c>
      <c r="E48">
        <v>146300</v>
      </c>
      <c r="F48">
        <v>51.193832</v>
      </c>
      <c r="G48">
        <v>0.27268100000000001</v>
      </c>
      <c r="H48" t="s">
        <v>15</v>
      </c>
      <c r="I48">
        <v>3</v>
      </c>
      <c r="J48" t="s">
        <v>15</v>
      </c>
      <c r="K48" s="1">
        <v>37834</v>
      </c>
      <c r="L48" s="1">
        <v>38050</v>
      </c>
      <c r="M48" t="s">
        <v>15</v>
      </c>
    </row>
    <row r="49" spans="1:13" x14ac:dyDescent="0.25">
      <c r="A49" t="s">
        <v>114</v>
      </c>
      <c r="B49" t="s">
        <v>115</v>
      </c>
      <c r="C49" t="s">
        <v>19</v>
      </c>
      <c r="D49">
        <v>559100</v>
      </c>
      <c r="E49">
        <v>146900</v>
      </c>
      <c r="F49">
        <v>51.199167000000003</v>
      </c>
      <c r="G49">
        <v>0.275806</v>
      </c>
      <c r="H49" t="s">
        <v>15</v>
      </c>
      <c r="K49" s="1">
        <v>37834</v>
      </c>
      <c r="L49" s="1">
        <v>38077</v>
      </c>
      <c r="M49" t="s">
        <v>15</v>
      </c>
    </row>
    <row r="50" spans="1:13" x14ac:dyDescent="0.25">
      <c r="A50" t="s">
        <v>114</v>
      </c>
      <c r="B50" t="s">
        <v>116</v>
      </c>
      <c r="C50" t="s">
        <v>439</v>
      </c>
      <c r="D50">
        <v>558948</v>
      </c>
      <c r="E50">
        <v>146277</v>
      </c>
      <c r="F50">
        <v>51.193612000000002</v>
      </c>
      <c r="G50">
        <v>0.27335700000000002</v>
      </c>
      <c r="H50" t="s">
        <v>15</v>
      </c>
      <c r="I50">
        <v>2.4700000000000002</v>
      </c>
      <c r="J50">
        <v>3.8</v>
      </c>
      <c r="K50" s="1">
        <v>38473</v>
      </c>
      <c r="L50" t="s">
        <v>15</v>
      </c>
      <c r="M50" t="s">
        <v>15</v>
      </c>
    </row>
    <row r="51" spans="1:13" x14ac:dyDescent="0.25">
      <c r="A51" t="s">
        <v>117</v>
      </c>
      <c r="B51" t="s">
        <v>118</v>
      </c>
      <c r="C51" t="s">
        <v>19</v>
      </c>
      <c r="D51">
        <v>558900</v>
      </c>
      <c r="E51">
        <v>146200</v>
      </c>
      <c r="F51">
        <v>51.192932999999996</v>
      </c>
      <c r="G51">
        <v>0.27263700000000002</v>
      </c>
      <c r="H51" t="s">
        <v>15</v>
      </c>
      <c r="I51">
        <v>3</v>
      </c>
      <c r="J51" t="s">
        <v>15</v>
      </c>
      <c r="K51" s="1">
        <v>37834</v>
      </c>
      <c r="L51" s="1">
        <v>38356</v>
      </c>
      <c r="M51" t="s">
        <v>15</v>
      </c>
    </row>
    <row r="52" spans="1:13" x14ac:dyDescent="0.25">
      <c r="A52" t="s">
        <v>119</v>
      </c>
      <c r="B52" t="s">
        <v>118</v>
      </c>
      <c r="C52" t="s">
        <v>19</v>
      </c>
      <c r="D52">
        <v>558900</v>
      </c>
      <c r="E52">
        <v>146200</v>
      </c>
      <c r="F52">
        <v>51.192932999999996</v>
      </c>
      <c r="G52">
        <v>0.27263700000000002</v>
      </c>
      <c r="H52" t="s">
        <v>15</v>
      </c>
      <c r="I52">
        <v>3</v>
      </c>
      <c r="J52" t="s">
        <v>15</v>
      </c>
      <c r="K52" s="1">
        <v>37926</v>
      </c>
      <c r="L52" s="1">
        <v>38356</v>
      </c>
      <c r="M52" t="s">
        <v>15</v>
      </c>
    </row>
    <row r="53" spans="1:13" x14ac:dyDescent="0.25">
      <c r="A53" t="s">
        <v>120</v>
      </c>
      <c r="B53" t="s">
        <v>121</v>
      </c>
      <c r="C53" t="s">
        <v>19</v>
      </c>
      <c r="D53">
        <v>571200</v>
      </c>
      <c r="E53">
        <v>158400</v>
      </c>
      <c r="F53">
        <v>51.298983999999997</v>
      </c>
      <c r="G53">
        <v>0.45432499999999998</v>
      </c>
      <c r="H53" t="s">
        <v>15</v>
      </c>
      <c r="I53">
        <v>3</v>
      </c>
      <c r="J53" t="s">
        <v>15</v>
      </c>
      <c r="K53" s="1">
        <v>37834</v>
      </c>
      <c r="L53" s="1">
        <v>38077</v>
      </c>
      <c r="M53" t="s">
        <v>15</v>
      </c>
    </row>
    <row r="54" spans="1:13" x14ac:dyDescent="0.25">
      <c r="A54" t="s">
        <v>122</v>
      </c>
      <c r="B54" t="s">
        <v>123</v>
      </c>
      <c r="C54" t="s">
        <v>19</v>
      </c>
      <c r="D54">
        <v>571300</v>
      </c>
      <c r="E54">
        <v>158400</v>
      </c>
      <c r="F54">
        <v>51.298954000000002</v>
      </c>
      <c r="G54">
        <v>0.455758</v>
      </c>
      <c r="H54" t="s">
        <v>15</v>
      </c>
      <c r="I54">
        <v>3</v>
      </c>
      <c r="J54" t="s">
        <v>15</v>
      </c>
      <c r="K54" s="1">
        <v>37834</v>
      </c>
      <c r="L54" s="1">
        <v>38077</v>
      </c>
      <c r="M54" t="s">
        <v>15</v>
      </c>
    </row>
    <row r="55" spans="1:13" x14ac:dyDescent="0.25">
      <c r="A55" t="s">
        <v>124</v>
      </c>
      <c r="B55" t="s">
        <v>125</v>
      </c>
      <c r="C55" t="s">
        <v>19</v>
      </c>
      <c r="D55">
        <v>569100</v>
      </c>
      <c r="E55">
        <v>153500</v>
      </c>
      <c r="F55">
        <v>51.255591000000003</v>
      </c>
      <c r="G55">
        <v>0.42191499999999998</v>
      </c>
      <c r="H55" t="s">
        <v>15</v>
      </c>
      <c r="I55">
        <v>3</v>
      </c>
      <c r="J55" t="s">
        <v>15</v>
      </c>
      <c r="K55" s="1">
        <v>37865</v>
      </c>
      <c r="L55" s="1">
        <v>38077</v>
      </c>
      <c r="M55" t="s">
        <v>15</v>
      </c>
    </row>
    <row r="56" spans="1:13" x14ac:dyDescent="0.25">
      <c r="A56" t="s">
        <v>126</v>
      </c>
      <c r="B56" t="s">
        <v>127</v>
      </c>
      <c r="C56" t="s">
        <v>19</v>
      </c>
      <c r="D56">
        <v>569100</v>
      </c>
      <c r="E56">
        <v>153500</v>
      </c>
      <c r="F56">
        <v>51.255591000000003</v>
      </c>
      <c r="G56">
        <v>0.42191499999999998</v>
      </c>
      <c r="H56" t="s">
        <v>15</v>
      </c>
      <c r="I56">
        <v>3</v>
      </c>
      <c r="J56" t="s">
        <v>15</v>
      </c>
      <c r="K56" s="1">
        <v>37834</v>
      </c>
      <c r="L56" s="1">
        <v>38077</v>
      </c>
      <c r="M56" t="s">
        <v>15</v>
      </c>
    </row>
    <row r="57" spans="1:13" x14ac:dyDescent="0.25">
      <c r="A57" t="s">
        <v>128</v>
      </c>
      <c r="B57" t="s">
        <v>129</v>
      </c>
      <c r="C57" t="s">
        <v>19</v>
      </c>
      <c r="D57">
        <v>569226</v>
      </c>
      <c r="E57">
        <v>153475</v>
      </c>
      <c r="F57">
        <v>51.255329000000003</v>
      </c>
      <c r="G57">
        <v>0.423707</v>
      </c>
      <c r="H57" t="s">
        <v>15</v>
      </c>
      <c r="I57">
        <v>3</v>
      </c>
      <c r="J57">
        <v>2</v>
      </c>
      <c r="K57" s="1">
        <v>37834</v>
      </c>
      <c r="L57" t="s">
        <v>15</v>
      </c>
      <c r="M57" t="s">
        <v>233</v>
      </c>
    </row>
    <row r="58" spans="1:13" x14ac:dyDescent="0.25">
      <c r="A58" t="s">
        <v>130</v>
      </c>
      <c r="B58" t="s">
        <v>131</v>
      </c>
      <c r="C58" t="s">
        <v>19</v>
      </c>
      <c r="D58">
        <v>569187</v>
      </c>
      <c r="E58">
        <v>153498</v>
      </c>
      <c r="F58">
        <v>51.255547</v>
      </c>
      <c r="G58">
        <v>0.42315900000000001</v>
      </c>
      <c r="H58" t="s">
        <v>15</v>
      </c>
      <c r="I58">
        <v>2.5499999999999998</v>
      </c>
      <c r="J58">
        <v>2.6</v>
      </c>
      <c r="K58" s="1">
        <v>38078</v>
      </c>
      <c r="L58" t="s">
        <v>15</v>
      </c>
      <c r="M58" t="s">
        <v>15</v>
      </c>
    </row>
    <row r="59" spans="1:13" x14ac:dyDescent="0.25">
      <c r="A59" t="s">
        <v>132</v>
      </c>
      <c r="B59" t="s">
        <v>133</v>
      </c>
      <c r="C59" t="s">
        <v>439</v>
      </c>
      <c r="D59">
        <v>558929</v>
      </c>
      <c r="E59">
        <v>146271</v>
      </c>
      <c r="F59">
        <v>51.193562999999997</v>
      </c>
      <c r="G59">
        <v>0.27308300000000002</v>
      </c>
      <c r="H59" t="s">
        <v>15</v>
      </c>
      <c r="I59">
        <v>2.4300000000000002</v>
      </c>
      <c r="J59">
        <v>3.3</v>
      </c>
      <c r="K59" s="1">
        <v>38047</v>
      </c>
      <c r="L59" t="s">
        <v>15</v>
      </c>
      <c r="M59" t="s">
        <v>15</v>
      </c>
    </row>
    <row r="60" spans="1:13" x14ac:dyDescent="0.25">
      <c r="A60" t="s">
        <v>134</v>
      </c>
      <c r="B60" t="s">
        <v>135</v>
      </c>
      <c r="C60" t="s">
        <v>439</v>
      </c>
      <c r="D60">
        <v>558864</v>
      </c>
      <c r="E60">
        <v>146166</v>
      </c>
      <c r="F60">
        <v>51.192638000000002</v>
      </c>
      <c r="G60">
        <v>0.27210699999999999</v>
      </c>
      <c r="H60" t="s">
        <v>15</v>
      </c>
      <c r="I60">
        <v>3</v>
      </c>
      <c r="J60">
        <v>3</v>
      </c>
      <c r="K60" s="1">
        <v>38047</v>
      </c>
      <c r="L60" t="s">
        <v>15</v>
      </c>
      <c r="M60" t="s">
        <v>15</v>
      </c>
    </row>
    <row r="61" spans="1:13" x14ac:dyDescent="0.25">
      <c r="A61" t="s">
        <v>136</v>
      </c>
      <c r="B61" t="s">
        <v>137</v>
      </c>
      <c r="C61" t="s">
        <v>19</v>
      </c>
      <c r="D61">
        <v>571297</v>
      </c>
      <c r="E61">
        <v>158409</v>
      </c>
      <c r="F61">
        <v>51.299036000000001</v>
      </c>
      <c r="G61">
        <v>0.45571899999999999</v>
      </c>
      <c r="H61" t="s">
        <v>15</v>
      </c>
      <c r="I61">
        <v>3</v>
      </c>
      <c r="J61">
        <v>13</v>
      </c>
      <c r="K61" s="1">
        <v>38078</v>
      </c>
      <c r="L61" s="1">
        <v>40330</v>
      </c>
      <c r="M61" t="s">
        <v>15</v>
      </c>
    </row>
    <row r="62" spans="1:13" x14ac:dyDescent="0.25">
      <c r="A62" t="s">
        <v>138</v>
      </c>
      <c r="B62" t="s">
        <v>139</v>
      </c>
      <c r="C62" t="s">
        <v>34</v>
      </c>
      <c r="D62">
        <v>571399</v>
      </c>
      <c r="E62">
        <v>158375</v>
      </c>
      <c r="F62">
        <v>51.298699999999997</v>
      </c>
      <c r="G62">
        <v>0.45716499999999999</v>
      </c>
      <c r="H62" t="s">
        <v>15</v>
      </c>
      <c r="I62">
        <v>1.84</v>
      </c>
      <c r="J62">
        <v>23</v>
      </c>
      <c r="K62" s="1">
        <v>38078</v>
      </c>
      <c r="L62" t="s">
        <v>15</v>
      </c>
      <c r="M62" t="s">
        <v>15</v>
      </c>
    </row>
    <row r="63" spans="1:13" x14ac:dyDescent="0.25">
      <c r="A63" t="s">
        <v>140</v>
      </c>
      <c r="B63" t="s">
        <v>141</v>
      </c>
      <c r="C63" t="s">
        <v>19</v>
      </c>
      <c r="D63">
        <v>572400</v>
      </c>
      <c r="E63">
        <v>157900</v>
      </c>
      <c r="F63">
        <v>51.294130000000003</v>
      </c>
      <c r="G63">
        <v>0.471279</v>
      </c>
      <c r="H63" t="s">
        <v>15</v>
      </c>
      <c r="I63">
        <v>3</v>
      </c>
      <c r="J63" t="s">
        <v>15</v>
      </c>
      <c r="K63" s="1">
        <v>38108</v>
      </c>
      <c r="L63" s="1">
        <v>38869</v>
      </c>
      <c r="M63" t="s">
        <v>15</v>
      </c>
    </row>
    <row r="64" spans="1:13" x14ac:dyDescent="0.25">
      <c r="A64" t="s">
        <v>142</v>
      </c>
      <c r="B64" t="s">
        <v>143</v>
      </c>
      <c r="C64" t="s">
        <v>19</v>
      </c>
      <c r="D64">
        <v>571237</v>
      </c>
      <c r="E64">
        <v>158377</v>
      </c>
      <c r="F64">
        <v>51.298766000000001</v>
      </c>
      <c r="G64">
        <v>0.45484400000000003</v>
      </c>
      <c r="H64" t="s">
        <v>15</v>
      </c>
      <c r="I64">
        <v>2.48</v>
      </c>
      <c r="J64">
        <v>11.5</v>
      </c>
      <c r="K64" s="1">
        <v>38078</v>
      </c>
      <c r="L64" s="1">
        <v>43103</v>
      </c>
      <c r="M64" t="s">
        <v>15</v>
      </c>
    </row>
    <row r="65" spans="1:13" x14ac:dyDescent="0.25">
      <c r="A65" t="s">
        <v>144</v>
      </c>
      <c r="B65" t="s">
        <v>145</v>
      </c>
      <c r="C65" t="s">
        <v>19</v>
      </c>
      <c r="D65">
        <v>558958</v>
      </c>
      <c r="E65">
        <v>146324</v>
      </c>
      <c r="F65">
        <v>51.194031000000003</v>
      </c>
      <c r="G65">
        <v>0.27352100000000001</v>
      </c>
      <c r="H65" t="s">
        <v>15</v>
      </c>
      <c r="I65">
        <v>3</v>
      </c>
      <c r="J65">
        <v>2</v>
      </c>
      <c r="K65" s="1">
        <v>38473</v>
      </c>
      <c r="L65" s="1">
        <v>40330</v>
      </c>
      <c r="M65" t="s">
        <v>15</v>
      </c>
    </row>
    <row r="66" spans="1:13" x14ac:dyDescent="0.25">
      <c r="A66" t="s">
        <v>146</v>
      </c>
      <c r="B66" t="s">
        <v>147</v>
      </c>
      <c r="C66" t="s">
        <v>19</v>
      </c>
      <c r="D66">
        <v>570460</v>
      </c>
      <c r="E66">
        <v>158330</v>
      </c>
      <c r="F66">
        <v>51.298577000000002</v>
      </c>
      <c r="G66">
        <v>0.443687</v>
      </c>
      <c r="H66">
        <v>30</v>
      </c>
      <c r="I66">
        <v>2</v>
      </c>
      <c r="J66">
        <v>2</v>
      </c>
      <c r="K66" s="1">
        <v>38503</v>
      </c>
      <c r="L66" s="1">
        <v>38717</v>
      </c>
      <c r="M66" t="s">
        <v>15</v>
      </c>
    </row>
    <row r="67" spans="1:13" x14ac:dyDescent="0.25">
      <c r="A67" t="s">
        <v>148</v>
      </c>
      <c r="B67" t="s">
        <v>149</v>
      </c>
      <c r="C67" t="s">
        <v>19</v>
      </c>
      <c r="D67">
        <v>571237</v>
      </c>
      <c r="E67">
        <v>158377</v>
      </c>
      <c r="F67">
        <v>51.298766000000001</v>
      </c>
      <c r="G67">
        <v>0.45484400000000003</v>
      </c>
      <c r="H67" t="s">
        <v>15</v>
      </c>
      <c r="I67">
        <v>2.4500000000000002</v>
      </c>
      <c r="J67">
        <v>11.5</v>
      </c>
      <c r="K67" s="1">
        <v>38473</v>
      </c>
      <c r="L67" s="1">
        <v>43103</v>
      </c>
      <c r="M67" t="s">
        <v>15</v>
      </c>
    </row>
    <row r="68" spans="1:13" x14ac:dyDescent="0.25">
      <c r="A68" t="s">
        <v>150</v>
      </c>
      <c r="B68" t="s">
        <v>149</v>
      </c>
      <c r="C68" t="s">
        <v>19</v>
      </c>
      <c r="D68">
        <v>571237</v>
      </c>
      <c r="E68">
        <v>158377</v>
      </c>
      <c r="F68">
        <v>51.298766000000001</v>
      </c>
      <c r="G68">
        <v>0.45484400000000003</v>
      </c>
      <c r="H68" t="s">
        <v>15</v>
      </c>
      <c r="I68">
        <v>2.4500000000000002</v>
      </c>
      <c r="J68">
        <v>11.5</v>
      </c>
      <c r="K68" s="1">
        <v>38473</v>
      </c>
      <c r="L68" s="1">
        <v>43103</v>
      </c>
      <c r="M68" t="s">
        <v>15</v>
      </c>
    </row>
    <row r="69" spans="1:13" x14ac:dyDescent="0.25">
      <c r="A69" t="s">
        <v>151</v>
      </c>
      <c r="B69" t="s">
        <v>152</v>
      </c>
      <c r="C69" t="s">
        <v>19</v>
      </c>
      <c r="D69">
        <v>570932</v>
      </c>
      <c r="E69">
        <v>158478</v>
      </c>
      <c r="F69">
        <v>51.299765000000001</v>
      </c>
      <c r="G69">
        <v>0.45052199999999998</v>
      </c>
      <c r="H69" t="s">
        <v>15</v>
      </c>
      <c r="I69">
        <v>3</v>
      </c>
      <c r="J69" t="s">
        <v>15</v>
      </c>
      <c r="K69" s="1">
        <v>38565</v>
      </c>
      <c r="L69" s="1">
        <v>38899</v>
      </c>
      <c r="M69" t="s">
        <v>15</v>
      </c>
    </row>
    <row r="70" spans="1:13" x14ac:dyDescent="0.25">
      <c r="A70" t="s">
        <v>153</v>
      </c>
      <c r="B70" t="s">
        <v>154</v>
      </c>
      <c r="C70" t="s">
        <v>19</v>
      </c>
      <c r="D70">
        <v>568714</v>
      </c>
      <c r="E70">
        <v>158301</v>
      </c>
      <c r="F70">
        <v>51.298836000000001</v>
      </c>
      <c r="G70">
        <v>0.418653</v>
      </c>
      <c r="H70" t="s">
        <v>15</v>
      </c>
      <c r="I70">
        <v>1.67</v>
      </c>
      <c r="J70">
        <v>14.6</v>
      </c>
      <c r="K70" s="1">
        <v>38899</v>
      </c>
      <c r="L70" s="1">
        <v>43472</v>
      </c>
      <c r="M70" t="s">
        <v>15</v>
      </c>
    </row>
    <row r="71" spans="1:13" x14ac:dyDescent="0.25">
      <c r="A71" t="s">
        <v>155</v>
      </c>
      <c r="B71" t="s">
        <v>156</v>
      </c>
      <c r="C71" t="s">
        <v>19</v>
      </c>
      <c r="D71">
        <v>570467</v>
      </c>
      <c r="E71">
        <v>158328</v>
      </c>
      <c r="F71">
        <v>51.298557000000002</v>
      </c>
      <c r="G71">
        <v>0.44378699999999999</v>
      </c>
      <c r="H71" t="s">
        <v>15</v>
      </c>
      <c r="I71">
        <v>1.74</v>
      </c>
      <c r="J71">
        <v>4.82</v>
      </c>
      <c r="K71" s="1">
        <v>38899</v>
      </c>
      <c r="L71" s="1">
        <v>44566</v>
      </c>
      <c r="M71" t="s">
        <v>15</v>
      </c>
    </row>
    <row r="72" spans="1:13" x14ac:dyDescent="0.25">
      <c r="A72" t="s">
        <v>157</v>
      </c>
      <c r="B72" t="s">
        <v>156</v>
      </c>
      <c r="C72" t="s">
        <v>19</v>
      </c>
      <c r="D72">
        <v>570467</v>
      </c>
      <c r="E72">
        <v>158328</v>
      </c>
      <c r="F72">
        <v>51.298557000000002</v>
      </c>
      <c r="G72">
        <v>0.44378699999999999</v>
      </c>
      <c r="H72" t="s">
        <v>15</v>
      </c>
      <c r="I72">
        <v>1.74</v>
      </c>
      <c r="J72">
        <v>4.82</v>
      </c>
      <c r="K72" s="1">
        <v>38899</v>
      </c>
      <c r="L72" s="1">
        <v>44566</v>
      </c>
      <c r="M72" t="s">
        <v>15</v>
      </c>
    </row>
    <row r="73" spans="1:13" x14ac:dyDescent="0.25">
      <c r="A73" t="s">
        <v>158</v>
      </c>
      <c r="B73" t="s">
        <v>156</v>
      </c>
      <c r="C73" t="s">
        <v>19</v>
      </c>
      <c r="D73">
        <v>570467</v>
      </c>
      <c r="E73">
        <v>158328</v>
      </c>
      <c r="F73">
        <v>51.298557000000002</v>
      </c>
      <c r="G73">
        <v>0.44378699999999999</v>
      </c>
      <c r="H73" t="s">
        <v>15</v>
      </c>
      <c r="I73">
        <v>1.74</v>
      </c>
      <c r="J73">
        <v>4.82</v>
      </c>
      <c r="K73" s="1">
        <v>38899</v>
      </c>
      <c r="L73" t="s">
        <v>15</v>
      </c>
      <c r="M73" t="s">
        <v>15</v>
      </c>
    </row>
    <row r="74" spans="1:13" x14ac:dyDescent="0.25">
      <c r="A74" t="s">
        <v>159</v>
      </c>
      <c r="B74" t="s">
        <v>160</v>
      </c>
      <c r="C74" t="s">
        <v>19</v>
      </c>
      <c r="D74">
        <v>572423</v>
      </c>
      <c r="E74">
        <v>157932</v>
      </c>
      <c r="F74">
        <v>51.294410999999997</v>
      </c>
      <c r="G74">
        <v>0.47162399999999999</v>
      </c>
      <c r="H74" t="s">
        <v>15</v>
      </c>
      <c r="I74">
        <v>1.64</v>
      </c>
      <c r="J74">
        <v>6.5</v>
      </c>
      <c r="K74" s="1">
        <v>38899</v>
      </c>
      <c r="L74" t="s">
        <v>15</v>
      </c>
      <c r="M74" t="s">
        <v>233</v>
      </c>
    </row>
    <row r="75" spans="1:13" x14ac:dyDescent="0.25">
      <c r="A75" t="s">
        <v>161</v>
      </c>
      <c r="B75" t="s">
        <v>162</v>
      </c>
      <c r="C75" t="s">
        <v>19</v>
      </c>
      <c r="D75">
        <v>559572</v>
      </c>
      <c r="E75">
        <v>147017</v>
      </c>
      <c r="F75">
        <v>51.200087000000003</v>
      </c>
      <c r="G75">
        <v>0.28260800000000003</v>
      </c>
      <c r="H75" t="s">
        <v>15</v>
      </c>
      <c r="I75">
        <v>1.85</v>
      </c>
      <c r="J75">
        <v>6</v>
      </c>
      <c r="K75" s="1">
        <v>38899</v>
      </c>
      <c r="L75" s="1">
        <v>44929</v>
      </c>
      <c r="M75" t="s">
        <v>15</v>
      </c>
    </row>
    <row r="76" spans="1:13" x14ac:dyDescent="0.25">
      <c r="A76" t="s">
        <v>163</v>
      </c>
      <c r="B76" t="s">
        <v>160</v>
      </c>
      <c r="C76" t="s">
        <v>19</v>
      </c>
      <c r="D76">
        <v>572423</v>
      </c>
      <c r="E76">
        <v>157932</v>
      </c>
      <c r="F76">
        <v>51.294410999999997</v>
      </c>
      <c r="G76">
        <v>0.47162399999999999</v>
      </c>
      <c r="H76" t="s">
        <v>15</v>
      </c>
      <c r="I76">
        <v>1.64</v>
      </c>
      <c r="J76">
        <v>6.5</v>
      </c>
      <c r="K76" s="1">
        <v>38899</v>
      </c>
      <c r="L76" t="s">
        <v>15</v>
      </c>
      <c r="M76" t="s">
        <v>233</v>
      </c>
    </row>
    <row r="77" spans="1:13" x14ac:dyDescent="0.25">
      <c r="A77" t="s">
        <v>164</v>
      </c>
      <c r="B77" t="s">
        <v>160</v>
      </c>
      <c r="C77" t="s">
        <v>19</v>
      </c>
      <c r="D77">
        <v>572423</v>
      </c>
      <c r="E77">
        <v>157932</v>
      </c>
      <c r="F77">
        <v>51.294410999999997</v>
      </c>
      <c r="G77">
        <v>0.47162399999999999</v>
      </c>
      <c r="H77" t="s">
        <v>15</v>
      </c>
      <c r="I77">
        <v>1.64</v>
      </c>
      <c r="J77">
        <v>6.5</v>
      </c>
      <c r="K77" s="1">
        <v>38899</v>
      </c>
      <c r="L77" t="s">
        <v>15</v>
      </c>
      <c r="M77" t="s">
        <v>233</v>
      </c>
    </row>
    <row r="78" spans="1:13" x14ac:dyDescent="0.25">
      <c r="A78" t="s">
        <v>165</v>
      </c>
      <c r="B78" t="s">
        <v>166</v>
      </c>
      <c r="C78" t="s">
        <v>19</v>
      </c>
      <c r="D78">
        <v>570948</v>
      </c>
      <c r="E78">
        <v>158482</v>
      </c>
      <c r="F78">
        <v>51.299796000000001</v>
      </c>
      <c r="G78">
        <v>0.45075300000000001</v>
      </c>
      <c r="H78" t="s">
        <v>15</v>
      </c>
      <c r="I78">
        <v>2.9</v>
      </c>
      <c r="J78">
        <v>5</v>
      </c>
      <c r="K78" s="1">
        <v>39083</v>
      </c>
      <c r="L78" s="1">
        <v>44566</v>
      </c>
      <c r="M78" t="s">
        <v>15</v>
      </c>
    </row>
    <row r="79" spans="1:13" x14ac:dyDescent="0.25">
      <c r="A79" t="s">
        <v>167</v>
      </c>
      <c r="B79" t="s">
        <v>168</v>
      </c>
      <c r="C79" t="s">
        <v>19</v>
      </c>
      <c r="D79">
        <v>570945</v>
      </c>
      <c r="E79">
        <v>158483</v>
      </c>
      <c r="F79">
        <v>51.299805999999997</v>
      </c>
      <c r="G79">
        <v>0.45071</v>
      </c>
      <c r="H79" t="s">
        <v>15</v>
      </c>
      <c r="I79">
        <v>3</v>
      </c>
      <c r="J79">
        <v>4</v>
      </c>
      <c r="K79" s="1">
        <v>39083</v>
      </c>
      <c r="L79" s="1">
        <v>40330</v>
      </c>
      <c r="M79" t="s">
        <v>15</v>
      </c>
    </row>
    <row r="80" spans="1:13" x14ac:dyDescent="0.25">
      <c r="A80" t="s">
        <v>169</v>
      </c>
      <c r="B80" t="s">
        <v>168</v>
      </c>
      <c r="C80" t="s">
        <v>19</v>
      </c>
      <c r="D80">
        <v>570945</v>
      </c>
      <c r="E80">
        <v>158483</v>
      </c>
      <c r="F80">
        <v>51.299805999999997</v>
      </c>
      <c r="G80">
        <v>0.45071</v>
      </c>
      <c r="H80" t="s">
        <v>15</v>
      </c>
      <c r="I80">
        <v>3</v>
      </c>
      <c r="J80">
        <v>4</v>
      </c>
      <c r="K80" s="1">
        <v>39083</v>
      </c>
      <c r="L80" s="1">
        <v>40330</v>
      </c>
      <c r="M80" t="s">
        <v>15</v>
      </c>
    </row>
    <row r="81" spans="1:13" x14ac:dyDescent="0.25">
      <c r="A81" t="s">
        <v>170</v>
      </c>
      <c r="B81" t="s">
        <v>171</v>
      </c>
      <c r="C81" t="s">
        <v>19</v>
      </c>
      <c r="D81">
        <v>572381</v>
      </c>
      <c r="E81">
        <v>157932</v>
      </c>
      <c r="F81">
        <v>51.294423999999999</v>
      </c>
      <c r="G81">
        <v>0.47102300000000003</v>
      </c>
      <c r="H81" t="s">
        <v>15</v>
      </c>
      <c r="I81" t="s">
        <v>15</v>
      </c>
      <c r="J81">
        <v>37</v>
      </c>
      <c r="K81" s="1">
        <v>39204</v>
      </c>
      <c r="L81" s="1">
        <v>40330</v>
      </c>
      <c r="M81" t="s">
        <v>15</v>
      </c>
    </row>
    <row r="82" spans="1:13" x14ac:dyDescent="0.25">
      <c r="A82" t="s">
        <v>172</v>
      </c>
      <c r="B82" t="s">
        <v>173</v>
      </c>
      <c r="C82" t="s">
        <v>19</v>
      </c>
      <c r="D82">
        <v>572430</v>
      </c>
      <c r="E82">
        <v>157975</v>
      </c>
      <c r="F82">
        <v>51.294795000000001</v>
      </c>
      <c r="G82">
        <v>0.47174500000000003</v>
      </c>
      <c r="H82" t="s">
        <v>15</v>
      </c>
      <c r="I82">
        <v>1.63</v>
      </c>
      <c r="J82">
        <v>6.6</v>
      </c>
      <c r="K82" s="1">
        <v>39204</v>
      </c>
      <c r="L82" t="s">
        <v>15</v>
      </c>
      <c r="M82" t="s">
        <v>15</v>
      </c>
    </row>
    <row r="83" spans="1:13" x14ac:dyDescent="0.25">
      <c r="A83" t="s">
        <v>174</v>
      </c>
      <c r="B83" t="s">
        <v>175</v>
      </c>
      <c r="C83" t="s">
        <v>19</v>
      </c>
      <c r="D83">
        <v>558867</v>
      </c>
      <c r="E83">
        <v>146171</v>
      </c>
      <c r="F83">
        <v>51.192681999999998</v>
      </c>
      <c r="G83">
        <v>0.27215200000000001</v>
      </c>
      <c r="H83">
        <v>27</v>
      </c>
      <c r="I83">
        <v>4.3</v>
      </c>
      <c r="J83">
        <v>2.2999999999999998</v>
      </c>
      <c r="K83" s="1">
        <v>39631</v>
      </c>
      <c r="L83" s="1">
        <v>40548</v>
      </c>
      <c r="M83" t="s">
        <v>176</v>
      </c>
    </row>
    <row r="84" spans="1:13" x14ac:dyDescent="0.25">
      <c r="A84" t="s">
        <v>174</v>
      </c>
      <c r="B84" t="s">
        <v>177</v>
      </c>
      <c r="C84" t="s">
        <v>19</v>
      </c>
      <c r="D84">
        <v>560818</v>
      </c>
      <c r="E84">
        <v>157272</v>
      </c>
      <c r="F84">
        <v>51.291874</v>
      </c>
      <c r="G84">
        <v>0.30503000000000002</v>
      </c>
      <c r="H84">
        <v>90</v>
      </c>
      <c r="I84">
        <v>1.6</v>
      </c>
      <c r="J84">
        <v>6</v>
      </c>
      <c r="K84" s="1">
        <v>40025</v>
      </c>
      <c r="L84" s="1">
        <v>40330</v>
      </c>
      <c r="M84" t="s">
        <v>15</v>
      </c>
    </row>
    <row r="85" spans="1:13" x14ac:dyDescent="0.25">
      <c r="A85" t="s">
        <v>178</v>
      </c>
      <c r="B85" t="s">
        <v>179</v>
      </c>
      <c r="C85" t="s">
        <v>19</v>
      </c>
      <c r="D85">
        <v>558867</v>
      </c>
      <c r="E85">
        <v>146171</v>
      </c>
      <c r="F85">
        <v>51.192681999999998</v>
      </c>
      <c r="G85">
        <v>0.27215200000000001</v>
      </c>
      <c r="H85">
        <v>27</v>
      </c>
      <c r="I85">
        <v>4.3</v>
      </c>
      <c r="J85">
        <v>2.2999999999999998</v>
      </c>
      <c r="K85" s="1">
        <v>39631</v>
      </c>
      <c r="L85" s="1">
        <v>40548</v>
      </c>
      <c r="M85" t="s">
        <v>15</v>
      </c>
    </row>
    <row r="86" spans="1:13" x14ac:dyDescent="0.25">
      <c r="A86" t="s">
        <v>180</v>
      </c>
      <c r="B86" t="s">
        <v>181</v>
      </c>
      <c r="C86" t="s">
        <v>19</v>
      </c>
      <c r="D86">
        <v>560569</v>
      </c>
      <c r="E86">
        <v>157328</v>
      </c>
      <c r="F86">
        <v>51.292448</v>
      </c>
      <c r="G86">
        <v>0.301487</v>
      </c>
      <c r="H86">
        <v>85</v>
      </c>
      <c r="I86">
        <v>1.9</v>
      </c>
      <c r="J86">
        <v>2.06</v>
      </c>
      <c r="K86" s="1">
        <v>40031</v>
      </c>
      <c r="L86" t="s">
        <v>15</v>
      </c>
      <c r="M86" t="s">
        <v>15</v>
      </c>
    </row>
    <row r="87" spans="1:13" x14ac:dyDescent="0.25">
      <c r="A87" t="s">
        <v>182</v>
      </c>
      <c r="B87" t="s">
        <v>179</v>
      </c>
      <c r="C87" t="s">
        <v>19</v>
      </c>
      <c r="D87">
        <v>558867</v>
      </c>
      <c r="E87">
        <v>146171</v>
      </c>
      <c r="F87">
        <v>51.192681999999998</v>
      </c>
      <c r="G87">
        <v>0.27215200000000001</v>
      </c>
      <c r="H87">
        <v>27</v>
      </c>
      <c r="I87">
        <v>4.3</v>
      </c>
      <c r="J87">
        <v>2.2999999999999998</v>
      </c>
      <c r="K87" s="1">
        <v>39631</v>
      </c>
      <c r="L87" s="1">
        <v>40548</v>
      </c>
      <c r="M87" t="s">
        <v>15</v>
      </c>
    </row>
    <row r="88" spans="1:13" x14ac:dyDescent="0.25">
      <c r="A88" t="s">
        <v>182</v>
      </c>
      <c r="B88" t="s">
        <v>183</v>
      </c>
      <c r="C88" t="s">
        <v>19</v>
      </c>
      <c r="D88">
        <v>560809</v>
      </c>
      <c r="E88">
        <v>157219</v>
      </c>
      <c r="F88">
        <v>51.291401</v>
      </c>
      <c r="G88">
        <v>0.30487700000000001</v>
      </c>
      <c r="H88" t="s">
        <v>15</v>
      </c>
      <c r="I88">
        <v>2.23</v>
      </c>
      <c r="J88">
        <v>12</v>
      </c>
      <c r="K88" s="1">
        <v>40025</v>
      </c>
      <c r="L88" s="1">
        <v>43839</v>
      </c>
      <c r="M88" t="s">
        <v>184</v>
      </c>
    </row>
    <row r="89" spans="1:13" x14ac:dyDescent="0.25">
      <c r="A89" t="s">
        <v>185</v>
      </c>
      <c r="B89" t="s">
        <v>186</v>
      </c>
      <c r="C89" t="s">
        <v>19</v>
      </c>
      <c r="D89">
        <v>560652</v>
      </c>
      <c r="E89">
        <v>157298</v>
      </c>
      <c r="F89">
        <v>51.292155000000001</v>
      </c>
      <c r="G89">
        <v>0.30266300000000002</v>
      </c>
      <c r="H89" t="s">
        <v>15</v>
      </c>
      <c r="I89">
        <v>3</v>
      </c>
      <c r="J89">
        <v>3.1</v>
      </c>
      <c r="K89" s="1">
        <v>40330</v>
      </c>
      <c r="L89" s="1">
        <v>44411</v>
      </c>
      <c r="M89" t="s">
        <v>15</v>
      </c>
    </row>
    <row r="90" spans="1:13" x14ac:dyDescent="0.25">
      <c r="A90" t="s">
        <v>187</v>
      </c>
      <c r="B90" t="s">
        <v>188</v>
      </c>
      <c r="C90" t="s">
        <v>19</v>
      </c>
      <c r="D90">
        <v>560670</v>
      </c>
      <c r="E90">
        <v>157271</v>
      </c>
      <c r="F90">
        <v>51.291907000000002</v>
      </c>
      <c r="G90">
        <v>0.30290899999999998</v>
      </c>
      <c r="H90" t="s">
        <v>15</v>
      </c>
      <c r="I90">
        <v>3</v>
      </c>
      <c r="J90">
        <v>2</v>
      </c>
      <c r="K90" s="1">
        <v>40330</v>
      </c>
      <c r="L90" s="1">
        <v>40330</v>
      </c>
      <c r="M90" t="s">
        <v>189</v>
      </c>
    </row>
    <row r="91" spans="1:13" x14ac:dyDescent="0.25">
      <c r="A91" t="s">
        <v>187</v>
      </c>
      <c r="B91" t="s">
        <v>190</v>
      </c>
      <c r="C91" t="s">
        <v>19</v>
      </c>
      <c r="D91">
        <v>560670</v>
      </c>
      <c r="E91">
        <v>157269</v>
      </c>
      <c r="F91">
        <v>51.291888999999998</v>
      </c>
      <c r="G91">
        <v>0.30290800000000001</v>
      </c>
      <c r="H91" t="s">
        <v>15</v>
      </c>
      <c r="I91">
        <v>2.5499999999999998</v>
      </c>
      <c r="J91">
        <v>7.2</v>
      </c>
      <c r="K91" s="1">
        <v>40330</v>
      </c>
      <c r="L91" s="1">
        <v>43472</v>
      </c>
      <c r="M91" t="s">
        <v>15</v>
      </c>
    </row>
    <row r="92" spans="1:13" x14ac:dyDescent="0.25">
      <c r="A92" t="s">
        <v>191</v>
      </c>
      <c r="B92" t="s">
        <v>192</v>
      </c>
      <c r="C92" t="s">
        <v>39</v>
      </c>
      <c r="D92">
        <v>572064</v>
      </c>
      <c r="E92">
        <v>158642</v>
      </c>
      <c r="F92">
        <v>51.300897999999997</v>
      </c>
      <c r="G92">
        <v>0.46682200000000001</v>
      </c>
      <c r="H92" t="s">
        <v>15</v>
      </c>
      <c r="I92">
        <v>3</v>
      </c>
      <c r="J92">
        <v>31</v>
      </c>
      <c r="K92" s="1">
        <v>40330</v>
      </c>
      <c r="L92" s="1">
        <v>40912</v>
      </c>
      <c r="M92" t="s">
        <v>15</v>
      </c>
    </row>
    <row r="93" spans="1:13" x14ac:dyDescent="0.25">
      <c r="A93" t="s">
        <v>193</v>
      </c>
      <c r="B93" t="s">
        <v>194</v>
      </c>
      <c r="C93" t="s">
        <v>19</v>
      </c>
      <c r="D93">
        <v>572128</v>
      </c>
      <c r="E93">
        <v>158629</v>
      </c>
      <c r="F93">
        <v>51.300761999999999</v>
      </c>
      <c r="G93">
        <v>0.46773300000000001</v>
      </c>
      <c r="H93" t="s">
        <v>15</v>
      </c>
      <c r="I93">
        <v>2.62</v>
      </c>
      <c r="J93">
        <v>37.799999999999997</v>
      </c>
      <c r="K93" s="1">
        <v>40912</v>
      </c>
      <c r="L93" s="1">
        <v>41647</v>
      </c>
      <c r="M93" t="s">
        <v>195</v>
      </c>
    </row>
    <row r="94" spans="1:13" x14ac:dyDescent="0.25">
      <c r="A94" t="s">
        <v>421</v>
      </c>
      <c r="B94" t="s">
        <v>298</v>
      </c>
      <c r="C94" t="s">
        <v>19</v>
      </c>
      <c r="D94">
        <v>572124</v>
      </c>
      <c r="E94">
        <v>158627</v>
      </c>
      <c r="F94">
        <v>51.300744999999999</v>
      </c>
      <c r="G94">
        <v>0.46767503999999999</v>
      </c>
      <c r="I94">
        <v>20.3</v>
      </c>
      <c r="J94">
        <v>35.799999999999997</v>
      </c>
      <c r="K94" s="1">
        <v>42377</v>
      </c>
      <c r="L94" s="1"/>
    </row>
    <row r="95" spans="1:13" x14ac:dyDescent="0.25">
      <c r="A95" t="s">
        <v>196</v>
      </c>
      <c r="B95" t="s">
        <v>197</v>
      </c>
      <c r="C95" t="s">
        <v>19</v>
      </c>
      <c r="D95">
        <v>570563</v>
      </c>
      <c r="E95">
        <v>159463</v>
      </c>
      <c r="F95">
        <v>51.308725000000003</v>
      </c>
      <c r="G95">
        <v>0.44570399999999999</v>
      </c>
      <c r="H95" t="s">
        <v>15</v>
      </c>
      <c r="I95">
        <v>2.33</v>
      </c>
      <c r="J95">
        <v>5.4</v>
      </c>
      <c r="K95" s="1">
        <v>40912</v>
      </c>
      <c r="L95" s="1">
        <v>44566</v>
      </c>
      <c r="M95" t="s">
        <v>15</v>
      </c>
    </row>
    <row r="96" spans="1:13" x14ac:dyDescent="0.25">
      <c r="A96" t="s">
        <v>198</v>
      </c>
      <c r="B96" t="s">
        <v>199</v>
      </c>
      <c r="C96" t="s">
        <v>19</v>
      </c>
      <c r="D96">
        <v>570549</v>
      </c>
      <c r="E96">
        <v>159480</v>
      </c>
      <c r="F96">
        <v>51.308881</v>
      </c>
      <c r="G96">
        <v>0.44551200000000002</v>
      </c>
      <c r="H96" t="s">
        <v>15</v>
      </c>
      <c r="I96">
        <v>2.2999999999999998</v>
      </c>
      <c r="J96">
        <v>11.7</v>
      </c>
      <c r="K96" s="1">
        <v>40912</v>
      </c>
      <c r="L96" s="1">
        <v>42377</v>
      </c>
      <c r="M96" t="s">
        <v>15</v>
      </c>
    </row>
    <row r="97" spans="1:13" x14ac:dyDescent="0.25">
      <c r="A97" t="s">
        <v>200</v>
      </c>
      <c r="B97" t="s">
        <v>201</v>
      </c>
      <c r="C97" t="s">
        <v>19</v>
      </c>
      <c r="D97">
        <v>570740</v>
      </c>
      <c r="E97">
        <v>159667</v>
      </c>
      <c r="F97">
        <v>51.310504000000002</v>
      </c>
      <c r="G97">
        <v>0.44833899999999999</v>
      </c>
      <c r="H97" t="s">
        <v>15</v>
      </c>
      <c r="I97">
        <v>2.4</v>
      </c>
      <c r="J97">
        <v>4.0999999999999996</v>
      </c>
      <c r="K97" s="1">
        <v>40912</v>
      </c>
      <c r="M97" t="s">
        <v>233</v>
      </c>
    </row>
    <row r="98" spans="1:13" x14ac:dyDescent="0.25">
      <c r="A98" t="s">
        <v>202</v>
      </c>
      <c r="B98" t="s">
        <v>203</v>
      </c>
      <c r="C98" t="s">
        <v>19</v>
      </c>
      <c r="D98">
        <v>570715</v>
      </c>
      <c r="E98">
        <v>159668</v>
      </c>
      <c r="F98">
        <v>51.310521000000001</v>
      </c>
      <c r="G98">
        <v>0.44798100000000002</v>
      </c>
      <c r="H98" t="s">
        <v>15</v>
      </c>
      <c r="I98">
        <v>2.31</v>
      </c>
      <c r="J98">
        <v>7.4</v>
      </c>
      <c r="K98" s="1">
        <v>41003</v>
      </c>
      <c r="L98" s="1">
        <v>43839</v>
      </c>
      <c r="M98" t="s">
        <v>15</v>
      </c>
    </row>
    <row r="99" spans="1:13" x14ac:dyDescent="0.25">
      <c r="A99" t="s">
        <v>204</v>
      </c>
      <c r="B99" t="s">
        <v>205</v>
      </c>
      <c r="C99" t="s">
        <v>19</v>
      </c>
      <c r="D99">
        <v>570463</v>
      </c>
      <c r="E99">
        <v>159753</v>
      </c>
      <c r="F99">
        <v>51.311360000000001</v>
      </c>
      <c r="G99">
        <v>0.44441000000000003</v>
      </c>
      <c r="H99" t="s">
        <v>15</v>
      </c>
      <c r="I99">
        <v>2.38</v>
      </c>
      <c r="J99">
        <v>22</v>
      </c>
      <c r="K99" s="1">
        <v>40912</v>
      </c>
      <c r="L99" s="1">
        <v>42377</v>
      </c>
      <c r="M99" t="s">
        <v>15</v>
      </c>
    </row>
    <row r="100" spans="1:13" x14ac:dyDescent="0.25">
      <c r="A100" t="s">
        <v>206</v>
      </c>
      <c r="B100" t="s">
        <v>207</v>
      </c>
      <c r="C100" t="s">
        <v>439</v>
      </c>
      <c r="D100">
        <v>560869</v>
      </c>
      <c r="E100">
        <v>157303</v>
      </c>
      <c r="F100">
        <v>51.292138999999999</v>
      </c>
      <c r="G100">
        <v>0.30577500000000002</v>
      </c>
      <c r="H100" t="s">
        <v>15</v>
      </c>
      <c r="I100">
        <v>2.1800000000000002</v>
      </c>
      <c r="J100">
        <v>2.46</v>
      </c>
      <c r="K100" s="1">
        <v>41024</v>
      </c>
      <c r="L100" s="1" t="s">
        <v>15</v>
      </c>
      <c r="M100" t="s">
        <v>15</v>
      </c>
    </row>
    <row r="101" spans="1:13" x14ac:dyDescent="0.25">
      <c r="A101" t="s">
        <v>208</v>
      </c>
      <c r="B101" t="s">
        <v>209</v>
      </c>
      <c r="C101" t="s">
        <v>19</v>
      </c>
      <c r="D101">
        <v>560921</v>
      </c>
      <c r="E101">
        <v>157337</v>
      </c>
      <c r="F101">
        <v>51.292428999999998</v>
      </c>
      <c r="G101">
        <v>0.306535</v>
      </c>
      <c r="H101" t="s">
        <v>15</v>
      </c>
      <c r="I101">
        <v>1.8</v>
      </c>
      <c r="J101">
        <v>6.5</v>
      </c>
      <c r="K101" s="1">
        <v>41024</v>
      </c>
      <c r="L101" s="1">
        <v>42377</v>
      </c>
      <c r="M101" t="s">
        <v>15</v>
      </c>
    </row>
    <row r="102" spans="1:13" x14ac:dyDescent="0.25">
      <c r="A102" t="s">
        <v>210</v>
      </c>
      <c r="B102" t="s">
        <v>211</v>
      </c>
      <c r="C102" t="s">
        <v>19</v>
      </c>
      <c r="D102">
        <v>560910</v>
      </c>
      <c r="E102">
        <v>157370</v>
      </c>
      <c r="F102">
        <v>51.292729000000001</v>
      </c>
      <c r="G102">
        <v>0.30639300000000003</v>
      </c>
      <c r="H102" t="s">
        <v>15</v>
      </c>
      <c r="I102">
        <v>2</v>
      </c>
      <c r="J102">
        <v>4.3</v>
      </c>
      <c r="K102" s="1">
        <v>41024</v>
      </c>
      <c r="L102" s="1">
        <v>43474</v>
      </c>
      <c r="M102" t="s">
        <v>15</v>
      </c>
    </row>
    <row r="103" spans="1:13" x14ac:dyDescent="0.25">
      <c r="A103" t="s">
        <v>212</v>
      </c>
      <c r="B103" t="s">
        <v>213</v>
      </c>
      <c r="C103" t="s">
        <v>19</v>
      </c>
      <c r="D103">
        <v>560823</v>
      </c>
      <c r="E103">
        <v>157353</v>
      </c>
      <c r="F103">
        <v>51.292600999999998</v>
      </c>
      <c r="G103">
        <v>0.30513800000000002</v>
      </c>
      <c r="H103" t="s">
        <v>15</v>
      </c>
      <c r="I103">
        <v>2.2999999999999998</v>
      </c>
      <c r="J103">
        <v>4.5</v>
      </c>
      <c r="K103" s="1">
        <v>41024</v>
      </c>
      <c r="L103" s="1">
        <v>42377</v>
      </c>
      <c r="M103" t="s">
        <v>15</v>
      </c>
    </row>
    <row r="104" spans="1:13" x14ac:dyDescent="0.25">
      <c r="A104" t="s">
        <v>214</v>
      </c>
      <c r="B104" t="s">
        <v>215</v>
      </c>
      <c r="C104" t="s">
        <v>19</v>
      </c>
      <c r="D104">
        <v>560708</v>
      </c>
      <c r="E104">
        <v>157360</v>
      </c>
      <c r="F104">
        <v>51.292695999999999</v>
      </c>
      <c r="G104">
        <v>0.30349399999999999</v>
      </c>
      <c r="H104" t="s">
        <v>15</v>
      </c>
      <c r="I104">
        <v>2.2000000000000002</v>
      </c>
      <c r="J104">
        <v>4.5</v>
      </c>
      <c r="K104" s="1">
        <v>41024</v>
      </c>
      <c r="L104" s="1">
        <v>43839</v>
      </c>
      <c r="M104" t="s">
        <v>15</v>
      </c>
    </row>
    <row r="105" spans="1:13" x14ac:dyDescent="0.25">
      <c r="A105" t="s">
        <v>216</v>
      </c>
      <c r="B105" t="s">
        <v>217</v>
      </c>
      <c r="C105" t="s">
        <v>34</v>
      </c>
      <c r="D105">
        <v>560553</v>
      </c>
      <c r="E105">
        <v>157350</v>
      </c>
      <c r="F105">
        <v>51.292650000000002</v>
      </c>
      <c r="G105">
        <v>0.30126799999999998</v>
      </c>
      <c r="H105" t="s">
        <v>15</v>
      </c>
      <c r="I105">
        <v>2.4</v>
      </c>
      <c r="J105">
        <v>14.2</v>
      </c>
      <c r="K105" s="1">
        <v>41024</v>
      </c>
      <c r="L105" s="1">
        <v>44202</v>
      </c>
      <c r="M105" t="s">
        <v>15</v>
      </c>
    </row>
    <row r="106" spans="1:13" x14ac:dyDescent="0.25">
      <c r="A106" t="s">
        <v>218</v>
      </c>
      <c r="B106" t="s">
        <v>219</v>
      </c>
      <c r="C106" t="s">
        <v>19</v>
      </c>
      <c r="D106">
        <v>560686</v>
      </c>
      <c r="E106">
        <v>157218</v>
      </c>
      <c r="F106">
        <v>51.291426999999999</v>
      </c>
      <c r="G106">
        <v>0.30311399999999999</v>
      </c>
      <c r="H106" t="s">
        <v>15</v>
      </c>
      <c r="I106">
        <v>2.1</v>
      </c>
      <c r="J106">
        <v>2.4</v>
      </c>
      <c r="K106" s="1">
        <v>41024</v>
      </c>
      <c r="L106" s="1">
        <v>42377</v>
      </c>
      <c r="M106" t="s">
        <v>15</v>
      </c>
    </row>
    <row r="107" spans="1:13" x14ac:dyDescent="0.25">
      <c r="A107" t="s">
        <v>220</v>
      </c>
      <c r="B107" t="s">
        <v>221</v>
      </c>
      <c r="C107" t="s">
        <v>19</v>
      </c>
      <c r="D107">
        <v>560721</v>
      </c>
      <c r="E107">
        <v>157265</v>
      </c>
      <c r="F107">
        <v>51.291839000000003</v>
      </c>
      <c r="G107">
        <v>0.30363699999999999</v>
      </c>
      <c r="H107" t="s">
        <v>15</v>
      </c>
      <c r="I107">
        <v>2.2999999999999998</v>
      </c>
      <c r="J107">
        <v>1.5</v>
      </c>
      <c r="K107" s="1">
        <v>41024</v>
      </c>
      <c r="L107" s="1" t="s">
        <v>15</v>
      </c>
      <c r="M107" t="s">
        <v>15</v>
      </c>
    </row>
    <row r="108" spans="1:13" x14ac:dyDescent="0.25">
      <c r="A108" t="s">
        <v>222</v>
      </c>
      <c r="B108" t="s">
        <v>223</v>
      </c>
      <c r="C108" t="s">
        <v>19</v>
      </c>
      <c r="D108">
        <v>560949</v>
      </c>
      <c r="E108">
        <v>157213</v>
      </c>
      <c r="F108">
        <v>51.291307000000003</v>
      </c>
      <c r="G108">
        <v>0.30688100000000001</v>
      </c>
      <c r="H108" t="s">
        <v>15</v>
      </c>
      <c r="I108">
        <v>2.27</v>
      </c>
      <c r="J108">
        <v>4.3</v>
      </c>
      <c r="K108" s="1">
        <v>41024</v>
      </c>
      <c r="L108" s="1">
        <v>43839</v>
      </c>
      <c r="M108" t="s">
        <v>15</v>
      </c>
    </row>
    <row r="109" spans="1:13" x14ac:dyDescent="0.25">
      <c r="A109" t="s">
        <v>224</v>
      </c>
      <c r="B109" t="s">
        <v>225</v>
      </c>
      <c r="C109" t="s">
        <v>419</v>
      </c>
      <c r="D109">
        <v>560830</v>
      </c>
      <c r="E109">
        <v>157004</v>
      </c>
      <c r="F109">
        <v>51.289462999999998</v>
      </c>
      <c r="G109">
        <v>0.30508200000000002</v>
      </c>
      <c r="H109" t="s">
        <v>15</v>
      </c>
      <c r="I109">
        <v>2.2999999999999998</v>
      </c>
      <c r="J109">
        <v>1.7</v>
      </c>
      <c r="K109" s="1">
        <v>41024</v>
      </c>
      <c r="L109" s="1" t="s">
        <v>15</v>
      </c>
      <c r="M109" t="s">
        <v>15</v>
      </c>
    </row>
    <row r="110" spans="1:13" x14ac:dyDescent="0.25">
      <c r="A110" t="s">
        <v>226</v>
      </c>
      <c r="B110" t="s">
        <v>227</v>
      </c>
      <c r="C110" t="s">
        <v>19</v>
      </c>
      <c r="D110">
        <v>559145</v>
      </c>
      <c r="E110">
        <v>146891</v>
      </c>
      <c r="F110">
        <v>51.199074000000003</v>
      </c>
      <c r="G110">
        <v>0.27644600000000003</v>
      </c>
      <c r="H110" t="s">
        <v>15</v>
      </c>
      <c r="I110">
        <v>2.04</v>
      </c>
      <c r="J110">
        <v>3.5</v>
      </c>
      <c r="K110" s="1">
        <v>41277</v>
      </c>
      <c r="L110" s="1" t="s">
        <v>15</v>
      </c>
      <c r="M110" t="s">
        <v>15</v>
      </c>
    </row>
    <row r="111" spans="1:13" x14ac:dyDescent="0.25">
      <c r="A111" t="s">
        <v>228</v>
      </c>
      <c r="B111" t="s">
        <v>229</v>
      </c>
      <c r="C111" t="s">
        <v>19</v>
      </c>
      <c r="D111">
        <v>559199</v>
      </c>
      <c r="E111">
        <v>147204</v>
      </c>
      <c r="F111">
        <v>51.201870999999997</v>
      </c>
      <c r="G111">
        <v>0.27735700000000002</v>
      </c>
      <c r="H111" t="s">
        <v>15</v>
      </c>
      <c r="I111">
        <v>2.0699999999999998</v>
      </c>
      <c r="J111">
        <v>1.4</v>
      </c>
      <c r="K111" s="1">
        <v>41276</v>
      </c>
      <c r="L111" s="1">
        <v>42377</v>
      </c>
      <c r="M111" t="s">
        <v>15</v>
      </c>
    </row>
    <row r="112" spans="1:13" x14ac:dyDescent="0.25">
      <c r="A112" t="s">
        <v>230</v>
      </c>
      <c r="B112" t="s">
        <v>231</v>
      </c>
      <c r="C112" t="s">
        <v>19</v>
      </c>
      <c r="D112">
        <v>570740</v>
      </c>
      <c r="E112">
        <v>159667</v>
      </c>
      <c r="F112">
        <v>51.310504000000002</v>
      </c>
      <c r="G112">
        <v>0.44833899999999999</v>
      </c>
      <c r="H112" t="s">
        <v>15</v>
      </c>
      <c r="I112">
        <v>2.4</v>
      </c>
      <c r="J112">
        <v>4.0999999999999996</v>
      </c>
      <c r="K112" s="1">
        <v>41647</v>
      </c>
      <c r="L112" s="1" t="s">
        <v>15</v>
      </c>
      <c r="M112" t="s">
        <v>233</v>
      </c>
    </row>
    <row r="113" spans="1:13" x14ac:dyDescent="0.25">
      <c r="A113" t="s">
        <v>232</v>
      </c>
      <c r="B113" t="s">
        <v>231</v>
      </c>
      <c r="C113" t="s">
        <v>19</v>
      </c>
      <c r="D113">
        <v>570740</v>
      </c>
      <c r="E113">
        <v>159667</v>
      </c>
      <c r="F113">
        <v>51.310504000000002</v>
      </c>
      <c r="G113">
        <v>0.44833899999999999</v>
      </c>
      <c r="H113" t="s">
        <v>15</v>
      </c>
      <c r="I113">
        <v>2.4</v>
      </c>
      <c r="J113">
        <v>4.0999999999999996</v>
      </c>
      <c r="K113" s="1">
        <v>41647</v>
      </c>
      <c r="L113" s="1" t="s">
        <v>15</v>
      </c>
      <c r="M113" t="s">
        <v>233</v>
      </c>
    </row>
    <row r="114" spans="1:13" x14ac:dyDescent="0.25">
      <c r="A114" t="s">
        <v>234</v>
      </c>
      <c r="B114" t="s">
        <v>235</v>
      </c>
      <c r="C114" t="s">
        <v>19</v>
      </c>
      <c r="D114">
        <v>572998</v>
      </c>
      <c r="E114">
        <v>156292</v>
      </c>
      <c r="F114">
        <v>51.279504000000003</v>
      </c>
      <c r="G114">
        <v>0.47906900000000002</v>
      </c>
      <c r="H114" t="s">
        <v>15</v>
      </c>
      <c r="I114">
        <v>2.4</v>
      </c>
      <c r="J114">
        <v>6.2</v>
      </c>
      <c r="K114" s="1">
        <v>41647</v>
      </c>
      <c r="L114" s="1">
        <v>44930</v>
      </c>
      <c r="M114" t="s">
        <v>15</v>
      </c>
    </row>
    <row r="115" spans="1:13" x14ac:dyDescent="0.25">
      <c r="A115" t="s">
        <v>236</v>
      </c>
      <c r="B115" t="s">
        <v>237</v>
      </c>
      <c r="C115" t="s">
        <v>19</v>
      </c>
      <c r="D115">
        <v>572821</v>
      </c>
      <c r="E115">
        <v>157030</v>
      </c>
      <c r="F115">
        <v>51.286186999999998</v>
      </c>
      <c r="G115">
        <v>0.47689100000000001</v>
      </c>
      <c r="H115" t="s">
        <v>15</v>
      </c>
      <c r="I115">
        <v>2.4</v>
      </c>
      <c r="J115">
        <v>5</v>
      </c>
      <c r="K115" s="1">
        <v>41647</v>
      </c>
      <c r="L115" s="1">
        <v>42377</v>
      </c>
      <c r="M115" t="s">
        <v>15</v>
      </c>
    </row>
    <row r="116" spans="1:13" x14ac:dyDescent="0.25">
      <c r="A116" t="s">
        <v>238</v>
      </c>
      <c r="B116" t="s">
        <v>239</v>
      </c>
      <c r="C116" t="s">
        <v>19</v>
      </c>
      <c r="D116">
        <v>572768</v>
      </c>
      <c r="E116">
        <v>157186</v>
      </c>
      <c r="F116">
        <v>51.287604999999999</v>
      </c>
      <c r="G116">
        <v>0.47620699999999999</v>
      </c>
      <c r="H116" t="s">
        <v>15</v>
      </c>
      <c r="I116">
        <v>2.4</v>
      </c>
      <c r="J116">
        <v>14.5</v>
      </c>
      <c r="K116" s="1">
        <v>41647</v>
      </c>
      <c r="L116" s="1" t="s">
        <v>15</v>
      </c>
      <c r="M116" t="s">
        <v>15</v>
      </c>
    </row>
    <row r="117" spans="1:13" x14ac:dyDescent="0.25">
      <c r="A117" t="s">
        <v>240</v>
      </c>
      <c r="B117" t="s">
        <v>241</v>
      </c>
      <c r="C117" t="s">
        <v>19</v>
      </c>
      <c r="D117">
        <v>572739</v>
      </c>
      <c r="E117">
        <v>157532</v>
      </c>
      <c r="F117">
        <v>51.290722000000002</v>
      </c>
      <c r="G117">
        <v>0.47595900000000002</v>
      </c>
      <c r="H117" t="s">
        <v>15</v>
      </c>
      <c r="I117">
        <v>2.4</v>
      </c>
      <c r="J117">
        <v>9.5</v>
      </c>
      <c r="K117" s="1">
        <v>41647</v>
      </c>
      <c r="L117" s="1">
        <v>43740</v>
      </c>
      <c r="M117" t="s">
        <v>15</v>
      </c>
    </row>
    <row r="118" spans="1:13" x14ac:dyDescent="0.25">
      <c r="A118" t="s">
        <v>320</v>
      </c>
      <c r="B118" t="s">
        <v>422</v>
      </c>
      <c r="C118" t="s">
        <v>19</v>
      </c>
      <c r="D118">
        <v>572976</v>
      </c>
      <c r="E118">
        <v>157726</v>
      </c>
      <c r="F118">
        <v>51.292392999999997</v>
      </c>
      <c r="G118">
        <v>0.47944818</v>
      </c>
      <c r="I118">
        <v>2.16</v>
      </c>
      <c r="J118">
        <v>8.1999999999999993</v>
      </c>
      <c r="K118" s="1">
        <v>42377</v>
      </c>
      <c r="L118" s="1"/>
    </row>
    <row r="119" spans="1:13" x14ac:dyDescent="0.25">
      <c r="A119" t="s">
        <v>342</v>
      </c>
      <c r="B119" t="s">
        <v>425</v>
      </c>
      <c r="C119" t="s">
        <v>19</v>
      </c>
      <c r="D119">
        <v>571305</v>
      </c>
      <c r="E119">
        <v>158412</v>
      </c>
      <c r="F119">
        <v>51.299059999999997</v>
      </c>
      <c r="G119">
        <v>0.45583526000000002</v>
      </c>
      <c r="I119">
        <v>2.16</v>
      </c>
      <c r="J119">
        <v>11.8</v>
      </c>
      <c r="K119" s="1">
        <v>42377</v>
      </c>
      <c r="L119" s="1">
        <v>44201</v>
      </c>
    </row>
    <row r="120" spans="1:13" x14ac:dyDescent="0.25">
      <c r="A120" t="s">
        <v>343</v>
      </c>
      <c r="B120" t="s">
        <v>291</v>
      </c>
      <c r="C120" t="s">
        <v>19</v>
      </c>
      <c r="D120">
        <v>570193</v>
      </c>
      <c r="E120">
        <v>158327</v>
      </c>
      <c r="F120">
        <v>51.298627000000003</v>
      </c>
      <c r="G120">
        <v>0.43986518000000002</v>
      </c>
      <c r="I120">
        <v>2.15</v>
      </c>
      <c r="J120">
        <v>2.25</v>
      </c>
      <c r="K120" s="1">
        <v>42377</v>
      </c>
      <c r="L120" s="1"/>
      <c r="M120" t="s">
        <v>233</v>
      </c>
    </row>
    <row r="121" spans="1:13" x14ac:dyDescent="0.25">
      <c r="A121" t="s">
        <v>340</v>
      </c>
      <c r="B121" t="s">
        <v>426</v>
      </c>
      <c r="C121" t="s">
        <v>19</v>
      </c>
      <c r="D121">
        <v>569637</v>
      </c>
      <c r="E121">
        <v>153390</v>
      </c>
      <c r="F121">
        <v>51.254443000000002</v>
      </c>
      <c r="G121">
        <v>0.42955049000000001</v>
      </c>
      <c r="I121">
        <v>2.04</v>
      </c>
      <c r="J121">
        <v>8.6999999999999993</v>
      </c>
      <c r="K121" s="1">
        <v>42377</v>
      </c>
      <c r="L121" s="1">
        <v>44203</v>
      </c>
    </row>
    <row r="122" spans="1:13" x14ac:dyDescent="0.25">
      <c r="A122" t="s">
        <v>345</v>
      </c>
      <c r="B122" t="s">
        <v>306</v>
      </c>
      <c r="C122" t="s">
        <v>19</v>
      </c>
      <c r="D122">
        <v>569056</v>
      </c>
      <c r="E122">
        <v>153537</v>
      </c>
      <c r="F122">
        <v>51.255935999999998</v>
      </c>
      <c r="G122">
        <v>0.42130202</v>
      </c>
      <c r="I122">
        <v>2.16</v>
      </c>
      <c r="J122">
        <v>4</v>
      </c>
      <c r="K122" s="1">
        <v>42377</v>
      </c>
      <c r="L122" s="1">
        <v>43474</v>
      </c>
    </row>
    <row r="123" spans="1:13" x14ac:dyDescent="0.25">
      <c r="A123" t="s">
        <v>344</v>
      </c>
      <c r="B123" t="s">
        <v>423</v>
      </c>
      <c r="C123" t="s">
        <v>19</v>
      </c>
      <c r="D123">
        <v>558743</v>
      </c>
      <c r="E123">
        <v>145922</v>
      </c>
      <c r="F123">
        <v>51.190479000000003</v>
      </c>
      <c r="G123">
        <v>0.27026894000000001</v>
      </c>
      <c r="I123">
        <v>2.17</v>
      </c>
      <c r="J123">
        <v>4</v>
      </c>
      <c r="K123" s="1">
        <v>42377</v>
      </c>
      <c r="L123" s="1"/>
    </row>
    <row r="124" spans="1:13" x14ac:dyDescent="0.25">
      <c r="A124" t="s">
        <v>341</v>
      </c>
      <c r="B124" t="s">
        <v>424</v>
      </c>
      <c r="C124" t="s">
        <v>19</v>
      </c>
      <c r="D124">
        <v>559012</v>
      </c>
      <c r="E124">
        <v>146433</v>
      </c>
      <c r="F124">
        <v>51.194994999999999</v>
      </c>
      <c r="G124">
        <v>0.27434123999999999</v>
      </c>
      <c r="I124">
        <v>2.13</v>
      </c>
      <c r="J124">
        <v>4.5999999999999996</v>
      </c>
      <c r="K124" s="1">
        <v>42377</v>
      </c>
      <c r="L124" s="1"/>
    </row>
    <row r="125" spans="1:13" x14ac:dyDescent="0.25">
      <c r="A125" t="s">
        <v>242</v>
      </c>
      <c r="B125" t="s">
        <v>243</v>
      </c>
      <c r="C125" t="s">
        <v>19</v>
      </c>
      <c r="D125">
        <v>562185</v>
      </c>
      <c r="E125">
        <v>157405</v>
      </c>
      <c r="F125">
        <v>51.292681999999999</v>
      </c>
      <c r="G125">
        <v>0.324679</v>
      </c>
      <c r="H125" t="s">
        <v>15</v>
      </c>
      <c r="I125">
        <v>2.87</v>
      </c>
      <c r="J125">
        <v>11.2</v>
      </c>
      <c r="K125" s="1">
        <v>42488</v>
      </c>
      <c r="L125" s="1">
        <v>44567</v>
      </c>
      <c r="M125" t="s">
        <v>15</v>
      </c>
    </row>
    <row r="126" spans="1:13" x14ac:dyDescent="0.25">
      <c r="A126" t="s">
        <v>318</v>
      </c>
      <c r="B126" t="s">
        <v>243</v>
      </c>
      <c r="C126" t="s">
        <v>19</v>
      </c>
      <c r="D126">
        <v>562185</v>
      </c>
      <c r="E126">
        <v>157405</v>
      </c>
      <c r="F126">
        <v>51.292681999999999</v>
      </c>
      <c r="G126">
        <v>0.324679</v>
      </c>
      <c r="H126" t="s">
        <v>15</v>
      </c>
      <c r="I126">
        <v>2.87</v>
      </c>
      <c r="J126">
        <v>11.2</v>
      </c>
      <c r="K126" s="1">
        <v>42488</v>
      </c>
      <c r="L126" s="1">
        <v>43103</v>
      </c>
      <c r="M126" t="s">
        <v>15</v>
      </c>
    </row>
    <row r="127" spans="1:13" x14ac:dyDescent="0.25">
      <c r="A127" t="s">
        <v>319</v>
      </c>
      <c r="B127" t="s">
        <v>243</v>
      </c>
      <c r="C127" t="s">
        <v>19</v>
      </c>
      <c r="D127">
        <v>562185</v>
      </c>
      <c r="E127">
        <v>157405</v>
      </c>
      <c r="F127">
        <v>51.292681999999999</v>
      </c>
      <c r="G127">
        <v>0.324679</v>
      </c>
      <c r="H127" t="s">
        <v>15</v>
      </c>
      <c r="I127">
        <v>2.87</v>
      </c>
      <c r="J127">
        <v>11.2</v>
      </c>
      <c r="K127" s="1">
        <v>42488</v>
      </c>
      <c r="L127" s="1">
        <v>43103</v>
      </c>
      <c r="M127" t="s">
        <v>15</v>
      </c>
    </row>
    <row r="128" spans="1:13" x14ac:dyDescent="0.25">
      <c r="A128" t="s">
        <v>244</v>
      </c>
      <c r="B128" t="s">
        <v>245</v>
      </c>
      <c r="C128" t="s">
        <v>19</v>
      </c>
      <c r="D128">
        <v>562264</v>
      </c>
      <c r="E128">
        <v>157447</v>
      </c>
      <c r="F128">
        <v>51.293036999999998</v>
      </c>
      <c r="G128">
        <v>0.32583000000000001</v>
      </c>
      <c r="H128" t="s">
        <v>15</v>
      </c>
      <c r="I128">
        <v>4.0999999999999996</v>
      </c>
      <c r="J128">
        <v>6.5</v>
      </c>
      <c r="K128" s="1">
        <v>42488</v>
      </c>
      <c r="L128" s="1">
        <v>44202</v>
      </c>
      <c r="M128" t="s">
        <v>15</v>
      </c>
    </row>
    <row r="129" spans="1:12" x14ac:dyDescent="0.25">
      <c r="A129" t="s">
        <v>322</v>
      </c>
      <c r="B129" t="s">
        <v>327</v>
      </c>
      <c r="C129" t="s">
        <v>19</v>
      </c>
      <c r="D129">
        <v>569165</v>
      </c>
      <c r="E129">
        <v>153493</v>
      </c>
      <c r="F129">
        <v>51.255507999999999</v>
      </c>
      <c r="G129">
        <v>0.42284757000000001</v>
      </c>
      <c r="I129">
        <v>1.86</v>
      </c>
      <c r="J129">
        <v>3.9</v>
      </c>
      <c r="K129" s="1">
        <v>43105</v>
      </c>
      <c r="L129" s="1">
        <v>44203</v>
      </c>
    </row>
    <row r="130" spans="1:12" x14ac:dyDescent="0.25">
      <c r="A130" t="s">
        <v>323</v>
      </c>
      <c r="B130" t="s">
        <v>327</v>
      </c>
      <c r="C130" t="s">
        <v>19</v>
      </c>
      <c r="D130">
        <v>569165</v>
      </c>
      <c r="E130">
        <v>153493</v>
      </c>
      <c r="F130">
        <v>51.255507999999999</v>
      </c>
      <c r="G130">
        <v>0.42284757000000001</v>
      </c>
      <c r="I130">
        <v>1.86</v>
      </c>
      <c r="J130">
        <v>3.9</v>
      </c>
      <c r="K130" s="1">
        <v>43105</v>
      </c>
      <c r="L130" s="1">
        <v>43839</v>
      </c>
    </row>
    <row r="131" spans="1:12" x14ac:dyDescent="0.25">
      <c r="A131" t="s">
        <v>324</v>
      </c>
      <c r="B131" t="s">
        <v>327</v>
      </c>
      <c r="C131" t="s">
        <v>19</v>
      </c>
      <c r="D131">
        <v>569165</v>
      </c>
      <c r="E131">
        <v>153493</v>
      </c>
      <c r="F131">
        <v>51.255507999999999</v>
      </c>
      <c r="G131">
        <v>0.42284757000000001</v>
      </c>
      <c r="I131">
        <v>1.86</v>
      </c>
      <c r="J131">
        <v>3.9</v>
      </c>
      <c r="K131" s="1">
        <v>43105</v>
      </c>
      <c r="L131" s="1">
        <v>43839</v>
      </c>
    </row>
    <row r="132" spans="1:12" x14ac:dyDescent="0.25">
      <c r="A132" t="s">
        <v>325</v>
      </c>
      <c r="B132" t="s">
        <v>328</v>
      </c>
      <c r="C132" t="s">
        <v>19</v>
      </c>
      <c r="D132">
        <v>563209</v>
      </c>
      <c r="E132">
        <v>157995</v>
      </c>
      <c r="F132">
        <v>51.297690000000003</v>
      </c>
      <c r="G132">
        <v>0.33962118000000002</v>
      </c>
      <c r="I132">
        <v>2</v>
      </c>
      <c r="J132">
        <v>4.4000000000000004</v>
      </c>
      <c r="K132" s="1">
        <v>43104</v>
      </c>
      <c r="L132" s="1"/>
    </row>
    <row r="133" spans="1:12" x14ac:dyDescent="0.25">
      <c r="A133" t="s">
        <v>326</v>
      </c>
      <c r="B133" t="s">
        <v>329</v>
      </c>
      <c r="C133" t="s">
        <v>25</v>
      </c>
      <c r="D133">
        <v>572927</v>
      </c>
      <c r="E133">
        <v>158986</v>
      </c>
      <c r="F133">
        <v>51.303727000000002</v>
      </c>
      <c r="G133">
        <v>0.47935609000000001</v>
      </c>
      <c r="I133">
        <v>2</v>
      </c>
      <c r="J133">
        <v>0.66</v>
      </c>
      <c r="K133" s="1">
        <v>43103</v>
      </c>
      <c r="L133" s="1"/>
    </row>
    <row r="134" spans="1:12" x14ac:dyDescent="0.25">
      <c r="A134" t="s">
        <v>333</v>
      </c>
      <c r="B134" t="s">
        <v>335</v>
      </c>
      <c r="C134" t="s">
        <v>19</v>
      </c>
      <c r="D134">
        <v>571276</v>
      </c>
      <c r="E134">
        <v>163850</v>
      </c>
      <c r="F134">
        <v>51.347920999999999</v>
      </c>
      <c r="G134">
        <v>0.45803090000000002</v>
      </c>
      <c r="I134">
        <v>2.7</v>
      </c>
      <c r="J134">
        <v>1.34</v>
      </c>
      <c r="K134" s="1">
        <v>43314</v>
      </c>
      <c r="L134" s="1">
        <v>43839</v>
      </c>
    </row>
    <row r="135" spans="1:12" x14ac:dyDescent="0.25">
      <c r="A135" t="s">
        <v>334</v>
      </c>
      <c r="B135" t="s">
        <v>336</v>
      </c>
      <c r="C135" t="s">
        <v>19</v>
      </c>
      <c r="D135">
        <v>571273</v>
      </c>
      <c r="E135">
        <v>163761</v>
      </c>
      <c r="F135">
        <v>51.347121999999999</v>
      </c>
      <c r="G135">
        <v>0.45794507000000001</v>
      </c>
      <c r="I135">
        <v>2.2000000000000002</v>
      </c>
      <c r="J135">
        <v>2.34</v>
      </c>
      <c r="K135" s="1">
        <v>43314</v>
      </c>
      <c r="L135" s="1">
        <v>43839</v>
      </c>
    </row>
    <row r="136" spans="1:12" x14ac:dyDescent="0.25">
      <c r="A136" t="s">
        <v>337</v>
      </c>
      <c r="B136" t="s">
        <v>338</v>
      </c>
      <c r="C136" t="s">
        <v>19</v>
      </c>
      <c r="D136">
        <v>569168</v>
      </c>
      <c r="E136">
        <v>153501</v>
      </c>
      <c r="F136">
        <v>51.255580000000002</v>
      </c>
      <c r="G136">
        <v>0.42288851</v>
      </c>
      <c r="I136">
        <v>2.1</v>
      </c>
      <c r="J136">
        <v>1.37</v>
      </c>
      <c r="K136" s="1">
        <v>43473</v>
      </c>
      <c r="L136" s="1"/>
    </row>
    <row r="137" spans="1:12" x14ac:dyDescent="0.25">
      <c r="A137" t="s">
        <v>403</v>
      </c>
      <c r="B137" t="s">
        <v>388</v>
      </c>
      <c r="C137" t="s">
        <v>19</v>
      </c>
      <c r="D137">
        <v>573130</v>
      </c>
      <c r="E137">
        <v>159010</v>
      </c>
      <c r="F137">
        <v>51.303880999999997</v>
      </c>
      <c r="G137">
        <v>0.48227694999999998</v>
      </c>
      <c r="I137">
        <v>2</v>
      </c>
      <c r="J137">
        <v>1.8</v>
      </c>
      <c r="K137" s="1">
        <v>43840</v>
      </c>
      <c r="L137" s="1"/>
    </row>
    <row r="138" spans="1:12" x14ac:dyDescent="0.25">
      <c r="A138" t="s">
        <v>404</v>
      </c>
      <c r="B138" t="s">
        <v>358</v>
      </c>
      <c r="C138" t="s">
        <v>19</v>
      </c>
      <c r="D138">
        <v>572152</v>
      </c>
      <c r="E138">
        <v>158544</v>
      </c>
      <c r="F138">
        <v>51.299990999999999</v>
      </c>
      <c r="G138">
        <v>0.46803628000000003</v>
      </c>
      <c r="I138">
        <v>2.1</v>
      </c>
      <c r="J138">
        <v>10</v>
      </c>
      <c r="K138" s="1">
        <v>43839</v>
      </c>
      <c r="L138" s="1"/>
    </row>
    <row r="139" spans="1:12" x14ac:dyDescent="0.25">
      <c r="A139" t="s">
        <v>405</v>
      </c>
      <c r="B139" t="s">
        <v>369</v>
      </c>
      <c r="C139" s="30" t="s">
        <v>34</v>
      </c>
      <c r="D139">
        <v>558856</v>
      </c>
      <c r="E139">
        <v>145731</v>
      </c>
      <c r="F139">
        <v>51.188730999999997</v>
      </c>
      <c r="G139">
        <v>0.27180022999999998</v>
      </c>
      <c r="I139">
        <v>2</v>
      </c>
      <c r="J139">
        <v>12.83</v>
      </c>
      <c r="K139" s="1">
        <v>43840</v>
      </c>
      <c r="L139" s="1"/>
    </row>
    <row r="140" spans="1:12" x14ac:dyDescent="0.25">
      <c r="A140" t="s">
        <v>406</v>
      </c>
      <c r="B140" t="s">
        <v>417</v>
      </c>
      <c r="C140" t="s">
        <v>19</v>
      </c>
      <c r="D140">
        <v>559001</v>
      </c>
      <c r="E140">
        <v>145580</v>
      </c>
      <c r="F140">
        <v>51.187334</v>
      </c>
      <c r="G140">
        <v>0.27380659000000002</v>
      </c>
      <c r="I140">
        <v>2</v>
      </c>
      <c r="J140">
        <v>5.25</v>
      </c>
      <c r="K140" s="1">
        <v>43840</v>
      </c>
      <c r="L140" s="1">
        <v>44377</v>
      </c>
    </row>
    <row r="141" spans="1:12" x14ac:dyDescent="0.25">
      <c r="A141" t="s">
        <v>407</v>
      </c>
      <c r="B141" t="s">
        <v>384</v>
      </c>
      <c r="C141" t="s">
        <v>19</v>
      </c>
      <c r="D141">
        <v>559168</v>
      </c>
      <c r="E141">
        <v>145422</v>
      </c>
      <c r="F141">
        <v>51.185867999999999</v>
      </c>
      <c r="G141">
        <v>0.27612427</v>
      </c>
      <c r="I141">
        <v>1.95</v>
      </c>
      <c r="J141">
        <v>4.68</v>
      </c>
      <c r="K141" s="1">
        <v>43840</v>
      </c>
      <c r="L141" s="1">
        <v>44929</v>
      </c>
    </row>
    <row r="142" spans="1:12" x14ac:dyDescent="0.25">
      <c r="A142" t="s">
        <v>408</v>
      </c>
      <c r="B142" t="s">
        <v>376</v>
      </c>
      <c r="C142" t="s">
        <v>19</v>
      </c>
      <c r="D142">
        <v>559212</v>
      </c>
      <c r="E142">
        <v>147339</v>
      </c>
      <c r="F142">
        <v>51.20308</v>
      </c>
      <c r="G142">
        <v>0.27760266</v>
      </c>
      <c r="I142">
        <v>2</v>
      </c>
      <c r="J142">
        <v>2.5499999999999998</v>
      </c>
      <c r="K142" s="1">
        <v>43840</v>
      </c>
      <c r="L142" s="1">
        <v>44929</v>
      </c>
    </row>
    <row r="143" spans="1:12" x14ac:dyDescent="0.25">
      <c r="A143" t="s">
        <v>409</v>
      </c>
      <c r="B143" t="s">
        <v>377</v>
      </c>
      <c r="C143" t="s">
        <v>19</v>
      </c>
      <c r="D143">
        <v>560790</v>
      </c>
      <c r="E143">
        <v>157222</v>
      </c>
      <c r="F143">
        <v>51.291432999999998</v>
      </c>
      <c r="G143">
        <v>0.30460646000000002</v>
      </c>
      <c r="I143">
        <v>2.14</v>
      </c>
      <c r="J143">
        <v>1.33</v>
      </c>
      <c r="K143" s="1">
        <v>43840</v>
      </c>
      <c r="L143" s="1">
        <v>44567</v>
      </c>
    </row>
    <row r="144" spans="1:12" x14ac:dyDescent="0.25">
      <c r="A144" t="s">
        <v>410</v>
      </c>
      <c r="B144" t="s">
        <v>381</v>
      </c>
      <c r="C144" t="s">
        <v>19</v>
      </c>
      <c r="D144">
        <v>560790</v>
      </c>
      <c r="E144">
        <v>157351</v>
      </c>
      <c r="F144">
        <v>51.292591999999999</v>
      </c>
      <c r="G144">
        <v>0.30466451</v>
      </c>
      <c r="I144">
        <v>2.1</v>
      </c>
      <c r="J144">
        <v>4.45</v>
      </c>
      <c r="K144" s="1">
        <v>43840</v>
      </c>
      <c r="L144" s="1"/>
    </row>
    <row r="145" spans="1:13" x14ac:dyDescent="0.25">
      <c r="A145" t="s">
        <v>411</v>
      </c>
      <c r="B145" t="s">
        <v>392</v>
      </c>
      <c r="C145" t="s">
        <v>19</v>
      </c>
      <c r="D145">
        <v>558616</v>
      </c>
      <c r="E145">
        <v>145696</v>
      </c>
      <c r="F145">
        <v>51.188484000000003</v>
      </c>
      <c r="G145">
        <v>0.26835334</v>
      </c>
      <c r="I145">
        <v>2</v>
      </c>
      <c r="J145">
        <v>5.35</v>
      </c>
      <c r="K145" s="1">
        <v>43840</v>
      </c>
      <c r="L145" s="1"/>
      <c r="M145" t="s">
        <v>233</v>
      </c>
    </row>
    <row r="146" spans="1:13" x14ac:dyDescent="0.25">
      <c r="A146" t="s">
        <v>412</v>
      </c>
      <c r="B146" t="s">
        <v>392</v>
      </c>
      <c r="C146" t="s">
        <v>19</v>
      </c>
      <c r="D146">
        <v>558616</v>
      </c>
      <c r="E146">
        <v>145696</v>
      </c>
      <c r="F146">
        <v>51.188484000000003</v>
      </c>
      <c r="G146">
        <v>0.26835334</v>
      </c>
      <c r="I146">
        <v>2</v>
      </c>
      <c r="J146">
        <v>5.35</v>
      </c>
      <c r="K146" s="1">
        <v>43840</v>
      </c>
      <c r="L146" s="1"/>
      <c r="M146" t="s">
        <v>233</v>
      </c>
    </row>
    <row r="147" spans="1:13" x14ac:dyDescent="0.25">
      <c r="A147" t="s">
        <v>413</v>
      </c>
      <c r="B147" t="s">
        <v>392</v>
      </c>
      <c r="C147" t="s">
        <v>19</v>
      </c>
      <c r="D147">
        <v>558616</v>
      </c>
      <c r="E147">
        <v>145696</v>
      </c>
      <c r="F147">
        <v>51.188484000000003</v>
      </c>
      <c r="G147">
        <v>0.26835334</v>
      </c>
      <c r="I147">
        <v>2</v>
      </c>
      <c r="J147">
        <v>5.35</v>
      </c>
      <c r="K147" s="1">
        <v>43840</v>
      </c>
      <c r="L147" s="1"/>
      <c r="M147" t="s">
        <v>233</v>
      </c>
    </row>
    <row r="148" spans="1:13" x14ac:dyDescent="0.25">
      <c r="A148" t="s">
        <v>414</v>
      </c>
      <c r="B148" t="s">
        <v>391</v>
      </c>
      <c r="C148" t="s">
        <v>19</v>
      </c>
      <c r="D148">
        <v>558515</v>
      </c>
      <c r="E148">
        <v>145617</v>
      </c>
      <c r="F148">
        <v>51.187801999999998</v>
      </c>
      <c r="G148">
        <v>0.26687444999999999</v>
      </c>
      <c r="I148">
        <v>2</v>
      </c>
      <c r="J148">
        <v>11</v>
      </c>
      <c r="K148" s="1">
        <v>43840</v>
      </c>
      <c r="L148" s="1"/>
    </row>
    <row r="149" spans="1:13" x14ac:dyDescent="0.25">
      <c r="A149" t="s">
        <v>415</v>
      </c>
      <c r="B149" t="s">
        <v>416</v>
      </c>
      <c r="C149" t="s">
        <v>439</v>
      </c>
      <c r="D149">
        <v>559056</v>
      </c>
      <c r="E149">
        <v>146445</v>
      </c>
      <c r="F149">
        <v>51.195090999999998</v>
      </c>
      <c r="G149">
        <v>0.27497574000000002</v>
      </c>
      <c r="I149">
        <v>2.42</v>
      </c>
      <c r="J149">
        <v>0.65</v>
      </c>
      <c r="K149" s="1">
        <v>43840</v>
      </c>
      <c r="L149" s="1"/>
    </row>
    <row r="150" spans="1:13" x14ac:dyDescent="0.25">
      <c r="A150" t="s">
        <v>427</v>
      </c>
      <c r="B150" t="s">
        <v>433</v>
      </c>
      <c r="C150" t="s">
        <v>19</v>
      </c>
      <c r="D150">
        <v>570430</v>
      </c>
      <c r="E150">
        <v>162502</v>
      </c>
      <c r="F150">
        <v>51.336064999999998</v>
      </c>
      <c r="G150">
        <v>0.44524999999999998</v>
      </c>
      <c r="I150">
        <v>2.42</v>
      </c>
      <c r="J150">
        <v>3.27</v>
      </c>
      <c r="K150" s="1">
        <v>44211</v>
      </c>
    </row>
    <row r="151" spans="1:13" x14ac:dyDescent="0.25">
      <c r="A151" t="s">
        <v>428</v>
      </c>
      <c r="B151" t="s">
        <v>434</v>
      </c>
      <c r="C151" t="s">
        <v>19</v>
      </c>
      <c r="D151">
        <v>575090</v>
      </c>
      <c r="E151">
        <v>162364</v>
      </c>
      <c r="F151">
        <v>51.333410999999998</v>
      </c>
      <c r="G151">
        <v>0.51201152000000005</v>
      </c>
      <c r="I151">
        <v>1.82</v>
      </c>
      <c r="J151">
        <v>9.1</v>
      </c>
      <c r="K151" s="1">
        <v>44211</v>
      </c>
    </row>
    <row r="152" spans="1:13" x14ac:dyDescent="0.25">
      <c r="A152" t="s">
        <v>429</v>
      </c>
      <c r="B152" t="s">
        <v>435</v>
      </c>
      <c r="C152" t="s">
        <v>19</v>
      </c>
      <c r="D152">
        <v>574511</v>
      </c>
      <c r="E152">
        <v>162156</v>
      </c>
      <c r="F152">
        <v>51.331719999999997</v>
      </c>
      <c r="G152">
        <v>0.50360676000000004</v>
      </c>
      <c r="I152">
        <v>2.08</v>
      </c>
      <c r="J152">
        <v>22</v>
      </c>
      <c r="K152" s="1">
        <v>44211</v>
      </c>
    </row>
    <row r="153" spans="1:13" x14ac:dyDescent="0.25">
      <c r="A153" t="s">
        <v>430</v>
      </c>
      <c r="B153" t="s">
        <v>436</v>
      </c>
      <c r="C153" t="s">
        <v>19</v>
      </c>
      <c r="D153">
        <v>574651</v>
      </c>
      <c r="E153">
        <v>162613</v>
      </c>
      <c r="F153">
        <v>51.335782999999999</v>
      </c>
      <c r="G153">
        <v>0.50583820000000002</v>
      </c>
      <c r="I153">
        <v>2.21</v>
      </c>
      <c r="J153">
        <v>34</v>
      </c>
      <c r="K153" s="1">
        <v>44211</v>
      </c>
    </row>
    <row r="154" spans="1:13" x14ac:dyDescent="0.25">
      <c r="A154" t="s">
        <v>431</v>
      </c>
      <c r="B154" t="s">
        <v>437</v>
      </c>
      <c r="C154" t="s">
        <v>19</v>
      </c>
      <c r="D154">
        <v>571165</v>
      </c>
      <c r="E154">
        <v>158230</v>
      </c>
      <c r="F154">
        <v>51.297466999999997</v>
      </c>
      <c r="G154">
        <v>0.45374185</v>
      </c>
      <c r="I154">
        <v>2.48</v>
      </c>
      <c r="J154">
        <v>1.55</v>
      </c>
      <c r="K154" s="1">
        <v>44211</v>
      </c>
    </row>
    <row r="155" spans="1:13" x14ac:dyDescent="0.25">
      <c r="A155" t="s">
        <v>432</v>
      </c>
      <c r="B155" t="s">
        <v>438</v>
      </c>
      <c r="C155" t="s">
        <v>19</v>
      </c>
      <c r="D155">
        <v>560583</v>
      </c>
      <c r="E155">
        <v>157337</v>
      </c>
      <c r="F155">
        <v>51.292529000000002</v>
      </c>
      <c r="G155">
        <v>0.30168850000000003</v>
      </c>
      <c r="I155">
        <v>1.47</v>
      </c>
      <c r="J155">
        <v>2.4</v>
      </c>
      <c r="K155" s="1">
        <v>44378</v>
      </c>
    </row>
    <row r="156" spans="1:13" x14ac:dyDescent="0.25">
      <c r="A156" t="s">
        <v>466</v>
      </c>
      <c r="B156" t="s">
        <v>459</v>
      </c>
      <c r="C156" t="s">
        <v>19</v>
      </c>
      <c r="D156">
        <v>561119</v>
      </c>
      <c r="E156">
        <v>157864</v>
      </c>
      <c r="F156">
        <v>51.297108000000001</v>
      </c>
      <c r="G156">
        <v>0.30961024999999998</v>
      </c>
      <c r="I156">
        <v>1.97</v>
      </c>
      <c r="J156">
        <v>15</v>
      </c>
      <c r="K156" s="1">
        <v>44568</v>
      </c>
    </row>
    <row r="157" spans="1:13" x14ac:dyDescent="0.25">
      <c r="A157" t="s">
        <v>467</v>
      </c>
      <c r="B157" t="s">
        <v>460</v>
      </c>
      <c r="C157" t="s">
        <v>19</v>
      </c>
      <c r="D157">
        <v>561151</v>
      </c>
      <c r="E157">
        <v>157867</v>
      </c>
      <c r="F157">
        <v>51.297125999999999</v>
      </c>
      <c r="G157">
        <v>0.31007020000000002</v>
      </c>
      <c r="I157">
        <v>2.38</v>
      </c>
      <c r="J157">
        <v>3.5</v>
      </c>
      <c r="K157" s="1">
        <v>44568</v>
      </c>
    </row>
    <row r="158" spans="1:13" x14ac:dyDescent="0.25">
      <c r="A158" t="s">
        <v>468</v>
      </c>
      <c r="B158" t="s">
        <v>461</v>
      </c>
      <c r="C158" t="s">
        <v>19</v>
      </c>
      <c r="D158">
        <v>570161</v>
      </c>
      <c r="E158">
        <v>156966</v>
      </c>
      <c r="F158">
        <v>51.286413000000003</v>
      </c>
      <c r="G158">
        <v>0.43875298000000001</v>
      </c>
      <c r="I158">
        <v>2.0699999999999998</v>
      </c>
      <c r="J158">
        <v>2.1</v>
      </c>
      <c r="K158" s="1">
        <v>44566</v>
      </c>
      <c r="M158" t="s">
        <v>233</v>
      </c>
    </row>
    <row r="159" spans="1:13" x14ac:dyDescent="0.25">
      <c r="A159" t="s">
        <v>469</v>
      </c>
      <c r="B159" t="s">
        <v>462</v>
      </c>
      <c r="C159" t="s">
        <v>19</v>
      </c>
      <c r="D159">
        <v>570165</v>
      </c>
      <c r="E159">
        <v>156874</v>
      </c>
      <c r="F159">
        <v>51.285584999999998</v>
      </c>
      <c r="G159">
        <v>0.43876649000000001</v>
      </c>
      <c r="I159">
        <v>2.2200000000000002</v>
      </c>
      <c r="J159">
        <v>0.93</v>
      </c>
      <c r="K159" s="1">
        <v>44568</v>
      </c>
    </row>
    <row r="160" spans="1:13" x14ac:dyDescent="0.25">
      <c r="A160" t="s">
        <v>470</v>
      </c>
      <c r="B160" t="s">
        <v>463</v>
      </c>
      <c r="C160" t="s">
        <v>19</v>
      </c>
      <c r="D160">
        <v>570452</v>
      </c>
      <c r="E160">
        <v>158368</v>
      </c>
      <c r="F160">
        <v>51.298921</v>
      </c>
      <c r="G160">
        <v>0.44359069000000001</v>
      </c>
      <c r="I160">
        <v>2.2000000000000002</v>
      </c>
      <c r="J160">
        <v>12.45</v>
      </c>
      <c r="K160" s="1">
        <v>44566</v>
      </c>
    </row>
    <row r="161" spans="1:13" x14ac:dyDescent="0.25">
      <c r="A161" t="s">
        <v>471</v>
      </c>
      <c r="B161" t="s">
        <v>464</v>
      </c>
      <c r="C161" t="s">
        <v>19</v>
      </c>
      <c r="D161">
        <v>570718</v>
      </c>
      <c r="E161">
        <v>159593</v>
      </c>
      <c r="F161">
        <v>51.309846</v>
      </c>
      <c r="G161">
        <v>0.44798813999999998</v>
      </c>
      <c r="I161">
        <v>1.96</v>
      </c>
      <c r="J161">
        <v>5.78</v>
      </c>
      <c r="K161" s="1">
        <v>44566</v>
      </c>
    </row>
    <row r="162" spans="1:13" x14ac:dyDescent="0.25">
      <c r="A162" t="s">
        <v>472</v>
      </c>
      <c r="B162" t="s">
        <v>457</v>
      </c>
      <c r="C162" t="s">
        <v>19</v>
      </c>
      <c r="D162">
        <v>570682</v>
      </c>
      <c r="E162">
        <v>158852</v>
      </c>
      <c r="F162">
        <v>51.303199999999997</v>
      </c>
      <c r="G162">
        <v>0.44711790000000001</v>
      </c>
      <c r="I162">
        <v>2</v>
      </c>
      <c r="J162" t="s">
        <v>474</v>
      </c>
      <c r="K162" s="1">
        <v>44566</v>
      </c>
    </row>
    <row r="163" spans="1:13" x14ac:dyDescent="0.25">
      <c r="A163" t="s">
        <v>473</v>
      </c>
      <c r="B163" t="s">
        <v>465</v>
      </c>
      <c r="C163" t="s">
        <v>19</v>
      </c>
      <c r="D163">
        <v>572494</v>
      </c>
      <c r="E163">
        <v>158480</v>
      </c>
      <c r="F163">
        <v>51.299312</v>
      </c>
      <c r="G163">
        <v>0.47290627000000002</v>
      </c>
      <c r="I163">
        <v>2.04</v>
      </c>
      <c r="J163" t="s">
        <v>486</v>
      </c>
      <c r="K163" s="1">
        <v>44566</v>
      </c>
    </row>
    <row r="164" spans="1:13" x14ac:dyDescent="0.25">
      <c r="A164" t="s">
        <v>476</v>
      </c>
      <c r="B164" t="s">
        <v>291</v>
      </c>
      <c r="C164" t="s">
        <v>19</v>
      </c>
      <c r="D164">
        <v>570193</v>
      </c>
      <c r="E164">
        <v>158327</v>
      </c>
      <c r="F164">
        <v>51.298627000000003</v>
      </c>
      <c r="G164">
        <v>0.43986518000000002</v>
      </c>
      <c r="I164">
        <v>2.15</v>
      </c>
      <c r="J164">
        <v>2.25</v>
      </c>
      <c r="K164" s="1">
        <v>44930</v>
      </c>
      <c r="L164" s="1"/>
      <c r="M164" t="s">
        <v>233</v>
      </c>
    </row>
    <row r="165" spans="1:13" x14ac:dyDescent="0.25">
      <c r="A165" t="s">
        <v>477</v>
      </c>
      <c r="B165" t="s">
        <v>291</v>
      </c>
      <c r="C165" t="s">
        <v>19</v>
      </c>
      <c r="D165">
        <v>570193</v>
      </c>
      <c r="E165">
        <v>158327</v>
      </c>
      <c r="F165">
        <v>51.298627000000003</v>
      </c>
      <c r="G165">
        <v>0.43986518000000002</v>
      </c>
      <c r="I165">
        <v>2.15</v>
      </c>
      <c r="J165">
        <v>2.25</v>
      </c>
      <c r="K165" s="1">
        <v>44930</v>
      </c>
      <c r="L165" s="1"/>
      <c r="M165" t="s">
        <v>233</v>
      </c>
    </row>
    <row r="166" spans="1:13" x14ac:dyDescent="0.25">
      <c r="A166" t="s">
        <v>478</v>
      </c>
      <c r="B166" t="s">
        <v>481</v>
      </c>
      <c r="C166" t="s">
        <v>19</v>
      </c>
      <c r="D166">
        <v>571233</v>
      </c>
      <c r="E166">
        <v>158337</v>
      </c>
      <c r="F166">
        <v>51.298406</v>
      </c>
      <c r="G166">
        <v>0.45476988000000002</v>
      </c>
      <c r="I166">
        <v>2.2000000000000002</v>
      </c>
      <c r="J166">
        <v>1.65</v>
      </c>
      <c r="K166" s="1">
        <v>44930</v>
      </c>
    </row>
    <row r="167" spans="1:13" x14ac:dyDescent="0.25">
      <c r="A167" t="s">
        <v>483</v>
      </c>
      <c r="B167" t="s">
        <v>480</v>
      </c>
      <c r="C167" t="s">
        <v>19</v>
      </c>
      <c r="D167">
        <v>559611</v>
      </c>
      <c r="E167">
        <v>147047</v>
      </c>
      <c r="F167">
        <v>51.200344999999999</v>
      </c>
      <c r="G167">
        <v>0.28317940000000003</v>
      </c>
      <c r="I167">
        <v>1.8</v>
      </c>
      <c r="J167">
        <v>10.55</v>
      </c>
      <c r="K167" s="1">
        <v>44930</v>
      </c>
    </row>
    <row r="168" spans="1:13" x14ac:dyDescent="0.25">
      <c r="A168" t="s">
        <v>484</v>
      </c>
      <c r="B168" t="s">
        <v>485</v>
      </c>
      <c r="C168" t="s">
        <v>19</v>
      </c>
      <c r="D168">
        <v>569232</v>
      </c>
      <c r="E168">
        <v>159801</v>
      </c>
      <c r="F168">
        <v>51.312157999999997</v>
      </c>
      <c r="G168">
        <v>0.42678701000000002</v>
      </c>
      <c r="I168">
        <v>1.9</v>
      </c>
      <c r="J168">
        <v>22.5</v>
      </c>
      <c r="K168" s="1">
        <v>44929</v>
      </c>
    </row>
    <row r="169" spans="1:13" x14ac:dyDescent="0.25">
      <c r="A169" t="s">
        <v>487</v>
      </c>
      <c r="B169" t="s">
        <v>479</v>
      </c>
      <c r="C169" t="s">
        <v>19</v>
      </c>
      <c r="D169">
        <v>559201</v>
      </c>
      <c r="E169">
        <v>147206</v>
      </c>
      <c r="F169">
        <v>51.201887999999997</v>
      </c>
      <c r="G169">
        <v>0.27738638999999998</v>
      </c>
      <c r="I169">
        <v>2.48</v>
      </c>
      <c r="J169">
        <v>1.54</v>
      </c>
      <c r="K169" s="1">
        <v>44929</v>
      </c>
    </row>
    <row r="170" spans="1:13" x14ac:dyDescent="0.25">
      <c r="A170" t="s">
        <v>488</v>
      </c>
      <c r="B170" t="s">
        <v>482</v>
      </c>
      <c r="C170" t="s">
        <v>19</v>
      </c>
      <c r="D170">
        <v>572750</v>
      </c>
      <c r="E170">
        <v>157567</v>
      </c>
      <c r="F170">
        <v>51.291032999999999</v>
      </c>
      <c r="G170">
        <v>0.47613325000000001</v>
      </c>
      <c r="I170">
        <v>2.39</v>
      </c>
      <c r="J170">
        <v>1.7</v>
      </c>
      <c r="K170" s="1">
        <v>44930</v>
      </c>
      <c r="M170" t="s">
        <v>233</v>
      </c>
    </row>
    <row r="171" spans="1:13" x14ac:dyDescent="0.25">
      <c r="A171" t="s">
        <v>489</v>
      </c>
      <c r="B171" t="s">
        <v>482</v>
      </c>
      <c r="C171" t="s">
        <v>19</v>
      </c>
      <c r="D171">
        <v>572750</v>
      </c>
      <c r="E171">
        <v>157567</v>
      </c>
      <c r="F171">
        <v>51.291032999999999</v>
      </c>
      <c r="G171">
        <v>0.47613325000000001</v>
      </c>
      <c r="I171">
        <v>2.39</v>
      </c>
      <c r="J171">
        <v>1.7</v>
      </c>
      <c r="K171" s="1">
        <v>44930</v>
      </c>
      <c r="M171" t="s">
        <v>233</v>
      </c>
    </row>
    <row r="172" spans="1:13" x14ac:dyDescent="0.25">
      <c r="A172" t="s">
        <v>490</v>
      </c>
      <c r="B172" t="s">
        <v>482</v>
      </c>
      <c r="C172" t="s">
        <v>19</v>
      </c>
      <c r="D172">
        <v>572750</v>
      </c>
      <c r="E172">
        <v>157567</v>
      </c>
      <c r="F172">
        <v>51.291032999999999</v>
      </c>
      <c r="G172">
        <v>0.47613325000000001</v>
      </c>
      <c r="I172">
        <v>2.39</v>
      </c>
      <c r="J172">
        <v>1.7</v>
      </c>
      <c r="K172" s="1">
        <v>44930</v>
      </c>
      <c r="M172" t="s">
        <v>233</v>
      </c>
    </row>
    <row r="173" spans="1:13" x14ac:dyDescent="0.25">
      <c r="A173" t="s">
        <v>491</v>
      </c>
      <c r="B173" t="s">
        <v>461</v>
      </c>
      <c r="C173" t="s">
        <v>19</v>
      </c>
      <c r="D173">
        <v>570161</v>
      </c>
      <c r="E173">
        <v>156966</v>
      </c>
      <c r="F173">
        <v>51.286413000000003</v>
      </c>
      <c r="G173">
        <v>0.43875298000000001</v>
      </c>
      <c r="I173">
        <v>2.0699999999999998</v>
      </c>
      <c r="J173">
        <v>2.1</v>
      </c>
      <c r="K173" s="1">
        <v>44930</v>
      </c>
      <c r="M173" t="s">
        <v>233</v>
      </c>
    </row>
    <row r="174" spans="1:13" x14ac:dyDescent="0.25">
      <c r="A174" t="s">
        <v>492</v>
      </c>
      <c r="B174" t="s">
        <v>461</v>
      </c>
      <c r="C174" t="s">
        <v>19</v>
      </c>
      <c r="D174">
        <v>570161</v>
      </c>
      <c r="E174">
        <v>156966</v>
      </c>
      <c r="F174">
        <v>51.286413000000003</v>
      </c>
      <c r="G174">
        <v>0.43875298000000001</v>
      </c>
      <c r="I174">
        <v>2.0699999999999998</v>
      </c>
      <c r="J174">
        <v>2.1</v>
      </c>
      <c r="K174" s="1">
        <v>44930</v>
      </c>
      <c r="M174" t="s">
        <v>233</v>
      </c>
    </row>
  </sheetData>
  <autoFilter ref="A2:M174" xr:uid="{00000000-0001-0000-0000-000000000000}"/>
  <phoneticPr fontId="8" type="noConversion"/>
  <pageMargins left="0.7" right="0.7" top="0.75" bottom="0.75" header="0.3" footer="0.3"/>
  <pageSetup paperSize="9" orientation="portrait" horizontalDpi="4294967293"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0"/>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4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263</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21</v>
      </c>
      <c r="B3" t="s">
        <v>22</v>
      </c>
      <c r="C3" t="s">
        <v>19</v>
      </c>
      <c r="D3">
        <v>572459</v>
      </c>
      <c r="E3">
        <v>157904</v>
      </c>
      <c r="F3">
        <v>66.8</v>
      </c>
      <c r="G3">
        <v>59.73</v>
      </c>
      <c r="H3">
        <v>48.63</v>
      </c>
      <c r="I3">
        <v>39.869999999999997</v>
      </c>
      <c r="J3">
        <v>46.47</v>
      </c>
      <c r="K3">
        <v>41.23</v>
      </c>
      <c r="L3">
        <v>49.4</v>
      </c>
      <c r="M3">
        <v>54.83</v>
      </c>
      <c r="N3">
        <v>48.73</v>
      </c>
      <c r="O3">
        <v>52.97</v>
      </c>
      <c r="P3">
        <v>62.03</v>
      </c>
      <c r="Q3">
        <v>59.7</v>
      </c>
      <c r="R3" s="3">
        <f t="shared" ref="R3:R34" si="0">AVERAGE(F3:Q3)</f>
        <v>52.532499999999999</v>
      </c>
      <c r="S3" t="s">
        <v>15</v>
      </c>
    </row>
    <row r="4" spans="1:20" x14ac:dyDescent="0.25">
      <c r="A4" t="s">
        <v>23</v>
      </c>
      <c r="B4" t="s">
        <v>24</v>
      </c>
      <c r="C4" t="s">
        <v>25</v>
      </c>
      <c r="D4">
        <v>571139</v>
      </c>
      <c r="E4">
        <v>158427</v>
      </c>
      <c r="F4">
        <v>43.27</v>
      </c>
      <c r="G4">
        <v>51.63</v>
      </c>
      <c r="H4">
        <v>46.5</v>
      </c>
      <c r="I4">
        <v>47.8</v>
      </c>
      <c r="J4">
        <v>37.869999999999997</v>
      </c>
      <c r="K4">
        <v>33.869999999999997</v>
      </c>
      <c r="L4">
        <v>32.1</v>
      </c>
      <c r="M4">
        <v>35.700000000000003</v>
      </c>
      <c r="N4">
        <v>50.03</v>
      </c>
      <c r="O4">
        <v>53.05</v>
      </c>
      <c r="P4">
        <v>31.63</v>
      </c>
      <c r="Q4">
        <v>26.97</v>
      </c>
      <c r="R4" s="3">
        <f t="shared" si="0"/>
        <v>40.868333333333332</v>
      </c>
      <c r="S4" t="s">
        <v>15</v>
      </c>
    </row>
    <row r="5" spans="1:20" x14ac:dyDescent="0.25">
      <c r="A5" t="s">
        <v>26</v>
      </c>
      <c r="B5" t="s">
        <v>27</v>
      </c>
      <c r="C5" t="s">
        <v>25</v>
      </c>
      <c r="D5">
        <v>570386</v>
      </c>
      <c r="E5">
        <v>158311</v>
      </c>
      <c r="F5">
        <v>52.9</v>
      </c>
      <c r="G5">
        <v>58.67</v>
      </c>
      <c r="H5">
        <v>54.93</v>
      </c>
      <c r="I5" t="s">
        <v>15</v>
      </c>
      <c r="J5">
        <v>37.93</v>
      </c>
      <c r="K5">
        <v>32.6</v>
      </c>
      <c r="L5">
        <v>35</v>
      </c>
      <c r="M5">
        <v>32.1</v>
      </c>
      <c r="N5">
        <v>49.87</v>
      </c>
      <c r="O5">
        <v>55.23</v>
      </c>
      <c r="P5">
        <v>38.67</v>
      </c>
      <c r="Q5">
        <v>30.47</v>
      </c>
      <c r="R5" s="3">
        <f t="shared" si="0"/>
        <v>43.488181818181822</v>
      </c>
      <c r="S5" t="s">
        <v>15</v>
      </c>
    </row>
    <row r="6" spans="1:20" x14ac:dyDescent="0.25">
      <c r="A6" t="s">
        <v>41</v>
      </c>
      <c r="B6" t="s">
        <v>42</v>
      </c>
      <c r="C6" t="s">
        <v>19</v>
      </c>
      <c r="D6">
        <v>572611</v>
      </c>
      <c r="E6">
        <v>158545</v>
      </c>
      <c r="F6">
        <v>54.8</v>
      </c>
      <c r="G6">
        <v>52.6</v>
      </c>
      <c r="H6">
        <v>45.5</v>
      </c>
      <c r="I6">
        <v>40.700000000000003</v>
      </c>
      <c r="J6">
        <v>41.8</v>
      </c>
      <c r="K6">
        <v>32.5</v>
      </c>
      <c r="L6">
        <v>45</v>
      </c>
      <c r="M6">
        <v>37.6</v>
      </c>
      <c r="N6">
        <v>37.799999999999997</v>
      </c>
      <c r="O6">
        <v>41</v>
      </c>
      <c r="P6">
        <v>47.2</v>
      </c>
      <c r="Q6">
        <v>49.4</v>
      </c>
      <c r="R6" s="3">
        <f t="shared" si="0"/>
        <v>43.82500000000001</v>
      </c>
      <c r="S6" t="s">
        <v>15</v>
      </c>
    </row>
    <row r="7" spans="1:20" x14ac:dyDescent="0.25">
      <c r="A7" t="s">
        <v>50</v>
      </c>
      <c r="B7" t="s">
        <v>51</v>
      </c>
      <c r="C7" t="s">
        <v>19</v>
      </c>
      <c r="D7">
        <v>570316</v>
      </c>
      <c r="E7">
        <v>158955</v>
      </c>
      <c r="F7">
        <v>35.799999999999997</v>
      </c>
      <c r="G7">
        <v>41.3</v>
      </c>
      <c r="H7">
        <v>42.7</v>
      </c>
      <c r="I7">
        <v>27.9</v>
      </c>
      <c r="J7">
        <v>27.2</v>
      </c>
      <c r="K7">
        <v>22.7</v>
      </c>
      <c r="L7">
        <v>20.7</v>
      </c>
      <c r="M7">
        <v>22.7</v>
      </c>
      <c r="N7">
        <v>42.1</v>
      </c>
      <c r="O7">
        <v>45.4</v>
      </c>
      <c r="P7">
        <v>22.5</v>
      </c>
      <c r="Q7">
        <v>17.600000000000001</v>
      </c>
      <c r="R7" s="3">
        <f t="shared" si="0"/>
        <v>30.716666666666665</v>
      </c>
      <c r="S7" t="s">
        <v>15</v>
      </c>
    </row>
    <row r="8" spans="1:20" x14ac:dyDescent="0.25">
      <c r="A8" t="s">
        <v>57</v>
      </c>
      <c r="B8" t="s">
        <v>59</v>
      </c>
      <c r="C8" t="s">
        <v>34</v>
      </c>
      <c r="D8">
        <v>567617</v>
      </c>
      <c r="E8">
        <v>157635</v>
      </c>
      <c r="F8">
        <v>21.5</v>
      </c>
      <c r="G8">
        <v>27.2</v>
      </c>
      <c r="H8">
        <v>25.4</v>
      </c>
      <c r="I8">
        <v>16.5</v>
      </c>
      <c r="J8">
        <v>11.9</v>
      </c>
      <c r="K8">
        <v>10.199999999999999</v>
      </c>
      <c r="L8">
        <v>12</v>
      </c>
      <c r="M8">
        <v>15.8</v>
      </c>
      <c r="N8">
        <v>22.4</v>
      </c>
      <c r="O8">
        <v>25</v>
      </c>
      <c r="P8">
        <v>18.399999999999999</v>
      </c>
      <c r="Q8">
        <v>15.1</v>
      </c>
      <c r="R8" s="3">
        <f t="shared" si="0"/>
        <v>18.45</v>
      </c>
      <c r="S8" t="s">
        <v>15</v>
      </c>
    </row>
    <row r="9" spans="1:20" x14ac:dyDescent="0.25">
      <c r="A9" t="s">
        <v>64</v>
      </c>
      <c r="B9" t="s">
        <v>65</v>
      </c>
      <c r="C9" t="s">
        <v>19</v>
      </c>
      <c r="D9">
        <v>563841</v>
      </c>
      <c r="E9">
        <v>158069</v>
      </c>
      <c r="F9">
        <v>32.5</v>
      </c>
      <c r="G9">
        <v>29.2</v>
      </c>
      <c r="H9">
        <v>31.3</v>
      </c>
      <c r="I9">
        <v>18.2</v>
      </c>
      <c r="J9">
        <v>20.9</v>
      </c>
      <c r="K9">
        <v>16.5</v>
      </c>
      <c r="L9">
        <v>21.3</v>
      </c>
      <c r="M9">
        <v>19</v>
      </c>
      <c r="N9">
        <v>24.9</v>
      </c>
      <c r="O9">
        <v>26.1</v>
      </c>
      <c r="P9">
        <v>24.1</v>
      </c>
      <c r="Q9">
        <v>25.1</v>
      </c>
      <c r="R9" s="3">
        <f t="shared" si="0"/>
        <v>24.091666666666669</v>
      </c>
      <c r="S9" t="s">
        <v>15</v>
      </c>
    </row>
    <row r="10" spans="1:20" x14ac:dyDescent="0.25">
      <c r="A10" t="s">
        <v>78</v>
      </c>
      <c r="B10" t="s">
        <v>79</v>
      </c>
      <c r="C10" t="s">
        <v>15</v>
      </c>
      <c r="D10">
        <v>560263</v>
      </c>
      <c r="E10">
        <v>148509</v>
      </c>
      <c r="F10">
        <v>24.4</v>
      </c>
      <c r="G10">
        <v>26.6</v>
      </c>
      <c r="H10">
        <v>17.100000000000001</v>
      </c>
      <c r="I10">
        <v>11.8</v>
      </c>
      <c r="J10">
        <v>10.9</v>
      </c>
      <c r="K10">
        <v>6.5</v>
      </c>
      <c r="L10">
        <v>9.1</v>
      </c>
      <c r="M10">
        <v>10.4</v>
      </c>
      <c r="N10">
        <v>13.6</v>
      </c>
      <c r="O10">
        <v>19.3</v>
      </c>
      <c r="P10">
        <v>15.8</v>
      </c>
      <c r="Q10">
        <v>14.8</v>
      </c>
      <c r="R10" s="3">
        <f t="shared" si="0"/>
        <v>15.025000000000004</v>
      </c>
      <c r="S10" t="s">
        <v>15</v>
      </c>
    </row>
    <row r="11" spans="1:20" x14ac:dyDescent="0.25">
      <c r="A11" t="s">
        <v>100</v>
      </c>
      <c r="B11" t="s">
        <v>101</v>
      </c>
      <c r="C11" t="s">
        <v>39</v>
      </c>
      <c r="D11">
        <v>571619</v>
      </c>
      <c r="E11">
        <v>158699</v>
      </c>
      <c r="F11">
        <v>38.4</v>
      </c>
      <c r="G11">
        <v>35.299999999999997</v>
      </c>
      <c r="H11">
        <v>41.8</v>
      </c>
      <c r="I11">
        <v>37.4</v>
      </c>
      <c r="J11">
        <v>29.7</v>
      </c>
      <c r="K11">
        <v>33.4</v>
      </c>
      <c r="L11">
        <v>20.3</v>
      </c>
      <c r="M11">
        <v>23.5</v>
      </c>
      <c r="N11">
        <v>37.1</v>
      </c>
      <c r="O11">
        <v>40.4</v>
      </c>
      <c r="P11">
        <v>22.2</v>
      </c>
      <c r="Q11">
        <v>17</v>
      </c>
      <c r="R11" s="3">
        <f t="shared" si="0"/>
        <v>31.374999999999996</v>
      </c>
      <c r="S11" t="s">
        <v>15</v>
      </c>
    </row>
    <row r="12" spans="1:20" x14ac:dyDescent="0.25">
      <c r="A12" t="s">
        <v>103</v>
      </c>
      <c r="B12" t="s">
        <v>104</v>
      </c>
      <c r="C12" t="s">
        <v>39</v>
      </c>
      <c r="D12">
        <v>572018</v>
      </c>
      <c r="E12">
        <v>158571</v>
      </c>
      <c r="F12">
        <v>36.6</v>
      </c>
      <c r="G12">
        <v>46.2</v>
      </c>
      <c r="H12">
        <v>56.5</v>
      </c>
      <c r="I12">
        <v>48.4</v>
      </c>
      <c r="J12">
        <v>35.799999999999997</v>
      </c>
      <c r="K12">
        <v>23.8</v>
      </c>
      <c r="L12">
        <v>23.6</v>
      </c>
      <c r="M12">
        <v>27.1</v>
      </c>
      <c r="N12">
        <v>47.5</v>
      </c>
      <c r="O12">
        <v>46</v>
      </c>
      <c r="P12">
        <v>24.3</v>
      </c>
      <c r="Q12">
        <v>18.399999999999999</v>
      </c>
      <c r="R12" s="3">
        <f t="shared" si="0"/>
        <v>36.183333333333337</v>
      </c>
      <c r="S12" t="s">
        <v>15</v>
      </c>
    </row>
    <row r="13" spans="1:20" x14ac:dyDescent="0.25">
      <c r="A13" t="s">
        <v>110</v>
      </c>
      <c r="B13" t="s">
        <v>111</v>
      </c>
      <c r="C13" t="s">
        <v>25</v>
      </c>
      <c r="D13">
        <v>569201</v>
      </c>
      <c r="E13">
        <v>153486</v>
      </c>
      <c r="F13">
        <v>76.099999999999994</v>
      </c>
      <c r="G13">
        <v>74.2</v>
      </c>
      <c r="H13">
        <v>77.400000000000006</v>
      </c>
      <c r="I13">
        <v>65.099999999999994</v>
      </c>
      <c r="J13">
        <v>50.5</v>
      </c>
      <c r="K13">
        <v>32.9</v>
      </c>
      <c r="L13">
        <v>52.9</v>
      </c>
      <c r="M13">
        <v>61.1</v>
      </c>
      <c r="N13">
        <v>82.6</v>
      </c>
      <c r="O13">
        <v>81.3</v>
      </c>
      <c r="P13">
        <v>64.599999999999994</v>
      </c>
      <c r="Q13">
        <v>50.2</v>
      </c>
      <c r="R13" s="3">
        <f t="shared" si="0"/>
        <v>64.075000000000003</v>
      </c>
      <c r="S13" t="s">
        <v>15</v>
      </c>
    </row>
    <row r="14" spans="1:20" x14ac:dyDescent="0.25">
      <c r="A14" t="s">
        <v>114</v>
      </c>
      <c r="B14" t="s">
        <v>116</v>
      </c>
      <c r="C14" t="s">
        <v>25</v>
      </c>
      <c r="D14">
        <v>558948</v>
      </c>
      <c r="E14">
        <v>146277</v>
      </c>
      <c r="F14">
        <v>56.1</v>
      </c>
      <c r="G14">
        <v>58.1</v>
      </c>
      <c r="H14">
        <v>56.5</v>
      </c>
      <c r="I14">
        <v>58.4</v>
      </c>
      <c r="J14">
        <v>45.5</v>
      </c>
      <c r="K14">
        <v>40.700000000000003</v>
      </c>
      <c r="L14">
        <v>41.3</v>
      </c>
      <c r="M14">
        <v>41.5</v>
      </c>
      <c r="N14">
        <v>36.200000000000003</v>
      </c>
      <c r="O14">
        <v>37.5</v>
      </c>
      <c r="P14">
        <v>35.799999999999997</v>
      </c>
      <c r="Q14">
        <v>36.1</v>
      </c>
      <c r="R14" s="3">
        <f t="shared" si="0"/>
        <v>45.308333333333337</v>
      </c>
      <c r="S14" t="s">
        <v>15</v>
      </c>
    </row>
    <row r="15" spans="1:20" x14ac:dyDescent="0.25">
      <c r="A15" t="s">
        <v>128</v>
      </c>
      <c r="B15" t="s">
        <v>129</v>
      </c>
      <c r="C15" t="s">
        <v>25</v>
      </c>
      <c r="D15">
        <v>569226</v>
      </c>
      <c r="E15">
        <v>153475</v>
      </c>
      <c r="F15">
        <v>87.2</v>
      </c>
      <c r="G15">
        <v>93.1</v>
      </c>
      <c r="H15">
        <v>93.67</v>
      </c>
      <c r="I15">
        <v>75.03</v>
      </c>
      <c r="J15">
        <v>63.03</v>
      </c>
      <c r="K15">
        <v>56.7</v>
      </c>
      <c r="L15">
        <v>69.87</v>
      </c>
      <c r="M15">
        <v>76.5</v>
      </c>
      <c r="N15">
        <v>95.3</v>
      </c>
      <c r="O15">
        <v>104.93</v>
      </c>
      <c r="P15">
        <v>63.57</v>
      </c>
      <c r="Q15">
        <v>52.3</v>
      </c>
      <c r="R15" s="3">
        <f t="shared" si="0"/>
        <v>77.599999999999994</v>
      </c>
      <c r="S15" t="s">
        <v>15</v>
      </c>
    </row>
    <row r="16" spans="1:20" x14ac:dyDescent="0.25">
      <c r="A16" t="s">
        <v>130</v>
      </c>
      <c r="B16" t="s">
        <v>131</v>
      </c>
      <c r="C16" t="s">
        <v>25</v>
      </c>
      <c r="D16">
        <v>569187</v>
      </c>
      <c r="E16">
        <v>153498</v>
      </c>
      <c r="F16">
        <v>59.2</v>
      </c>
      <c r="G16">
        <v>55</v>
      </c>
      <c r="H16">
        <v>49.2</v>
      </c>
      <c r="I16">
        <v>41.8</v>
      </c>
      <c r="J16">
        <v>40.799999999999997</v>
      </c>
      <c r="K16">
        <v>58.6</v>
      </c>
      <c r="L16">
        <v>48.8</v>
      </c>
      <c r="M16">
        <v>37.5</v>
      </c>
      <c r="N16">
        <v>42.9</v>
      </c>
      <c r="O16">
        <v>47.3</v>
      </c>
      <c r="P16">
        <v>44</v>
      </c>
      <c r="Q16">
        <v>41</v>
      </c>
      <c r="R16" s="3">
        <f t="shared" si="0"/>
        <v>47.175000000000004</v>
      </c>
      <c r="S16" t="s">
        <v>15</v>
      </c>
    </row>
    <row r="17" spans="1:19" x14ac:dyDescent="0.25">
      <c r="A17" t="s">
        <v>132</v>
      </c>
      <c r="B17" t="s">
        <v>133</v>
      </c>
      <c r="C17" t="s">
        <v>25</v>
      </c>
      <c r="D17">
        <v>558929</v>
      </c>
      <c r="E17">
        <v>146271</v>
      </c>
      <c r="F17">
        <v>68.5</v>
      </c>
      <c r="G17">
        <v>63.6</v>
      </c>
      <c r="H17">
        <v>62.6</v>
      </c>
      <c r="I17">
        <v>40.299999999999997</v>
      </c>
      <c r="J17">
        <v>46.4</v>
      </c>
      <c r="K17">
        <v>39.6</v>
      </c>
      <c r="L17">
        <v>43.7</v>
      </c>
      <c r="M17">
        <v>51.3</v>
      </c>
      <c r="N17" t="s">
        <v>15</v>
      </c>
      <c r="O17">
        <v>41.2</v>
      </c>
      <c r="P17">
        <v>49.1</v>
      </c>
      <c r="Q17">
        <v>50.6</v>
      </c>
      <c r="R17" s="3">
        <f t="shared" si="0"/>
        <v>50.627272727272725</v>
      </c>
      <c r="S17" t="s">
        <v>15</v>
      </c>
    </row>
    <row r="18" spans="1:19" x14ac:dyDescent="0.25">
      <c r="A18" t="s">
        <v>134</v>
      </c>
      <c r="B18" t="s">
        <v>135</v>
      </c>
      <c r="C18" t="s">
        <v>25</v>
      </c>
      <c r="D18">
        <v>558864</v>
      </c>
      <c r="E18">
        <v>146166</v>
      </c>
      <c r="F18">
        <v>67.849999999999994</v>
      </c>
      <c r="G18">
        <v>64.17</v>
      </c>
      <c r="H18">
        <v>61.43</v>
      </c>
      <c r="I18">
        <v>48.9</v>
      </c>
      <c r="J18">
        <v>46.8</v>
      </c>
      <c r="K18">
        <v>39.33</v>
      </c>
      <c r="L18">
        <v>50.1</v>
      </c>
      <c r="M18">
        <v>47.37</v>
      </c>
      <c r="N18">
        <v>50.7</v>
      </c>
      <c r="O18">
        <v>44.67</v>
      </c>
      <c r="P18">
        <v>48.2</v>
      </c>
      <c r="Q18">
        <v>52.27</v>
      </c>
      <c r="R18" s="3">
        <f t="shared" si="0"/>
        <v>51.81583333333333</v>
      </c>
      <c r="S18" t="s">
        <v>15</v>
      </c>
    </row>
    <row r="19" spans="1:19" x14ac:dyDescent="0.25">
      <c r="A19" t="s">
        <v>138</v>
      </c>
      <c r="B19" t="s">
        <v>139</v>
      </c>
      <c r="C19" t="s">
        <v>25</v>
      </c>
      <c r="D19">
        <v>571399</v>
      </c>
      <c r="E19">
        <v>158375</v>
      </c>
      <c r="F19">
        <v>31.3</v>
      </c>
      <c r="G19">
        <v>31.3</v>
      </c>
      <c r="H19">
        <v>30.5</v>
      </c>
      <c r="I19">
        <v>19.3</v>
      </c>
      <c r="J19">
        <v>17.7</v>
      </c>
      <c r="K19">
        <v>23.6</v>
      </c>
      <c r="L19">
        <v>10</v>
      </c>
      <c r="M19">
        <v>19.3</v>
      </c>
      <c r="N19">
        <v>26.4</v>
      </c>
      <c r="O19">
        <v>23.3</v>
      </c>
      <c r="P19">
        <v>24.7</v>
      </c>
      <c r="Q19">
        <v>21.5</v>
      </c>
      <c r="R19" s="3">
        <f t="shared" si="0"/>
        <v>23.241666666666671</v>
      </c>
      <c r="S19" t="s">
        <v>15</v>
      </c>
    </row>
    <row r="20" spans="1:19" x14ac:dyDescent="0.25">
      <c r="A20" t="s">
        <v>142</v>
      </c>
      <c r="B20" t="s">
        <v>143</v>
      </c>
      <c r="C20" t="s">
        <v>25</v>
      </c>
      <c r="D20">
        <v>571237</v>
      </c>
      <c r="E20">
        <v>158377</v>
      </c>
      <c r="F20">
        <v>45.8</v>
      </c>
      <c r="G20">
        <v>47</v>
      </c>
      <c r="H20">
        <v>48.9</v>
      </c>
      <c r="I20">
        <v>38.6</v>
      </c>
      <c r="J20">
        <v>36.4</v>
      </c>
      <c r="K20">
        <v>17.5</v>
      </c>
      <c r="L20">
        <v>41</v>
      </c>
      <c r="M20">
        <v>38</v>
      </c>
      <c r="N20">
        <v>39</v>
      </c>
      <c r="O20">
        <v>38.6</v>
      </c>
      <c r="P20">
        <v>39.6</v>
      </c>
      <c r="Q20">
        <v>40.5</v>
      </c>
      <c r="R20" s="3">
        <f t="shared" si="0"/>
        <v>39.241666666666667</v>
      </c>
      <c r="S20" t="s">
        <v>15</v>
      </c>
    </row>
    <row r="21" spans="1:19" x14ac:dyDescent="0.25">
      <c r="A21" t="s">
        <v>148</v>
      </c>
      <c r="B21" t="s">
        <v>149</v>
      </c>
      <c r="C21" t="s">
        <v>25</v>
      </c>
      <c r="D21">
        <v>571237</v>
      </c>
      <c r="E21">
        <v>158377</v>
      </c>
      <c r="F21">
        <v>43.8</v>
      </c>
      <c r="G21">
        <v>34.6</v>
      </c>
      <c r="H21">
        <v>45.9</v>
      </c>
      <c r="I21">
        <v>40.4</v>
      </c>
      <c r="J21">
        <v>39.799999999999997</v>
      </c>
      <c r="K21">
        <v>32.6</v>
      </c>
      <c r="L21">
        <v>38</v>
      </c>
      <c r="M21">
        <v>38</v>
      </c>
      <c r="N21">
        <v>39.5</v>
      </c>
      <c r="O21">
        <v>38.200000000000003</v>
      </c>
      <c r="P21">
        <v>41.2</v>
      </c>
      <c r="Q21">
        <v>35.700000000000003</v>
      </c>
      <c r="R21" s="3">
        <f t="shared" si="0"/>
        <v>38.975000000000001</v>
      </c>
      <c r="S21" t="s">
        <v>15</v>
      </c>
    </row>
    <row r="22" spans="1:19" x14ac:dyDescent="0.25">
      <c r="A22" t="s">
        <v>150</v>
      </c>
      <c r="B22" t="s">
        <v>149</v>
      </c>
      <c r="C22" t="s">
        <v>25</v>
      </c>
      <c r="D22">
        <v>571237</v>
      </c>
      <c r="E22">
        <v>158377</v>
      </c>
      <c r="F22">
        <v>49.4</v>
      </c>
      <c r="G22">
        <v>35.9</v>
      </c>
      <c r="H22">
        <v>43</v>
      </c>
      <c r="I22">
        <v>37.799999999999997</v>
      </c>
      <c r="J22">
        <v>37.4</v>
      </c>
      <c r="K22">
        <v>35.9</v>
      </c>
      <c r="L22">
        <v>39.1</v>
      </c>
      <c r="M22">
        <v>36.299999999999997</v>
      </c>
      <c r="N22">
        <v>38</v>
      </c>
      <c r="O22">
        <v>40.200000000000003</v>
      </c>
      <c r="P22">
        <v>43.7</v>
      </c>
      <c r="Q22">
        <v>35.200000000000003</v>
      </c>
      <c r="R22" s="3">
        <f t="shared" si="0"/>
        <v>39.325000000000003</v>
      </c>
      <c r="S22" t="s">
        <v>15</v>
      </c>
    </row>
    <row r="23" spans="1:19" x14ac:dyDescent="0.25">
      <c r="A23" t="s">
        <v>153</v>
      </c>
      <c r="B23" t="s">
        <v>154</v>
      </c>
      <c r="C23" t="s">
        <v>25</v>
      </c>
      <c r="D23">
        <v>568714</v>
      </c>
      <c r="E23">
        <v>158301</v>
      </c>
      <c r="F23">
        <v>31.7</v>
      </c>
      <c r="G23">
        <v>37.1</v>
      </c>
      <c r="H23">
        <v>33.700000000000003</v>
      </c>
      <c r="I23">
        <v>29.2</v>
      </c>
      <c r="J23">
        <v>21.7</v>
      </c>
      <c r="K23">
        <v>19.899999999999999</v>
      </c>
      <c r="L23">
        <v>18.7</v>
      </c>
      <c r="M23">
        <v>22.2</v>
      </c>
      <c r="N23">
        <v>26.9</v>
      </c>
      <c r="O23">
        <v>28</v>
      </c>
      <c r="P23">
        <v>22.6</v>
      </c>
      <c r="Q23">
        <v>23.4</v>
      </c>
      <c r="R23" s="3">
        <f t="shared" si="0"/>
        <v>26.258333333333329</v>
      </c>
      <c r="S23" t="s">
        <v>15</v>
      </c>
    </row>
    <row r="24" spans="1:19" x14ac:dyDescent="0.25">
      <c r="A24" t="s">
        <v>155</v>
      </c>
      <c r="B24" t="s">
        <v>156</v>
      </c>
      <c r="C24" t="s">
        <v>25</v>
      </c>
      <c r="D24">
        <v>570467</v>
      </c>
      <c r="E24">
        <v>158328</v>
      </c>
      <c r="F24">
        <v>52.9</v>
      </c>
      <c r="G24">
        <v>53</v>
      </c>
      <c r="H24">
        <v>45.6</v>
      </c>
      <c r="I24">
        <v>50.6</v>
      </c>
      <c r="J24">
        <v>38.200000000000003</v>
      </c>
      <c r="K24">
        <v>32.9</v>
      </c>
      <c r="L24">
        <v>35.700000000000003</v>
      </c>
      <c r="M24">
        <v>35.5</v>
      </c>
      <c r="N24">
        <v>46.5</v>
      </c>
      <c r="O24">
        <v>45.5</v>
      </c>
      <c r="P24">
        <v>39.200000000000003</v>
      </c>
      <c r="Q24">
        <v>35.799999999999997</v>
      </c>
      <c r="R24" s="3">
        <f t="shared" si="0"/>
        <v>42.616666666666667</v>
      </c>
      <c r="S24" t="s">
        <v>15</v>
      </c>
    </row>
    <row r="25" spans="1:19" x14ac:dyDescent="0.25">
      <c r="A25" t="s">
        <v>157</v>
      </c>
      <c r="B25" t="s">
        <v>156</v>
      </c>
      <c r="C25" t="s">
        <v>25</v>
      </c>
      <c r="D25">
        <v>570467</v>
      </c>
      <c r="E25">
        <v>158328</v>
      </c>
      <c r="F25">
        <v>55.4</v>
      </c>
      <c r="G25">
        <v>52.2</v>
      </c>
      <c r="H25">
        <v>51.1</v>
      </c>
      <c r="I25">
        <v>49</v>
      </c>
      <c r="J25">
        <v>38.6</v>
      </c>
      <c r="K25">
        <v>31.9</v>
      </c>
      <c r="L25">
        <v>32.6</v>
      </c>
      <c r="M25">
        <v>32.700000000000003</v>
      </c>
      <c r="N25">
        <v>47.6</v>
      </c>
      <c r="O25">
        <v>48.6</v>
      </c>
      <c r="P25">
        <v>40.1</v>
      </c>
      <c r="Q25">
        <v>32.700000000000003</v>
      </c>
      <c r="R25" s="3">
        <f t="shared" si="0"/>
        <v>42.708333333333343</v>
      </c>
      <c r="S25" t="s">
        <v>15</v>
      </c>
    </row>
    <row r="26" spans="1:19" x14ac:dyDescent="0.25">
      <c r="A26" t="s">
        <v>158</v>
      </c>
      <c r="B26" t="s">
        <v>156</v>
      </c>
      <c r="C26" t="s">
        <v>25</v>
      </c>
      <c r="D26">
        <v>570467</v>
      </c>
      <c r="E26">
        <v>158328</v>
      </c>
      <c r="F26">
        <v>51.4</v>
      </c>
      <c r="G26">
        <v>55.9</v>
      </c>
      <c r="H26">
        <v>46.8</v>
      </c>
      <c r="I26">
        <v>43.5</v>
      </c>
      <c r="J26">
        <v>31.7</v>
      </c>
      <c r="K26">
        <v>34.700000000000003</v>
      </c>
      <c r="L26">
        <v>33.200000000000003</v>
      </c>
      <c r="M26">
        <v>34.9</v>
      </c>
      <c r="N26">
        <v>47.5</v>
      </c>
      <c r="O26">
        <v>43.5</v>
      </c>
      <c r="P26">
        <v>36.700000000000003</v>
      </c>
      <c r="Q26">
        <v>28.3</v>
      </c>
      <c r="R26" s="3">
        <f t="shared" si="0"/>
        <v>40.674999999999997</v>
      </c>
      <c r="S26" t="s">
        <v>15</v>
      </c>
    </row>
    <row r="27" spans="1:19" x14ac:dyDescent="0.25">
      <c r="A27" t="s">
        <v>159</v>
      </c>
      <c r="B27" t="s">
        <v>160</v>
      </c>
      <c r="C27" t="s">
        <v>25</v>
      </c>
      <c r="D27">
        <v>572423</v>
      </c>
      <c r="E27">
        <v>157932</v>
      </c>
      <c r="F27">
        <v>63.2</v>
      </c>
      <c r="G27">
        <v>65.2</v>
      </c>
      <c r="H27">
        <v>65.400000000000006</v>
      </c>
      <c r="I27">
        <v>50.6</v>
      </c>
      <c r="J27">
        <v>48.7</v>
      </c>
      <c r="K27">
        <v>30.6</v>
      </c>
      <c r="L27">
        <v>47.7</v>
      </c>
      <c r="M27">
        <v>52.2</v>
      </c>
      <c r="N27">
        <v>56.1</v>
      </c>
      <c r="O27">
        <v>61.2</v>
      </c>
      <c r="P27">
        <v>55</v>
      </c>
      <c r="Q27">
        <v>52.6</v>
      </c>
      <c r="R27" s="3">
        <f t="shared" si="0"/>
        <v>54.041666666666679</v>
      </c>
      <c r="S27" t="s">
        <v>15</v>
      </c>
    </row>
    <row r="28" spans="1:19" x14ac:dyDescent="0.25">
      <c r="A28" t="s">
        <v>161</v>
      </c>
      <c r="B28" t="s">
        <v>162</v>
      </c>
      <c r="C28" t="s">
        <v>25</v>
      </c>
      <c r="D28">
        <v>559572</v>
      </c>
      <c r="E28">
        <v>147017</v>
      </c>
      <c r="F28">
        <v>35.700000000000003</v>
      </c>
      <c r="G28">
        <v>31.8</v>
      </c>
      <c r="H28">
        <v>36.6</v>
      </c>
      <c r="I28">
        <v>30.6</v>
      </c>
      <c r="J28">
        <v>24.4</v>
      </c>
      <c r="K28">
        <v>21.6</v>
      </c>
      <c r="L28">
        <v>21.1</v>
      </c>
      <c r="M28">
        <v>22.5</v>
      </c>
      <c r="N28">
        <v>33.1</v>
      </c>
      <c r="O28">
        <v>35.5</v>
      </c>
      <c r="P28">
        <v>30.2</v>
      </c>
      <c r="Q28">
        <v>23.9</v>
      </c>
      <c r="R28" s="3">
        <f t="shared" si="0"/>
        <v>28.916666666666661</v>
      </c>
      <c r="S28" t="s">
        <v>15</v>
      </c>
    </row>
    <row r="29" spans="1:19" x14ac:dyDescent="0.25">
      <c r="A29" t="s">
        <v>163</v>
      </c>
      <c r="B29" t="s">
        <v>160</v>
      </c>
      <c r="C29" t="s">
        <v>25</v>
      </c>
      <c r="D29">
        <v>572423</v>
      </c>
      <c r="E29">
        <v>157932</v>
      </c>
      <c r="F29">
        <v>64.5</v>
      </c>
      <c r="G29">
        <v>55.9</v>
      </c>
      <c r="H29">
        <v>63.8</v>
      </c>
      <c r="I29">
        <v>42</v>
      </c>
      <c r="J29">
        <v>49</v>
      </c>
      <c r="K29">
        <v>47.7</v>
      </c>
      <c r="L29">
        <v>51.8</v>
      </c>
      <c r="M29">
        <v>55.7</v>
      </c>
      <c r="N29">
        <v>55.8</v>
      </c>
      <c r="O29">
        <v>60.1</v>
      </c>
      <c r="P29">
        <v>54.5</v>
      </c>
      <c r="Q29">
        <v>51.9</v>
      </c>
      <c r="R29" s="3">
        <f t="shared" si="0"/>
        <v>54.391666666666659</v>
      </c>
      <c r="S29" t="s">
        <v>15</v>
      </c>
    </row>
    <row r="30" spans="1:19" x14ac:dyDescent="0.25">
      <c r="A30" t="s">
        <v>164</v>
      </c>
      <c r="B30" t="s">
        <v>160</v>
      </c>
      <c r="C30" t="s">
        <v>25</v>
      </c>
      <c r="D30">
        <v>572423</v>
      </c>
      <c r="E30">
        <v>157932</v>
      </c>
      <c r="F30">
        <v>61.8</v>
      </c>
      <c r="G30">
        <v>63</v>
      </c>
      <c r="H30">
        <v>62.6</v>
      </c>
      <c r="I30">
        <v>52.5</v>
      </c>
      <c r="J30">
        <v>41</v>
      </c>
      <c r="K30">
        <v>45.7</v>
      </c>
      <c r="L30">
        <v>53.1</v>
      </c>
      <c r="M30">
        <v>55.3</v>
      </c>
      <c r="N30">
        <v>56.6</v>
      </c>
      <c r="O30">
        <v>61</v>
      </c>
      <c r="P30">
        <v>57.6</v>
      </c>
      <c r="Q30">
        <v>49.7</v>
      </c>
      <c r="R30" s="3">
        <f t="shared" si="0"/>
        <v>54.991666666666674</v>
      </c>
      <c r="S30" t="s">
        <v>15</v>
      </c>
    </row>
    <row r="31" spans="1:19" x14ac:dyDescent="0.25">
      <c r="A31" t="s">
        <v>165</v>
      </c>
      <c r="B31" t="s">
        <v>166</v>
      </c>
      <c r="C31" t="s">
        <v>19</v>
      </c>
      <c r="D31">
        <v>570948</v>
      </c>
      <c r="E31">
        <v>158482</v>
      </c>
      <c r="F31">
        <v>50.4</v>
      </c>
      <c r="G31">
        <v>40.5</v>
      </c>
      <c r="H31">
        <v>46.5</v>
      </c>
      <c r="I31">
        <v>29.7</v>
      </c>
      <c r="J31">
        <v>28.7</v>
      </c>
      <c r="K31">
        <v>24.6</v>
      </c>
      <c r="L31">
        <v>31.7</v>
      </c>
      <c r="M31">
        <v>28.5</v>
      </c>
      <c r="N31">
        <v>43</v>
      </c>
      <c r="O31">
        <v>46.6</v>
      </c>
      <c r="P31">
        <v>32</v>
      </c>
      <c r="Q31">
        <v>27.5</v>
      </c>
      <c r="R31" s="3">
        <f t="shared" si="0"/>
        <v>35.80833333333333</v>
      </c>
      <c r="S31" t="s">
        <v>15</v>
      </c>
    </row>
    <row r="32" spans="1:19" x14ac:dyDescent="0.25">
      <c r="A32" t="s">
        <v>172</v>
      </c>
      <c r="B32" t="s">
        <v>173</v>
      </c>
      <c r="C32" t="s">
        <v>25</v>
      </c>
      <c r="D32">
        <v>572430</v>
      </c>
      <c r="E32">
        <v>157975</v>
      </c>
      <c r="F32">
        <v>45.9</v>
      </c>
      <c r="G32">
        <v>45.9</v>
      </c>
      <c r="H32">
        <v>43.5</v>
      </c>
      <c r="I32">
        <v>36.200000000000003</v>
      </c>
      <c r="J32">
        <v>28.6</v>
      </c>
      <c r="K32">
        <v>23.4</v>
      </c>
      <c r="L32">
        <v>34.700000000000003</v>
      </c>
      <c r="M32">
        <v>41.3</v>
      </c>
      <c r="N32">
        <v>34.5</v>
      </c>
      <c r="O32">
        <v>42</v>
      </c>
      <c r="P32">
        <v>43.5</v>
      </c>
      <c r="Q32">
        <v>37.1</v>
      </c>
      <c r="R32" s="3">
        <f t="shared" si="0"/>
        <v>38.050000000000004</v>
      </c>
      <c r="S32" t="s">
        <v>15</v>
      </c>
    </row>
    <row r="33" spans="1:19" x14ac:dyDescent="0.25">
      <c r="A33" t="s">
        <v>180</v>
      </c>
      <c r="B33" t="s">
        <v>181</v>
      </c>
      <c r="C33" t="s">
        <v>25</v>
      </c>
      <c r="D33">
        <v>560569</v>
      </c>
      <c r="E33">
        <v>157328</v>
      </c>
      <c r="F33">
        <v>61.53</v>
      </c>
      <c r="G33">
        <v>54.6</v>
      </c>
      <c r="H33">
        <v>54.97</v>
      </c>
      <c r="I33">
        <v>46.63</v>
      </c>
      <c r="J33">
        <v>45.7</v>
      </c>
      <c r="K33">
        <v>43.1</v>
      </c>
      <c r="L33" t="s">
        <v>15</v>
      </c>
      <c r="M33">
        <v>45.83</v>
      </c>
      <c r="N33">
        <v>57.7</v>
      </c>
      <c r="O33">
        <v>55.4</v>
      </c>
      <c r="P33">
        <v>57.33</v>
      </c>
      <c r="Q33">
        <v>49.37</v>
      </c>
      <c r="R33" s="3">
        <f t="shared" si="0"/>
        <v>52.014545454545448</v>
      </c>
      <c r="S33" t="s">
        <v>15</v>
      </c>
    </row>
    <row r="34" spans="1:19" x14ac:dyDescent="0.25">
      <c r="A34" t="s">
        <v>182</v>
      </c>
      <c r="B34" t="s">
        <v>183</v>
      </c>
      <c r="C34" t="s">
        <v>19</v>
      </c>
      <c r="D34">
        <v>560809</v>
      </c>
      <c r="E34">
        <v>157219</v>
      </c>
      <c r="F34">
        <v>31.9</v>
      </c>
      <c r="G34">
        <v>32.9</v>
      </c>
      <c r="H34">
        <v>37.5</v>
      </c>
      <c r="I34">
        <v>28.9</v>
      </c>
      <c r="J34">
        <v>20.3</v>
      </c>
      <c r="K34">
        <v>18.2</v>
      </c>
      <c r="L34">
        <v>18</v>
      </c>
      <c r="M34">
        <v>18.7</v>
      </c>
      <c r="N34">
        <v>30.8</v>
      </c>
      <c r="O34">
        <v>34.299999999999997</v>
      </c>
      <c r="P34">
        <v>21.4</v>
      </c>
      <c r="Q34">
        <v>13.3</v>
      </c>
      <c r="R34" s="3">
        <f t="shared" si="0"/>
        <v>25.516666666666666</v>
      </c>
      <c r="S34" t="s">
        <v>15</v>
      </c>
    </row>
    <row r="35" spans="1:19" x14ac:dyDescent="0.25">
      <c r="A35" t="s">
        <v>185</v>
      </c>
      <c r="B35" t="s">
        <v>186</v>
      </c>
      <c r="C35" t="s">
        <v>19</v>
      </c>
      <c r="D35">
        <v>560652</v>
      </c>
      <c r="E35">
        <v>157298</v>
      </c>
      <c r="F35">
        <v>38.6</v>
      </c>
      <c r="G35">
        <v>41.3</v>
      </c>
      <c r="H35">
        <v>42.8</v>
      </c>
      <c r="I35">
        <v>31.9</v>
      </c>
      <c r="J35">
        <v>29.3</v>
      </c>
      <c r="K35">
        <v>45.3</v>
      </c>
      <c r="L35">
        <v>27.2</v>
      </c>
      <c r="M35">
        <v>32.200000000000003</v>
      </c>
      <c r="N35">
        <v>46.9</v>
      </c>
      <c r="O35">
        <v>50.5</v>
      </c>
      <c r="P35">
        <v>31.7</v>
      </c>
      <c r="Q35">
        <v>20.8</v>
      </c>
      <c r="R35" s="3">
        <f t="shared" ref="R35:R60" si="1">AVERAGE(F35:Q35)</f>
        <v>36.541666666666664</v>
      </c>
      <c r="S35" t="s">
        <v>15</v>
      </c>
    </row>
    <row r="36" spans="1:19" x14ac:dyDescent="0.25">
      <c r="A36" t="s">
        <v>187</v>
      </c>
      <c r="B36" t="s">
        <v>190</v>
      </c>
      <c r="C36" t="s">
        <v>19</v>
      </c>
      <c r="D36">
        <v>560670</v>
      </c>
      <c r="E36">
        <v>157269</v>
      </c>
      <c r="F36">
        <v>43.1</v>
      </c>
      <c r="G36">
        <v>41.3</v>
      </c>
      <c r="H36">
        <v>38.9</v>
      </c>
      <c r="I36">
        <v>31.8</v>
      </c>
      <c r="J36" t="s">
        <v>15</v>
      </c>
      <c r="K36" t="s">
        <v>15</v>
      </c>
      <c r="L36" t="s">
        <v>15</v>
      </c>
      <c r="M36">
        <v>27.8</v>
      </c>
      <c r="N36">
        <v>36.9</v>
      </c>
      <c r="O36">
        <v>40.200000000000003</v>
      </c>
      <c r="P36">
        <v>33.9</v>
      </c>
      <c r="Q36">
        <v>28</v>
      </c>
      <c r="R36" s="3">
        <f t="shared" si="1"/>
        <v>35.766666666666673</v>
      </c>
      <c r="S36" t="s">
        <v>15</v>
      </c>
    </row>
    <row r="37" spans="1:19" x14ac:dyDescent="0.25">
      <c r="A37" t="s">
        <v>193</v>
      </c>
      <c r="B37" t="s">
        <v>194</v>
      </c>
      <c r="C37" t="s">
        <v>19</v>
      </c>
      <c r="D37">
        <v>572128</v>
      </c>
      <c r="E37">
        <v>158629</v>
      </c>
      <c r="F37" t="s">
        <v>15</v>
      </c>
      <c r="G37">
        <v>53.8</v>
      </c>
      <c r="H37">
        <v>49.4</v>
      </c>
      <c r="I37">
        <v>42.5</v>
      </c>
      <c r="J37">
        <v>43.4</v>
      </c>
      <c r="K37">
        <v>19.899999999999999</v>
      </c>
      <c r="L37">
        <v>42</v>
      </c>
      <c r="M37">
        <v>41.4</v>
      </c>
      <c r="N37">
        <v>42.9</v>
      </c>
      <c r="O37">
        <v>43</v>
      </c>
      <c r="P37" t="s">
        <v>15</v>
      </c>
      <c r="Q37">
        <v>54.6</v>
      </c>
      <c r="R37" s="3">
        <f t="shared" si="1"/>
        <v>43.29</v>
      </c>
      <c r="S37" t="s">
        <v>15</v>
      </c>
    </row>
    <row r="38" spans="1:19" x14ac:dyDescent="0.25">
      <c r="A38" t="s">
        <v>196</v>
      </c>
      <c r="B38" t="s">
        <v>197</v>
      </c>
      <c r="C38" t="s">
        <v>19</v>
      </c>
      <c r="D38">
        <v>570563</v>
      </c>
      <c r="E38">
        <v>159463</v>
      </c>
      <c r="F38">
        <v>46.6</v>
      </c>
      <c r="G38">
        <v>46.4</v>
      </c>
      <c r="H38">
        <v>43.4</v>
      </c>
      <c r="I38">
        <v>39.6</v>
      </c>
      <c r="J38" t="s">
        <v>15</v>
      </c>
      <c r="K38">
        <v>25.3</v>
      </c>
      <c r="L38">
        <v>29.3</v>
      </c>
      <c r="M38">
        <v>31.9</v>
      </c>
      <c r="N38">
        <v>34.1</v>
      </c>
      <c r="O38">
        <v>35.5</v>
      </c>
      <c r="P38">
        <v>34.5</v>
      </c>
      <c r="Q38">
        <v>36.6</v>
      </c>
      <c r="R38" s="3">
        <f t="shared" si="1"/>
        <v>36.654545454545456</v>
      </c>
      <c r="S38" t="s">
        <v>15</v>
      </c>
    </row>
    <row r="39" spans="1:19" x14ac:dyDescent="0.25">
      <c r="A39" t="s">
        <v>198</v>
      </c>
      <c r="B39" t="s">
        <v>199</v>
      </c>
      <c r="C39" t="s">
        <v>19</v>
      </c>
      <c r="D39">
        <v>570549</v>
      </c>
      <c r="E39">
        <v>159480</v>
      </c>
      <c r="F39">
        <v>38.5</v>
      </c>
      <c r="G39">
        <v>34.299999999999997</v>
      </c>
      <c r="H39">
        <v>32.200000000000003</v>
      </c>
      <c r="I39">
        <v>19</v>
      </c>
      <c r="J39">
        <v>16.8</v>
      </c>
      <c r="K39">
        <v>18.899999999999999</v>
      </c>
      <c r="L39">
        <v>19.8</v>
      </c>
      <c r="M39">
        <v>23.7</v>
      </c>
      <c r="N39">
        <v>29.6</v>
      </c>
      <c r="O39">
        <v>31.7</v>
      </c>
      <c r="P39">
        <v>30.8</v>
      </c>
      <c r="Q39">
        <v>27.5</v>
      </c>
      <c r="R39" s="3">
        <f t="shared" si="1"/>
        <v>26.900000000000002</v>
      </c>
      <c r="S39" t="s">
        <v>15</v>
      </c>
    </row>
    <row r="40" spans="1:19" x14ac:dyDescent="0.25">
      <c r="A40" t="s">
        <v>200</v>
      </c>
      <c r="B40" t="s">
        <v>201</v>
      </c>
      <c r="C40" t="s">
        <v>25</v>
      </c>
      <c r="D40">
        <v>570740</v>
      </c>
      <c r="E40">
        <v>159667</v>
      </c>
      <c r="F40">
        <v>49.9</v>
      </c>
      <c r="G40">
        <v>51</v>
      </c>
      <c r="H40">
        <v>48</v>
      </c>
      <c r="I40">
        <v>44</v>
      </c>
      <c r="J40">
        <v>40.1</v>
      </c>
      <c r="K40">
        <v>35.5</v>
      </c>
      <c r="L40">
        <v>36.6</v>
      </c>
      <c r="M40">
        <v>42.7</v>
      </c>
      <c r="N40">
        <v>45.4</v>
      </c>
      <c r="O40">
        <v>46.9</v>
      </c>
      <c r="P40" t="s">
        <v>15</v>
      </c>
      <c r="Q40">
        <v>40.299999999999997</v>
      </c>
      <c r="R40" s="3">
        <f t="shared" si="1"/>
        <v>43.672727272727272</v>
      </c>
      <c r="S40" t="s">
        <v>15</v>
      </c>
    </row>
    <row r="41" spans="1:19" x14ac:dyDescent="0.25">
      <c r="A41" t="s">
        <v>202</v>
      </c>
      <c r="B41" t="s">
        <v>203</v>
      </c>
      <c r="C41" t="s">
        <v>19</v>
      </c>
      <c r="D41">
        <v>570715</v>
      </c>
      <c r="E41">
        <v>159668</v>
      </c>
      <c r="F41">
        <v>48.1</v>
      </c>
      <c r="G41">
        <v>43</v>
      </c>
      <c r="H41">
        <v>43</v>
      </c>
      <c r="I41">
        <v>35.200000000000003</v>
      </c>
      <c r="J41">
        <v>32.200000000000003</v>
      </c>
      <c r="K41">
        <v>25</v>
      </c>
      <c r="L41">
        <v>29.1</v>
      </c>
      <c r="M41">
        <v>31.9</v>
      </c>
      <c r="N41">
        <v>37.5</v>
      </c>
      <c r="O41">
        <v>41.9</v>
      </c>
      <c r="P41">
        <v>40.5</v>
      </c>
      <c r="Q41">
        <v>35.200000000000003</v>
      </c>
      <c r="R41" s="3">
        <f t="shared" si="1"/>
        <v>36.883333333333333</v>
      </c>
      <c r="S41" t="s">
        <v>15</v>
      </c>
    </row>
    <row r="42" spans="1:19" x14ac:dyDescent="0.25">
      <c r="A42" t="s">
        <v>204</v>
      </c>
      <c r="B42" t="s">
        <v>205</v>
      </c>
      <c r="C42" t="s">
        <v>19</v>
      </c>
      <c r="D42">
        <v>570463</v>
      </c>
      <c r="E42">
        <v>159753</v>
      </c>
      <c r="F42">
        <v>40.9</v>
      </c>
      <c r="G42">
        <v>38.200000000000003</v>
      </c>
      <c r="H42">
        <v>37.6</v>
      </c>
      <c r="I42">
        <v>22.3</v>
      </c>
      <c r="J42">
        <v>21.6</v>
      </c>
      <c r="K42" t="s">
        <v>15</v>
      </c>
      <c r="L42">
        <v>22.5</v>
      </c>
      <c r="M42">
        <v>24.8</v>
      </c>
      <c r="N42">
        <v>27.9</v>
      </c>
      <c r="O42">
        <v>33.200000000000003</v>
      </c>
      <c r="P42">
        <v>34.4</v>
      </c>
      <c r="Q42">
        <v>29.2</v>
      </c>
      <c r="R42" s="3">
        <f t="shared" si="1"/>
        <v>30.236363636363635</v>
      </c>
      <c r="S42" t="s">
        <v>15</v>
      </c>
    </row>
    <row r="43" spans="1:19" x14ac:dyDescent="0.25">
      <c r="A43" t="s">
        <v>206</v>
      </c>
      <c r="B43" t="s">
        <v>207</v>
      </c>
      <c r="C43" t="s">
        <v>25</v>
      </c>
      <c r="D43">
        <v>560869</v>
      </c>
      <c r="E43">
        <v>157303</v>
      </c>
      <c r="F43">
        <v>37.200000000000003</v>
      </c>
      <c r="G43">
        <v>34.6</v>
      </c>
      <c r="H43">
        <v>33.5</v>
      </c>
      <c r="I43">
        <v>31.1</v>
      </c>
      <c r="J43">
        <v>21.8</v>
      </c>
      <c r="K43">
        <v>17</v>
      </c>
      <c r="L43">
        <v>22.2</v>
      </c>
      <c r="M43">
        <v>19.8</v>
      </c>
      <c r="N43">
        <v>33.9</v>
      </c>
      <c r="O43">
        <v>35</v>
      </c>
      <c r="P43">
        <v>25.6</v>
      </c>
      <c r="Q43">
        <v>23.1</v>
      </c>
      <c r="R43" s="3">
        <f t="shared" si="1"/>
        <v>27.900000000000006</v>
      </c>
      <c r="S43" t="s">
        <v>15</v>
      </c>
    </row>
    <row r="44" spans="1:19" x14ac:dyDescent="0.25">
      <c r="A44" t="s">
        <v>208</v>
      </c>
      <c r="B44" t="s">
        <v>209</v>
      </c>
      <c r="C44" t="s">
        <v>25</v>
      </c>
      <c r="D44">
        <v>560921</v>
      </c>
      <c r="E44">
        <v>157337</v>
      </c>
      <c r="F44">
        <v>35.200000000000003</v>
      </c>
      <c r="G44">
        <v>33.5</v>
      </c>
      <c r="H44">
        <v>33</v>
      </c>
      <c r="I44">
        <v>31.4</v>
      </c>
      <c r="J44">
        <v>24.6</v>
      </c>
      <c r="K44">
        <v>21</v>
      </c>
      <c r="L44">
        <v>22.7</v>
      </c>
      <c r="M44">
        <v>22</v>
      </c>
      <c r="N44">
        <v>33.4</v>
      </c>
      <c r="O44">
        <v>34.6</v>
      </c>
      <c r="P44">
        <v>27</v>
      </c>
      <c r="Q44">
        <v>21.1</v>
      </c>
      <c r="R44" s="3">
        <f t="shared" si="1"/>
        <v>28.291666666666668</v>
      </c>
      <c r="S44" t="s">
        <v>15</v>
      </c>
    </row>
    <row r="45" spans="1:19" x14ac:dyDescent="0.25">
      <c r="A45" t="s">
        <v>210</v>
      </c>
      <c r="B45" t="s">
        <v>211</v>
      </c>
      <c r="C45" t="s">
        <v>25</v>
      </c>
      <c r="D45">
        <v>560910</v>
      </c>
      <c r="E45">
        <v>157370</v>
      </c>
      <c r="F45">
        <v>35.799999999999997</v>
      </c>
      <c r="G45">
        <v>37.799999999999997</v>
      </c>
      <c r="H45">
        <v>44.3</v>
      </c>
      <c r="I45">
        <v>29.9</v>
      </c>
      <c r="J45">
        <v>24.6</v>
      </c>
      <c r="K45">
        <v>19.899999999999999</v>
      </c>
      <c r="L45">
        <v>22.2</v>
      </c>
      <c r="M45">
        <v>23.7</v>
      </c>
      <c r="N45">
        <v>34.1</v>
      </c>
      <c r="O45">
        <v>36.299999999999997</v>
      </c>
      <c r="P45">
        <v>22.3</v>
      </c>
      <c r="Q45">
        <v>21.8</v>
      </c>
      <c r="R45" s="3">
        <f t="shared" si="1"/>
        <v>29.391666666666666</v>
      </c>
      <c r="S45" t="s">
        <v>15</v>
      </c>
    </row>
    <row r="46" spans="1:19" x14ac:dyDescent="0.25">
      <c r="A46" t="s">
        <v>212</v>
      </c>
      <c r="B46" t="s">
        <v>213</v>
      </c>
      <c r="C46" t="s">
        <v>25</v>
      </c>
      <c r="D46">
        <v>560823</v>
      </c>
      <c r="E46">
        <v>157353</v>
      </c>
      <c r="F46">
        <v>34.9</v>
      </c>
      <c r="G46">
        <v>35.9</v>
      </c>
      <c r="H46">
        <v>30.6</v>
      </c>
      <c r="I46">
        <v>30.4</v>
      </c>
      <c r="J46">
        <v>22.7</v>
      </c>
      <c r="K46">
        <v>24.3</v>
      </c>
      <c r="L46">
        <v>25</v>
      </c>
      <c r="M46">
        <v>17.899999999999999</v>
      </c>
      <c r="N46">
        <v>33.4</v>
      </c>
      <c r="O46" t="s">
        <v>15</v>
      </c>
      <c r="P46">
        <v>29.4</v>
      </c>
      <c r="Q46">
        <v>28.1</v>
      </c>
      <c r="R46" s="3">
        <f t="shared" si="1"/>
        <v>28.418181818181822</v>
      </c>
      <c r="S46" t="s">
        <v>15</v>
      </c>
    </row>
    <row r="47" spans="1:19" x14ac:dyDescent="0.25">
      <c r="A47" t="s">
        <v>214</v>
      </c>
      <c r="B47" t="s">
        <v>215</v>
      </c>
      <c r="C47" t="s">
        <v>25</v>
      </c>
      <c r="D47">
        <v>560708</v>
      </c>
      <c r="E47">
        <v>157360</v>
      </c>
      <c r="F47">
        <v>31.7</v>
      </c>
      <c r="G47">
        <v>34</v>
      </c>
      <c r="H47">
        <v>32.6</v>
      </c>
      <c r="I47">
        <v>29.9</v>
      </c>
      <c r="J47">
        <v>23.3</v>
      </c>
      <c r="K47">
        <v>17.399999999999999</v>
      </c>
      <c r="L47">
        <v>16.8</v>
      </c>
      <c r="M47">
        <v>22.1</v>
      </c>
      <c r="N47">
        <v>32.200000000000003</v>
      </c>
      <c r="O47">
        <v>32.200000000000003</v>
      </c>
      <c r="P47">
        <v>31.4</v>
      </c>
      <c r="Q47">
        <v>26</v>
      </c>
      <c r="R47" s="3">
        <f t="shared" si="1"/>
        <v>27.466666666666669</v>
      </c>
      <c r="S47" t="s">
        <v>15</v>
      </c>
    </row>
    <row r="48" spans="1:19" x14ac:dyDescent="0.25">
      <c r="A48" t="s">
        <v>216</v>
      </c>
      <c r="B48" t="s">
        <v>217</v>
      </c>
      <c r="C48" t="s">
        <v>25</v>
      </c>
      <c r="D48">
        <v>560553</v>
      </c>
      <c r="E48">
        <v>157350</v>
      </c>
      <c r="F48">
        <v>28.3</v>
      </c>
      <c r="G48">
        <v>26.6</v>
      </c>
      <c r="H48">
        <v>25.2</v>
      </c>
      <c r="I48">
        <v>19.2</v>
      </c>
      <c r="J48">
        <v>17.3</v>
      </c>
      <c r="K48">
        <v>13.9</v>
      </c>
      <c r="L48">
        <v>15</v>
      </c>
      <c r="M48">
        <v>18</v>
      </c>
      <c r="N48" t="s">
        <v>15</v>
      </c>
      <c r="O48" t="s">
        <v>15</v>
      </c>
      <c r="P48">
        <v>22</v>
      </c>
      <c r="Q48">
        <v>18.100000000000001</v>
      </c>
      <c r="R48" s="3">
        <f t="shared" si="1"/>
        <v>20.36</v>
      </c>
      <c r="S48" t="s">
        <v>15</v>
      </c>
    </row>
    <row r="49" spans="1:19" x14ac:dyDescent="0.25">
      <c r="A49" t="s">
        <v>218</v>
      </c>
      <c r="B49" t="s">
        <v>219</v>
      </c>
      <c r="C49" t="s">
        <v>25</v>
      </c>
      <c r="D49">
        <v>560686</v>
      </c>
      <c r="E49">
        <v>157218</v>
      </c>
      <c r="F49">
        <v>22.7</v>
      </c>
      <c r="G49">
        <v>30.6</v>
      </c>
      <c r="H49">
        <v>28.3</v>
      </c>
      <c r="I49">
        <v>18.600000000000001</v>
      </c>
      <c r="J49">
        <v>16.7</v>
      </c>
      <c r="K49">
        <v>14.5</v>
      </c>
      <c r="L49">
        <v>12.2</v>
      </c>
      <c r="M49">
        <v>17</v>
      </c>
      <c r="N49">
        <v>25</v>
      </c>
      <c r="O49">
        <v>24.6</v>
      </c>
      <c r="P49">
        <v>19</v>
      </c>
      <c r="Q49">
        <v>16.899999999999999</v>
      </c>
      <c r="R49" s="3">
        <f t="shared" si="1"/>
        <v>20.508333333333329</v>
      </c>
      <c r="S49" t="s">
        <v>15</v>
      </c>
    </row>
    <row r="50" spans="1:19" x14ac:dyDescent="0.25">
      <c r="A50" t="s">
        <v>220</v>
      </c>
      <c r="B50" t="s">
        <v>221</v>
      </c>
      <c r="C50" t="s">
        <v>19</v>
      </c>
      <c r="D50">
        <v>560721</v>
      </c>
      <c r="E50">
        <v>157265</v>
      </c>
      <c r="F50">
        <v>50.3</v>
      </c>
      <c r="G50">
        <v>56.1</v>
      </c>
      <c r="H50">
        <v>48.2</v>
      </c>
      <c r="I50">
        <v>42.6</v>
      </c>
      <c r="J50">
        <v>36.700000000000003</v>
      </c>
      <c r="K50">
        <v>25.7</v>
      </c>
      <c r="L50">
        <v>33.700000000000003</v>
      </c>
      <c r="M50">
        <v>36.5</v>
      </c>
      <c r="N50">
        <v>57.1</v>
      </c>
      <c r="O50">
        <v>57.2</v>
      </c>
      <c r="P50">
        <v>31</v>
      </c>
      <c r="Q50">
        <v>28.1</v>
      </c>
      <c r="R50" s="3">
        <f t="shared" si="1"/>
        <v>41.933333333333337</v>
      </c>
      <c r="S50" t="s">
        <v>15</v>
      </c>
    </row>
    <row r="51" spans="1:19" x14ac:dyDescent="0.25">
      <c r="A51" t="s">
        <v>222</v>
      </c>
      <c r="B51" t="s">
        <v>223</v>
      </c>
      <c r="C51" t="s">
        <v>19</v>
      </c>
      <c r="D51">
        <v>560949</v>
      </c>
      <c r="E51">
        <v>157213</v>
      </c>
      <c r="F51">
        <v>45.3</v>
      </c>
      <c r="G51">
        <v>38.799999999999997</v>
      </c>
      <c r="H51">
        <v>33.700000000000003</v>
      </c>
      <c r="I51">
        <v>33.799999999999997</v>
      </c>
      <c r="J51">
        <v>29.8</v>
      </c>
      <c r="K51">
        <v>27.4</v>
      </c>
      <c r="L51">
        <v>29.8</v>
      </c>
      <c r="M51">
        <v>33.4</v>
      </c>
      <c r="N51">
        <v>37.6</v>
      </c>
      <c r="O51">
        <v>42.2</v>
      </c>
      <c r="P51">
        <v>35.200000000000003</v>
      </c>
      <c r="Q51">
        <v>30</v>
      </c>
      <c r="R51" s="3">
        <f t="shared" si="1"/>
        <v>34.75</v>
      </c>
      <c r="S51" t="s">
        <v>15</v>
      </c>
    </row>
    <row r="52" spans="1:19" x14ac:dyDescent="0.25">
      <c r="A52" t="s">
        <v>224</v>
      </c>
      <c r="B52" t="s">
        <v>225</v>
      </c>
      <c r="C52" t="s">
        <v>34</v>
      </c>
      <c r="D52">
        <v>560830</v>
      </c>
      <c r="E52">
        <v>157004</v>
      </c>
      <c r="F52">
        <v>27.1</v>
      </c>
      <c r="G52">
        <v>25.1</v>
      </c>
      <c r="H52">
        <v>24.1</v>
      </c>
      <c r="I52">
        <v>18.3</v>
      </c>
      <c r="J52">
        <v>10.8</v>
      </c>
      <c r="K52">
        <v>9.9</v>
      </c>
      <c r="L52">
        <v>12.6</v>
      </c>
      <c r="M52">
        <v>14.3</v>
      </c>
      <c r="N52">
        <v>21.9</v>
      </c>
      <c r="O52">
        <v>21</v>
      </c>
      <c r="P52">
        <v>19.2</v>
      </c>
      <c r="Q52">
        <v>15.1</v>
      </c>
      <c r="R52" s="3">
        <f t="shared" si="1"/>
        <v>18.283333333333335</v>
      </c>
      <c r="S52" t="s">
        <v>15</v>
      </c>
    </row>
    <row r="53" spans="1:19" x14ac:dyDescent="0.25">
      <c r="A53" t="s">
        <v>226</v>
      </c>
      <c r="B53" t="s">
        <v>227</v>
      </c>
      <c r="C53" t="s">
        <v>19</v>
      </c>
      <c r="D53">
        <v>559145</v>
      </c>
      <c r="E53">
        <v>146891</v>
      </c>
      <c r="F53">
        <v>44.9</v>
      </c>
      <c r="G53">
        <v>48.5</v>
      </c>
      <c r="H53">
        <v>49.6</v>
      </c>
      <c r="I53">
        <v>43.1</v>
      </c>
      <c r="J53">
        <v>34.1</v>
      </c>
      <c r="K53" t="s">
        <v>15</v>
      </c>
      <c r="L53">
        <v>30.1</v>
      </c>
      <c r="M53">
        <v>37.1</v>
      </c>
      <c r="N53">
        <v>49.3</v>
      </c>
      <c r="O53">
        <v>53.4</v>
      </c>
      <c r="P53">
        <v>34.200000000000003</v>
      </c>
      <c r="Q53">
        <v>27.4</v>
      </c>
      <c r="R53" s="3">
        <f t="shared" si="1"/>
        <v>41.063636363636355</v>
      </c>
      <c r="S53" t="s">
        <v>15</v>
      </c>
    </row>
    <row r="54" spans="1:19" x14ac:dyDescent="0.25">
      <c r="A54" t="s">
        <v>228</v>
      </c>
      <c r="B54" t="s">
        <v>229</v>
      </c>
      <c r="C54" t="s">
        <v>19</v>
      </c>
      <c r="D54">
        <v>559199</v>
      </c>
      <c r="E54">
        <v>147204</v>
      </c>
      <c r="F54">
        <v>44.5</v>
      </c>
      <c r="G54">
        <v>51.5</v>
      </c>
      <c r="H54">
        <v>46.7</v>
      </c>
      <c r="I54">
        <v>39.4</v>
      </c>
      <c r="J54">
        <v>27.9</v>
      </c>
      <c r="K54">
        <v>27.5</v>
      </c>
      <c r="L54">
        <v>27.1</v>
      </c>
      <c r="M54">
        <v>31.1</v>
      </c>
      <c r="N54">
        <v>40.4</v>
      </c>
      <c r="O54">
        <v>48</v>
      </c>
      <c r="P54">
        <v>31.6</v>
      </c>
      <c r="Q54">
        <v>33.1</v>
      </c>
      <c r="R54" s="3">
        <f t="shared" si="1"/>
        <v>37.400000000000006</v>
      </c>
      <c r="S54" t="s">
        <v>15</v>
      </c>
    </row>
    <row r="55" spans="1:19" x14ac:dyDescent="0.25">
      <c r="A55" t="s">
        <v>230</v>
      </c>
      <c r="B55" t="s">
        <v>231</v>
      </c>
      <c r="C55" t="s">
        <v>19</v>
      </c>
      <c r="D55">
        <v>570740</v>
      </c>
      <c r="E55">
        <v>159667</v>
      </c>
      <c r="F55">
        <v>52.5</v>
      </c>
      <c r="G55">
        <v>51.5</v>
      </c>
      <c r="H55">
        <v>47.7</v>
      </c>
      <c r="I55">
        <v>43.8</v>
      </c>
      <c r="J55">
        <v>38.4</v>
      </c>
      <c r="K55">
        <v>30.4</v>
      </c>
      <c r="L55">
        <v>39.1</v>
      </c>
      <c r="M55">
        <v>40.700000000000003</v>
      </c>
      <c r="N55">
        <v>44.6</v>
      </c>
      <c r="O55">
        <v>48.5</v>
      </c>
      <c r="P55">
        <v>43</v>
      </c>
      <c r="Q55">
        <v>40.299999999999997</v>
      </c>
      <c r="R55" s="3">
        <f t="shared" si="1"/>
        <v>43.375</v>
      </c>
      <c r="S55" t="s">
        <v>15</v>
      </c>
    </row>
    <row r="56" spans="1:19" x14ac:dyDescent="0.25">
      <c r="A56" t="s">
        <v>232</v>
      </c>
      <c r="B56" t="s">
        <v>231</v>
      </c>
      <c r="C56" t="s">
        <v>19</v>
      </c>
      <c r="D56">
        <v>570740</v>
      </c>
      <c r="E56">
        <v>159667</v>
      </c>
      <c r="F56">
        <v>49.9</v>
      </c>
      <c r="G56">
        <v>44.6</v>
      </c>
      <c r="H56">
        <v>47</v>
      </c>
      <c r="I56">
        <v>35.5</v>
      </c>
      <c r="J56">
        <v>35.700000000000003</v>
      </c>
      <c r="K56">
        <v>29.6</v>
      </c>
      <c r="L56">
        <v>30.7</v>
      </c>
      <c r="M56">
        <v>39.299999999999997</v>
      </c>
      <c r="N56">
        <v>43.3</v>
      </c>
      <c r="O56">
        <v>45.6</v>
      </c>
      <c r="P56">
        <v>42.2</v>
      </c>
      <c r="Q56">
        <v>38</v>
      </c>
      <c r="R56" s="3">
        <f t="shared" si="1"/>
        <v>40.116666666666667</v>
      </c>
      <c r="S56" t="s">
        <v>15</v>
      </c>
    </row>
    <row r="57" spans="1:19" x14ac:dyDescent="0.25">
      <c r="A57" t="s">
        <v>234</v>
      </c>
      <c r="B57" t="s">
        <v>235</v>
      </c>
      <c r="C57" t="s">
        <v>19</v>
      </c>
      <c r="D57">
        <v>572998</v>
      </c>
      <c r="E57">
        <v>156292</v>
      </c>
      <c r="F57">
        <v>34.200000000000003</v>
      </c>
      <c r="G57">
        <v>31.6</v>
      </c>
      <c r="H57">
        <v>27.6</v>
      </c>
      <c r="I57">
        <v>20.100000000000001</v>
      </c>
      <c r="J57">
        <v>22.4</v>
      </c>
      <c r="K57">
        <v>18.7</v>
      </c>
      <c r="L57">
        <v>26.8</v>
      </c>
      <c r="M57">
        <v>24.9</v>
      </c>
      <c r="N57">
        <v>30.7</v>
      </c>
      <c r="O57">
        <v>37.1</v>
      </c>
      <c r="P57">
        <v>27.2</v>
      </c>
      <c r="Q57">
        <v>21.3</v>
      </c>
      <c r="R57" s="3">
        <f t="shared" si="1"/>
        <v>26.883333333333336</v>
      </c>
      <c r="S57" t="s">
        <v>15</v>
      </c>
    </row>
    <row r="58" spans="1:19" x14ac:dyDescent="0.25">
      <c r="A58" t="s">
        <v>236</v>
      </c>
      <c r="B58" t="s">
        <v>237</v>
      </c>
      <c r="C58" t="s">
        <v>19</v>
      </c>
      <c r="D58">
        <v>572821</v>
      </c>
      <c r="E58">
        <v>157030</v>
      </c>
      <c r="F58">
        <v>31.3</v>
      </c>
      <c r="G58">
        <v>22.9</v>
      </c>
      <c r="H58">
        <v>35.1</v>
      </c>
      <c r="I58">
        <v>30.3</v>
      </c>
      <c r="J58">
        <v>21.6</v>
      </c>
      <c r="K58" t="s">
        <v>15</v>
      </c>
      <c r="L58" t="s">
        <v>15</v>
      </c>
      <c r="M58" t="s">
        <v>15</v>
      </c>
      <c r="N58">
        <v>34.799999999999997</v>
      </c>
      <c r="O58">
        <v>32.700000000000003</v>
      </c>
      <c r="P58">
        <v>21.9</v>
      </c>
      <c r="Q58">
        <v>17.2</v>
      </c>
      <c r="R58" s="3">
        <f t="shared" si="1"/>
        <v>27.533333333333331</v>
      </c>
      <c r="S58" t="s">
        <v>15</v>
      </c>
    </row>
    <row r="59" spans="1:19" x14ac:dyDescent="0.25">
      <c r="A59" t="s">
        <v>238</v>
      </c>
      <c r="B59" t="s">
        <v>239</v>
      </c>
      <c r="C59" t="s">
        <v>19</v>
      </c>
      <c r="D59">
        <v>572768</v>
      </c>
      <c r="E59">
        <v>157186</v>
      </c>
      <c r="F59">
        <v>30.1</v>
      </c>
      <c r="G59">
        <v>33.1</v>
      </c>
      <c r="H59">
        <v>27.9</v>
      </c>
      <c r="I59">
        <v>23.5</v>
      </c>
      <c r="J59">
        <v>15.8</v>
      </c>
      <c r="K59">
        <v>14.6</v>
      </c>
      <c r="L59" t="s">
        <v>15</v>
      </c>
      <c r="M59">
        <v>20.6</v>
      </c>
      <c r="N59">
        <v>28.3</v>
      </c>
      <c r="O59">
        <v>33.6</v>
      </c>
      <c r="P59">
        <v>19.3</v>
      </c>
      <c r="Q59">
        <v>15.1</v>
      </c>
      <c r="R59" s="3">
        <f t="shared" si="1"/>
        <v>23.809090909090912</v>
      </c>
      <c r="S59" t="s">
        <v>15</v>
      </c>
    </row>
    <row r="60" spans="1:19" x14ac:dyDescent="0.25">
      <c r="A60" t="s">
        <v>240</v>
      </c>
      <c r="B60" t="s">
        <v>241</v>
      </c>
      <c r="C60" t="s">
        <v>19</v>
      </c>
      <c r="D60">
        <v>572739</v>
      </c>
      <c r="E60">
        <v>157532</v>
      </c>
      <c r="F60">
        <v>31.8</v>
      </c>
      <c r="G60">
        <v>35.9</v>
      </c>
      <c r="H60">
        <v>29.5</v>
      </c>
      <c r="I60">
        <v>30</v>
      </c>
      <c r="J60">
        <v>22.4</v>
      </c>
      <c r="K60">
        <v>19.5</v>
      </c>
      <c r="L60">
        <v>20.2</v>
      </c>
      <c r="M60">
        <v>20.5</v>
      </c>
      <c r="N60">
        <v>31.1</v>
      </c>
      <c r="O60">
        <v>30.3</v>
      </c>
      <c r="P60">
        <v>21.5</v>
      </c>
      <c r="Q60">
        <v>16.600000000000001</v>
      </c>
      <c r="R60" s="3">
        <f t="shared" si="1"/>
        <v>25.775000000000002</v>
      </c>
      <c r="S60" t="s">
        <v>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7"/>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45.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6.125" bestFit="1" customWidth="1"/>
    <col min="10" max="10" width="5.125" bestFit="1" customWidth="1"/>
    <col min="11"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264</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41</v>
      </c>
      <c r="B3" t="s">
        <v>42</v>
      </c>
      <c r="C3" t="s">
        <v>19</v>
      </c>
      <c r="D3">
        <v>572611</v>
      </c>
      <c r="E3">
        <v>158545</v>
      </c>
      <c r="F3">
        <v>61.4</v>
      </c>
      <c r="G3">
        <v>51</v>
      </c>
      <c r="H3">
        <v>49.8</v>
      </c>
      <c r="I3">
        <v>45.5</v>
      </c>
      <c r="J3">
        <v>42.9</v>
      </c>
      <c r="K3">
        <v>33.1</v>
      </c>
      <c r="L3">
        <v>33.9</v>
      </c>
      <c r="M3">
        <v>49.2</v>
      </c>
      <c r="N3">
        <v>39.200000000000003</v>
      </c>
      <c r="O3">
        <v>50.9</v>
      </c>
      <c r="P3">
        <v>47.5</v>
      </c>
      <c r="Q3">
        <v>44.5</v>
      </c>
      <c r="R3" s="3">
        <f t="shared" ref="R3:R34" si="0">AVERAGE(F3:Q3)</f>
        <v>45.741666666666653</v>
      </c>
      <c r="S3" t="s">
        <v>15</v>
      </c>
    </row>
    <row r="4" spans="1:20" x14ac:dyDescent="0.25">
      <c r="A4" t="s">
        <v>50</v>
      </c>
      <c r="B4" t="s">
        <v>51</v>
      </c>
      <c r="C4" t="s">
        <v>19</v>
      </c>
      <c r="D4">
        <v>570316</v>
      </c>
      <c r="E4">
        <v>158955</v>
      </c>
      <c r="F4">
        <v>33.799999999999997</v>
      </c>
      <c r="G4">
        <v>22.5</v>
      </c>
      <c r="H4">
        <v>37.799999999999997</v>
      </c>
      <c r="I4">
        <v>35</v>
      </c>
      <c r="J4">
        <v>28.7</v>
      </c>
      <c r="K4">
        <v>23</v>
      </c>
      <c r="L4">
        <v>36.9</v>
      </c>
      <c r="M4">
        <v>23.8</v>
      </c>
      <c r="N4">
        <v>44.2</v>
      </c>
      <c r="O4">
        <v>22.5</v>
      </c>
      <c r="P4">
        <v>35.4</v>
      </c>
      <c r="Q4">
        <v>33.9</v>
      </c>
      <c r="R4" s="3">
        <f t="shared" si="0"/>
        <v>31.458333333333329</v>
      </c>
      <c r="S4" t="s">
        <v>15</v>
      </c>
    </row>
    <row r="5" spans="1:20" x14ac:dyDescent="0.25">
      <c r="A5" t="s">
        <v>57</v>
      </c>
      <c r="B5" t="s">
        <v>59</v>
      </c>
      <c r="C5" t="s">
        <v>34</v>
      </c>
      <c r="D5">
        <v>567617</v>
      </c>
      <c r="E5">
        <v>157635</v>
      </c>
      <c r="F5">
        <v>23.2</v>
      </c>
      <c r="G5">
        <v>15.9</v>
      </c>
      <c r="H5">
        <v>23.6</v>
      </c>
      <c r="I5">
        <v>20.9</v>
      </c>
      <c r="J5">
        <v>14.5</v>
      </c>
      <c r="K5">
        <v>12.3</v>
      </c>
      <c r="L5">
        <v>17.7</v>
      </c>
      <c r="M5">
        <v>14.9</v>
      </c>
      <c r="N5">
        <v>17.8</v>
      </c>
      <c r="O5">
        <v>18.5</v>
      </c>
      <c r="P5">
        <v>27.3</v>
      </c>
      <c r="Q5">
        <v>23.8</v>
      </c>
      <c r="R5" s="3">
        <f t="shared" si="0"/>
        <v>19.200000000000003</v>
      </c>
      <c r="S5" t="s">
        <v>15</v>
      </c>
    </row>
    <row r="6" spans="1:20" x14ac:dyDescent="0.25">
      <c r="A6" t="s">
        <v>64</v>
      </c>
      <c r="B6" t="s">
        <v>65</v>
      </c>
      <c r="C6" t="s">
        <v>19</v>
      </c>
      <c r="D6">
        <v>563841</v>
      </c>
      <c r="E6">
        <v>158069</v>
      </c>
      <c r="F6">
        <v>30.8</v>
      </c>
      <c r="G6" t="s">
        <v>15</v>
      </c>
      <c r="H6">
        <v>26</v>
      </c>
      <c r="I6">
        <v>17.3</v>
      </c>
      <c r="J6">
        <v>16.8</v>
      </c>
      <c r="K6">
        <v>16.3</v>
      </c>
      <c r="L6">
        <v>21.2</v>
      </c>
      <c r="M6">
        <v>24.9</v>
      </c>
      <c r="N6">
        <v>24.7</v>
      </c>
      <c r="O6">
        <v>25.5</v>
      </c>
      <c r="P6">
        <v>28.6</v>
      </c>
      <c r="Q6">
        <v>25.3</v>
      </c>
      <c r="R6" s="3">
        <f t="shared" si="0"/>
        <v>23.4</v>
      </c>
      <c r="S6" t="s">
        <v>15</v>
      </c>
    </row>
    <row r="7" spans="1:20" x14ac:dyDescent="0.25">
      <c r="A7" t="s">
        <v>78</v>
      </c>
      <c r="B7" t="s">
        <v>79</v>
      </c>
      <c r="C7" t="s">
        <v>15</v>
      </c>
      <c r="D7">
        <v>560263</v>
      </c>
      <c r="E7">
        <v>148509</v>
      </c>
      <c r="F7">
        <v>20.399999999999999</v>
      </c>
      <c r="G7">
        <v>13.8</v>
      </c>
      <c r="H7" t="s">
        <v>15</v>
      </c>
      <c r="I7">
        <v>14.5</v>
      </c>
      <c r="J7">
        <v>9.1</v>
      </c>
      <c r="K7">
        <v>8.6</v>
      </c>
      <c r="L7">
        <v>13.9</v>
      </c>
      <c r="M7">
        <v>10.6</v>
      </c>
      <c r="N7">
        <v>19</v>
      </c>
      <c r="O7">
        <v>15.2</v>
      </c>
      <c r="P7">
        <v>23.1</v>
      </c>
      <c r="Q7">
        <v>22.4</v>
      </c>
      <c r="R7" s="3">
        <f t="shared" si="0"/>
        <v>15.509090909090911</v>
      </c>
      <c r="S7" t="s">
        <v>15</v>
      </c>
    </row>
    <row r="8" spans="1:20" x14ac:dyDescent="0.25">
      <c r="A8" t="s">
        <v>100</v>
      </c>
      <c r="B8" t="s">
        <v>101</v>
      </c>
      <c r="C8" t="s">
        <v>39</v>
      </c>
      <c r="D8">
        <v>571619</v>
      </c>
      <c r="E8">
        <v>158699</v>
      </c>
      <c r="F8">
        <v>31.6</v>
      </c>
      <c r="G8" t="s">
        <v>15</v>
      </c>
      <c r="H8">
        <v>37.9</v>
      </c>
      <c r="I8">
        <v>32.200000000000003</v>
      </c>
      <c r="J8">
        <v>25.5</v>
      </c>
      <c r="K8">
        <v>27.9</v>
      </c>
      <c r="L8">
        <v>27</v>
      </c>
      <c r="M8">
        <v>19.3</v>
      </c>
      <c r="N8">
        <v>37.9</v>
      </c>
      <c r="O8">
        <v>22.5</v>
      </c>
      <c r="P8">
        <v>37.4</v>
      </c>
      <c r="Q8" t="s">
        <v>15</v>
      </c>
      <c r="R8" s="3">
        <f t="shared" si="0"/>
        <v>29.919999999999998</v>
      </c>
      <c r="S8" t="s">
        <v>15</v>
      </c>
    </row>
    <row r="9" spans="1:20" x14ac:dyDescent="0.25">
      <c r="A9" t="s">
        <v>103</v>
      </c>
      <c r="B9" t="s">
        <v>104</v>
      </c>
      <c r="C9" t="s">
        <v>39</v>
      </c>
      <c r="D9">
        <v>572018</v>
      </c>
      <c r="E9">
        <v>158571</v>
      </c>
      <c r="F9">
        <v>33.200000000000003</v>
      </c>
      <c r="G9">
        <v>17.100000000000001</v>
      </c>
      <c r="H9">
        <v>42.2</v>
      </c>
      <c r="I9">
        <v>44.4</v>
      </c>
      <c r="J9">
        <v>32.4</v>
      </c>
      <c r="K9">
        <v>40.5</v>
      </c>
      <c r="L9" t="s">
        <v>15</v>
      </c>
      <c r="M9">
        <v>25.9</v>
      </c>
      <c r="N9">
        <v>52.5</v>
      </c>
      <c r="O9">
        <v>22.4</v>
      </c>
      <c r="P9">
        <v>36.200000000000003</v>
      </c>
      <c r="Q9">
        <v>37.799999999999997</v>
      </c>
      <c r="R9" s="3">
        <f t="shared" si="0"/>
        <v>34.963636363636368</v>
      </c>
      <c r="S9" t="s">
        <v>15</v>
      </c>
    </row>
    <row r="10" spans="1:20" x14ac:dyDescent="0.25">
      <c r="A10" t="s">
        <v>110</v>
      </c>
      <c r="B10" t="s">
        <v>111</v>
      </c>
      <c r="C10" t="s">
        <v>25</v>
      </c>
      <c r="D10">
        <v>569201</v>
      </c>
      <c r="E10">
        <v>153486</v>
      </c>
      <c r="F10">
        <v>78.2</v>
      </c>
      <c r="G10">
        <v>57.2</v>
      </c>
      <c r="H10">
        <v>58.4</v>
      </c>
      <c r="I10">
        <v>70.900000000000006</v>
      </c>
      <c r="J10">
        <v>57.5</v>
      </c>
      <c r="K10">
        <v>47.1</v>
      </c>
      <c r="L10">
        <v>63.4</v>
      </c>
      <c r="M10">
        <v>56.3</v>
      </c>
      <c r="N10">
        <v>71.7</v>
      </c>
      <c r="O10">
        <v>63</v>
      </c>
      <c r="P10">
        <v>84.4</v>
      </c>
      <c r="Q10">
        <v>73.2</v>
      </c>
      <c r="R10" s="3">
        <f t="shared" si="0"/>
        <v>65.108333333333334</v>
      </c>
      <c r="S10" t="s">
        <v>15</v>
      </c>
    </row>
    <row r="11" spans="1:20" x14ac:dyDescent="0.25">
      <c r="A11" t="s">
        <v>114</v>
      </c>
      <c r="B11" t="s">
        <v>116</v>
      </c>
      <c r="C11" t="s">
        <v>25</v>
      </c>
      <c r="D11">
        <v>558948</v>
      </c>
      <c r="E11">
        <v>146277</v>
      </c>
      <c r="F11">
        <v>57.6</v>
      </c>
      <c r="G11">
        <v>53.5</v>
      </c>
      <c r="H11">
        <v>54.5</v>
      </c>
      <c r="I11">
        <v>58.4</v>
      </c>
      <c r="J11">
        <v>44.4</v>
      </c>
      <c r="K11">
        <v>51.2</v>
      </c>
      <c r="L11">
        <v>50.5</v>
      </c>
      <c r="M11">
        <v>45.7</v>
      </c>
      <c r="N11">
        <v>60.5</v>
      </c>
      <c r="O11">
        <v>51.8</v>
      </c>
      <c r="P11">
        <v>66.2</v>
      </c>
      <c r="Q11">
        <v>45.4</v>
      </c>
      <c r="R11" s="3">
        <f t="shared" si="0"/>
        <v>53.30833333333333</v>
      </c>
      <c r="S11" t="s">
        <v>15</v>
      </c>
    </row>
    <row r="12" spans="1:20" x14ac:dyDescent="0.25">
      <c r="A12" t="s">
        <v>128</v>
      </c>
      <c r="B12" t="s">
        <v>129</v>
      </c>
      <c r="C12" t="s">
        <v>25</v>
      </c>
      <c r="D12">
        <v>569226</v>
      </c>
      <c r="E12">
        <v>153475</v>
      </c>
      <c r="F12">
        <v>81.67</v>
      </c>
      <c r="G12">
        <v>50.5</v>
      </c>
      <c r="H12">
        <v>86.03</v>
      </c>
      <c r="I12">
        <v>82.53</v>
      </c>
      <c r="J12">
        <v>66.400000000000006</v>
      </c>
      <c r="K12">
        <v>57.33</v>
      </c>
      <c r="L12">
        <v>82.77</v>
      </c>
      <c r="M12">
        <v>69.3</v>
      </c>
      <c r="N12">
        <v>119.1</v>
      </c>
      <c r="O12">
        <v>74.2</v>
      </c>
      <c r="P12">
        <v>95.3</v>
      </c>
      <c r="Q12">
        <v>93.93</v>
      </c>
      <c r="R12" s="3">
        <f t="shared" si="0"/>
        <v>79.921666666666667</v>
      </c>
      <c r="S12" t="s">
        <v>15</v>
      </c>
    </row>
    <row r="13" spans="1:20" x14ac:dyDescent="0.25">
      <c r="A13" t="s">
        <v>130</v>
      </c>
      <c r="B13" t="s">
        <v>131</v>
      </c>
      <c r="C13" t="s">
        <v>25</v>
      </c>
      <c r="D13">
        <v>569187</v>
      </c>
      <c r="E13">
        <v>153498</v>
      </c>
      <c r="F13">
        <v>52</v>
      </c>
      <c r="G13">
        <v>43</v>
      </c>
      <c r="H13">
        <v>48.9</v>
      </c>
      <c r="I13">
        <v>44.6</v>
      </c>
      <c r="J13">
        <v>43.3</v>
      </c>
      <c r="K13">
        <v>38.6</v>
      </c>
      <c r="L13">
        <v>47.4</v>
      </c>
      <c r="M13">
        <v>49.6</v>
      </c>
      <c r="N13">
        <v>49.9</v>
      </c>
      <c r="O13">
        <v>50.6</v>
      </c>
      <c r="P13">
        <v>46.4</v>
      </c>
      <c r="Q13">
        <v>52.2</v>
      </c>
      <c r="R13" s="3">
        <f t="shared" si="0"/>
        <v>47.208333333333343</v>
      </c>
      <c r="S13" t="s">
        <v>15</v>
      </c>
    </row>
    <row r="14" spans="1:20" x14ac:dyDescent="0.25">
      <c r="A14" t="s">
        <v>132</v>
      </c>
      <c r="B14" t="s">
        <v>133</v>
      </c>
      <c r="C14" t="s">
        <v>25</v>
      </c>
      <c r="D14">
        <v>558929</v>
      </c>
      <c r="E14">
        <v>146271</v>
      </c>
      <c r="F14">
        <v>61.4</v>
      </c>
      <c r="G14">
        <v>48</v>
      </c>
      <c r="H14">
        <v>40.5</v>
      </c>
      <c r="I14">
        <v>49.6</v>
      </c>
      <c r="J14">
        <v>43.4</v>
      </c>
      <c r="K14">
        <v>41.9</v>
      </c>
      <c r="L14">
        <v>54.1</v>
      </c>
      <c r="M14">
        <v>52.9</v>
      </c>
      <c r="N14">
        <v>56.4</v>
      </c>
      <c r="O14" t="s">
        <v>15</v>
      </c>
      <c r="P14">
        <v>56.5</v>
      </c>
      <c r="Q14">
        <v>66.099999999999994</v>
      </c>
      <c r="R14" s="3">
        <f t="shared" si="0"/>
        <v>51.890909090909084</v>
      </c>
      <c r="S14" t="s">
        <v>15</v>
      </c>
    </row>
    <row r="15" spans="1:20" x14ac:dyDescent="0.25">
      <c r="A15" t="s">
        <v>134</v>
      </c>
      <c r="B15" t="s">
        <v>135</v>
      </c>
      <c r="C15" t="s">
        <v>25</v>
      </c>
      <c r="D15">
        <v>558864</v>
      </c>
      <c r="E15">
        <v>146166</v>
      </c>
      <c r="F15">
        <v>58.87</v>
      </c>
      <c r="G15">
        <v>55.8</v>
      </c>
      <c r="H15">
        <v>48.17</v>
      </c>
      <c r="I15">
        <v>50.43</v>
      </c>
      <c r="J15">
        <v>45.6</v>
      </c>
      <c r="K15">
        <v>41.13</v>
      </c>
      <c r="L15">
        <v>47.33</v>
      </c>
      <c r="M15">
        <v>46.83</v>
      </c>
      <c r="N15">
        <v>55.73</v>
      </c>
      <c r="O15">
        <v>59.87</v>
      </c>
      <c r="P15">
        <v>59.37</v>
      </c>
      <c r="Q15">
        <v>64.069999999999993</v>
      </c>
      <c r="R15" s="3">
        <f t="shared" si="0"/>
        <v>52.766666666666673</v>
      </c>
      <c r="S15" t="s">
        <v>15</v>
      </c>
    </row>
    <row r="16" spans="1:20" x14ac:dyDescent="0.25">
      <c r="A16" t="s">
        <v>138</v>
      </c>
      <c r="B16" t="s">
        <v>139</v>
      </c>
      <c r="C16" t="s">
        <v>25</v>
      </c>
      <c r="D16">
        <v>571399</v>
      </c>
      <c r="E16">
        <v>158375</v>
      </c>
      <c r="F16">
        <v>29.2</v>
      </c>
      <c r="G16">
        <v>20.8</v>
      </c>
      <c r="H16">
        <v>26.8</v>
      </c>
      <c r="I16">
        <v>23.6</v>
      </c>
      <c r="J16">
        <v>16.5</v>
      </c>
      <c r="K16">
        <v>15.8</v>
      </c>
      <c r="L16">
        <v>22.6</v>
      </c>
      <c r="M16">
        <v>20.5</v>
      </c>
      <c r="N16">
        <v>25.6</v>
      </c>
      <c r="O16">
        <v>22.4</v>
      </c>
      <c r="P16">
        <v>28</v>
      </c>
      <c r="Q16">
        <v>31.7</v>
      </c>
      <c r="R16" s="3">
        <f t="shared" si="0"/>
        <v>23.625</v>
      </c>
      <c r="S16" t="s">
        <v>15</v>
      </c>
    </row>
    <row r="17" spans="1:19" x14ac:dyDescent="0.25">
      <c r="A17" t="s">
        <v>142</v>
      </c>
      <c r="B17" t="s">
        <v>143</v>
      </c>
      <c r="C17" t="s">
        <v>25</v>
      </c>
      <c r="D17">
        <v>571237</v>
      </c>
      <c r="E17">
        <v>158377</v>
      </c>
      <c r="F17">
        <v>45.5</v>
      </c>
      <c r="G17">
        <v>44.1</v>
      </c>
      <c r="H17">
        <v>39.1</v>
      </c>
      <c r="I17">
        <v>38.700000000000003</v>
      </c>
      <c r="J17">
        <v>35.9</v>
      </c>
      <c r="K17">
        <v>26.6</v>
      </c>
      <c r="L17">
        <v>37.1</v>
      </c>
      <c r="M17">
        <v>39.6</v>
      </c>
      <c r="N17">
        <v>35</v>
      </c>
      <c r="O17">
        <v>42.5</v>
      </c>
      <c r="P17">
        <v>43.3</v>
      </c>
      <c r="Q17">
        <v>47.4</v>
      </c>
      <c r="R17" s="3">
        <f t="shared" si="0"/>
        <v>39.56666666666667</v>
      </c>
      <c r="S17" t="s">
        <v>15</v>
      </c>
    </row>
    <row r="18" spans="1:19" x14ac:dyDescent="0.25">
      <c r="A18" t="s">
        <v>148</v>
      </c>
      <c r="B18" t="s">
        <v>149</v>
      </c>
      <c r="C18" t="s">
        <v>25</v>
      </c>
      <c r="D18">
        <v>571237</v>
      </c>
      <c r="E18">
        <v>158377</v>
      </c>
      <c r="F18">
        <v>46.5</v>
      </c>
      <c r="G18">
        <v>43.9</v>
      </c>
      <c r="H18">
        <v>47.2</v>
      </c>
      <c r="I18">
        <v>38.9</v>
      </c>
      <c r="J18">
        <v>37.299999999999997</v>
      </c>
      <c r="K18">
        <v>34.299999999999997</v>
      </c>
      <c r="L18">
        <v>39.4</v>
      </c>
      <c r="M18">
        <v>32.6</v>
      </c>
      <c r="N18">
        <v>42.1</v>
      </c>
      <c r="O18">
        <v>43.1</v>
      </c>
      <c r="P18">
        <v>36.6</v>
      </c>
      <c r="Q18">
        <v>47.2</v>
      </c>
      <c r="R18" s="3">
        <f t="shared" si="0"/>
        <v>40.75833333333334</v>
      </c>
      <c r="S18" t="s">
        <v>15</v>
      </c>
    </row>
    <row r="19" spans="1:19" x14ac:dyDescent="0.25">
      <c r="A19" t="s">
        <v>150</v>
      </c>
      <c r="B19" t="s">
        <v>149</v>
      </c>
      <c r="C19" t="s">
        <v>25</v>
      </c>
      <c r="D19">
        <v>571237</v>
      </c>
      <c r="E19">
        <v>158377</v>
      </c>
      <c r="F19">
        <v>45.5</v>
      </c>
      <c r="G19">
        <v>44.3</v>
      </c>
      <c r="H19">
        <v>47.4</v>
      </c>
      <c r="I19">
        <v>37.9</v>
      </c>
      <c r="J19">
        <v>34.5</v>
      </c>
      <c r="K19">
        <v>32</v>
      </c>
      <c r="L19">
        <v>31</v>
      </c>
      <c r="M19">
        <v>40.5</v>
      </c>
      <c r="N19">
        <v>38.1</v>
      </c>
      <c r="O19">
        <v>39.700000000000003</v>
      </c>
      <c r="P19">
        <v>43.5</v>
      </c>
      <c r="Q19">
        <v>46.4</v>
      </c>
      <c r="R19" s="3">
        <f t="shared" si="0"/>
        <v>40.06666666666667</v>
      </c>
      <c r="S19" t="s">
        <v>15</v>
      </c>
    </row>
    <row r="20" spans="1:19" x14ac:dyDescent="0.25">
      <c r="A20" t="s">
        <v>153</v>
      </c>
      <c r="B20" t="s">
        <v>154</v>
      </c>
      <c r="C20" t="s">
        <v>25</v>
      </c>
      <c r="D20">
        <v>568714</v>
      </c>
      <c r="E20">
        <v>158301</v>
      </c>
      <c r="F20">
        <v>33.1</v>
      </c>
      <c r="G20">
        <v>26.7</v>
      </c>
      <c r="H20">
        <v>29.1</v>
      </c>
      <c r="I20">
        <v>28.7</v>
      </c>
      <c r="J20">
        <v>25.4</v>
      </c>
      <c r="K20">
        <v>22.8</v>
      </c>
      <c r="L20">
        <v>23.8</v>
      </c>
      <c r="M20">
        <v>21.5</v>
      </c>
      <c r="N20">
        <v>27.7</v>
      </c>
      <c r="O20">
        <v>24.6</v>
      </c>
      <c r="P20">
        <v>32.1</v>
      </c>
      <c r="Q20">
        <v>28</v>
      </c>
      <c r="R20" s="3">
        <f t="shared" si="0"/>
        <v>26.958333333333339</v>
      </c>
      <c r="S20" t="s">
        <v>15</v>
      </c>
    </row>
    <row r="21" spans="1:19" x14ac:dyDescent="0.25">
      <c r="A21" t="s">
        <v>155</v>
      </c>
      <c r="B21" t="s">
        <v>156</v>
      </c>
      <c r="C21" t="s">
        <v>25</v>
      </c>
      <c r="D21">
        <v>570467</v>
      </c>
      <c r="E21">
        <v>158328</v>
      </c>
      <c r="F21">
        <v>52.9</v>
      </c>
      <c r="G21">
        <v>42.5</v>
      </c>
      <c r="H21">
        <v>55.8</v>
      </c>
      <c r="I21">
        <v>47.8</v>
      </c>
      <c r="J21">
        <v>42</v>
      </c>
      <c r="K21">
        <v>30.7</v>
      </c>
      <c r="L21">
        <v>37.9</v>
      </c>
      <c r="M21">
        <v>36</v>
      </c>
      <c r="N21">
        <v>47.8</v>
      </c>
      <c r="O21">
        <v>42.6</v>
      </c>
      <c r="P21">
        <v>56</v>
      </c>
      <c r="Q21">
        <v>55.4</v>
      </c>
      <c r="R21" s="3">
        <f t="shared" si="0"/>
        <v>45.616666666666667</v>
      </c>
      <c r="S21" t="s">
        <v>15</v>
      </c>
    </row>
    <row r="22" spans="1:19" x14ac:dyDescent="0.25">
      <c r="A22" t="s">
        <v>157</v>
      </c>
      <c r="B22" t="s">
        <v>156</v>
      </c>
      <c r="C22" t="s">
        <v>25</v>
      </c>
      <c r="D22">
        <v>570467</v>
      </c>
      <c r="E22">
        <v>158328</v>
      </c>
      <c r="F22">
        <v>52.2</v>
      </c>
      <c r="G22">
        <v>45.5</v>
      </c>
      <c r="H22">
        <v>48.8</v>
      </c>
      <c r="I22">
        <v>46.5</v>
      </c>
      <c r="J22">
        <v>38.799999999999997</v>
      </c>
      <c r="K22">
        <v>38</v>
      </c>
      <c r="L22">
        <v>40.700000000000003</v>
      </c>
      <c r="M22">
        <v>37.9</v>
      </c>
      <c r="N22">
        <v>47.4</v>
      </c>
      <c r="O22">
        <v>45.2</v>
      </c>
      <c r="P22">
        <v>47.4</v>
      </c>
      <c r="Q22">
        <v>54.3</v>
      </c>
      <c r="R22" s="3">
        <f t="shared" si="0"/>
        <v>45.224999999999994</v>
      </c>
      <c r="S22" t="s">
        <v>15</v>
      </c>
    </row>
    <row r="23" spans="1:19" x14ac:dyDescent="0.25">
      <c r="A23" t="s">
        <v>158</v>
      </c>
      <c r="B23" t="s">
        <v>156</v>
      </c>
      <c r="C23" t="s">
        <v>25</v>
      </c>
      <c r="D23">
        <v>570467</v>
      </c>
      <c r="E23">
        <v>158328</v>
      </c>
      <c r="F23">
        <v>53.6</v>
      </c>
      <c r="G23">
        <v>39.6</v>
      </c>
      <c r="H23">
        <v>56.8</v>
      </c>
      <c r="I23">
        <v>48.7</v>
      </c>
      <c r="J23">
        <v>40.799999999999997</v>
      </c>
      <c r="K23">
        <v>29.6</v>
      </c>
      <c r="L23">
        <v>37.1</v>
      </c>
      <c r="M23">
        <v>36.4</v>
      </c>
      <c r="N23">
        <v>41.6</v>
      </c>
      <c r="O23">
        <v>42</v>
      </c>
      <c r="P23">
        <v>58.3</v>
      </c>
      <c r="Q23">
        <v>52.7</v>
      </c>
      <c r="R23" s="3">
        <f t="shared" si="0"/>
        <v>44.766666666666673</v>
      </c>
      <c r="S23" t="s">
        <v>15</v>
      </c>
    </row>
    <row r="24" spans="1:19" x14ac:dyDescent="0.25">
      <c r="A24" t="s">
        <v>159</v>
      </c>
      <c r="B24" t="s">
        <v>160</v>
      </c>
      <c r="C24" t="s">
        <v>25</v>
      </c>
      <c r="D24">
        <v>572423</v>
      </c>
      <c r="E24">
        <v>157932</v>
      </c>
      <c r="F24">
        <v>58.7</v>
      </c>
      <c r="G24">
        <v>56.6</v>
      </c>
      <c r="H24">
        <v>66.599999999999994</v>
      </c>
      <c r="I24">
        <v>58</v>
      </c>
      <c r="J24">
        <v>48.8</v>
      </c>
      <c r="K24">
        <v>55.7</v>
      </c>
      <c r="L24">
        <v>49.8</v>
      </c>
      <c r="M24">
        <v>47.4</v>
      </c>
      <c r="N24">
        <v>55.1</v>
      </c>
      <c r="O24">
        <v>57.7</v>
      </c>
      <c r="P24">
        <v>62.3</v>
      </c>
      <c r="Q24">
        <v>64.2</v>
      </c>
      <c r="R24" s="3">
        <f t="shared" si="0"/>
        <v>56.741666666666667</v>
      </c>
      <c r="S24" t="s">
        <v>15</v>
      </c>
    </row>
    <row r="25" spans="1:19" x14ac:dyDescent="0.25">
      <c r="A25" t="s">
        <v>161</v>
      </c>
      <c r="B25" t="s">
        <v>162</v>
      </c>
      <c r="C25" t="s">
        <v>25</v>
      </c>
      <c r="D25">
        <v>559572</v>
      </c>
      <c r="E25">
        <v>147017</v>
      </c>
      <c r="F25">
        <v>36</v>
      </c>
      <c r="G25">
        <v>25.1</v>
      </c>
      <c r="H25">
        <v>35.4</v>
      </c>
      <c r="I25">
        <v>31.7</v>
      </c>
      <c r="J25">
        <v>21.7</v>
      </c>
      <c r="K25">
        <v>28.6</v>
      </c>
      <c r="L25">
        <v>28.5</v>
      </c>
      <c r="M25">
        <v>20.8</v>
      </c>
      <c r="N25">
        <v>30.1</v>
      </c>
      <c r="O25">
        <v>25.7</v>
      </c>
      <c r="P25">
        <v>27.7</v>
      </c>
      <c r="Q25">
        <v>34.6</v>
      </c>
      <c r="R25" s="3">
        <f t="shared" si="0"/>
        <v>28.824999999999999</v>
      </c>
      <c r="S25" t="s">
        <v>15</v>
      </c>
    </row>
    <row r="26" spans="1:19" x14ac:dyDescent="0.25">
      <c r="A26" t="s">
        <v>163</v>
      </c>
      <c r="B26" t="s">
        <v>160</v>
      </c>
      <c r="C26" t="s">
        <v>25</v>
      </c>
      <c r="D26">
        <v>572423</v>
      </c>
      <c r="E26">
        <v>157932</v>
      </c>
      <c r="F26">
        <v>65.400000000000006</v>
      </c>
      <c r="G26">
        <v>57</v>
      </c>
      <c r="H26">
        <v>57.5</v>
      </c>
      <c r="I26">
        <v>56.5</v>
      </c>
      <c r="J26">
        <v>58.6</v>
      </c>
      <c r="K26">
        <v>53.3</v>
      </c>
      <c r="L26">
        <v>56.4</v>
      </c>
      <c r="M26">
        <v>52.3</v>
      </c>
      <c r="N26">
        <v>59.9</v>
      </c>
      <c r="O26">
        <v>59.1</v>
      </c>
      <c r="P26">
        <v>57</v>
      </c>
      <c r="Q26">
        <v>55.6</v>
      </c>
      <c r="R26" s="3">
        <f t="shared" si="0"/>
        <v>57.383333333333333</v>
      </c>
      <c r="S26" t="s">
        <v>15</v>
      </c>
    </row>
    <row r="27" spans="1:19" x14ac:dyDescent="0.25">
      <c r="A27" t="s">
        <v>164</v>
      </c>
      <c r="B27" t="s">
        <v>160</v>
      </c>
      <c r="C27" t="s">
        <v>25</v>
      </c>
      <c r="D27">
        <v>572423</v>
      </c>
      <c r="E27">
        <v>157932</v>
      </c>
      <c r="F27">
        <v>64.5</v>
      </c>
      <c r="G27">
        <v>51.5</v>
      </c>
      <c r="H27">
        <v>54.4</v>
      </c>
      <c r="I27">
        <v>56.2</v>
      </c>
      <c r="J27">
        <v>45.8</v>
      </c>
      <c r="K27">
        <v>53.1</v>
      </c>
      <c r="L27">
        <v>50.5</v>
      </c>
      <c r="M27">
        <v>44.7</v>
      </c>
      <c r="N27">
        <v>54.9</v>
      </c>
      <c r="O27">
        <v>56.3</v>
      </c>
      <c r="P27">
        <v>52.4</v>
      </c>
      <c r="Q27">
        <v>58.3</v>
      </c>
      <c r="R27" s="3">
        <f t="shared" si="0"/>
        <v>53.54999999999999</v>
      </c>
      <c r="S27" t="s">
        <v>15</v>
      </c>
    </row>
    <row r="28" spans="1:19" x14ac:dyDescent="0.25">
      <c r="A28" t="s">
        <v>165</v>
      </c>
      <c r="B28" t="s">
        <v>166</v>
      </c>
      <c r="C28" t="s">
        <v>19</v>
      </c>
      <c r="D28">
        <v>570948</v>
      </c>
      <c r="E28">
        <v>158482</v>
      </c>
      <c r="F28">
        <v>43.6</v>
      </c>
      <c r="G28">
        <v>32.9</v>
      </c>
      <c r="H28">
        <v>36.6</v>
      </c>
      <c r="I28">
        <v>35.799999999999997</v>
      </c>
      <c r="J28">
        <v>26.2</v>
      </c>
      <c r="K28" t="s">
        <v>15</v>
      </c>
      <c r="L28" t="s">
        <v>15</v>
      </c>
      <c r="M28" t="s">
        <v>15</v>
      </c>
      <c r="N28">
        <v>37.9</v>
      </c>
      <c r="O28">
        <v>33</v>
      </c>
      <c r="P28">
        <v>47.2</v>
      </c>
      <c r="Q28">
        <v>47.2</v>
      </c>
      <c r="R28" s="3">
        <f t="shared" si="0"/>
        <v>37.822222222222223</v>
      </c>
      <c r="S28" t="s">
        <v>15</v>
      </c>
    </row>
    <row r="29" spans="1:19" x14ac:dyDescent="0.25">
      <c r="A29" t="s">
        <v>172</v>
      </c>
      <c r="B29" t="s">
        <v>173</v>
      </c>
      <c r="C29" t="s">
        <v>25</v>
      </c>
      <c r="D29">
        <v>572430</v>
      </c>
      <c r="E29">
        <v>157975</v>
      </c>
      <c r="F29">
        <v>53.2</v>
      </c>
      <c r="G29">
        <v>41.2</v>
      </c>
      <c r="H29">
        <v>48.6</v>
      </c>
      <c r="I29">
        <v>34.799999999999997</v>
      </c>
      <c r="J29">
        <v>33.200000000000003</v>
      </c>
      <c r="K29">
        <v>24.5</v>
      </c>
      <c r="L29">
        <v>29</v>
      </c>
      <c r="M29">
        <v>32.4</v>
      </c>
      <c r="N29">
        <v>40.799999999999997</v>
      </c>
      <c r="O29">
        <v>44.5</v>
      </c>
      <c r="P29">
        <v>51.5</v>
      </c>
      <c r="Q29">
        <v>39.6</v>
      </c>
      <c r="R29" s="3">
        <f t="shared" si="0"/>
        <v>39.44166666666667</v>
      </c>
      <c r="S29" t="s">
        <v>15</v>
      </c>
    </row>
    <row r="30" spans="1:19" x14ac:dyDescent="0.25">
      <c r="A30" t="s">
        <v>180</v>
      </c>
      <c r="B30" t="s">
        <v>181</v>
      </c>
      <c r="C30" t="s">
        <v>25</v>
      </c>
      <c r="D30">
        <v>560569</v>
      </c>
      <c r="E30">
        <v>157328</v>
      </c>
      <c r="F30">
        <v>57.53</v>
      </c>
      <c r="G30">
        <v>55.47</v>
      </c>
      <c r="H30">
        <v>64.2</v>
      </c>
      <c r="I30">
        <v>53.6</v>
      </c>
      <c r="J30">
        <v>45.6</v>
      </c>
      <c r="K30">
        <v>42.1</v>
      </c>
      <c r="L30">
        <v>47.23</v>
      </c>
      <c r="M30">
        <v>53.2</v>
      </c>
      <c r="N30">
        <v>47.77</v>
      </c>
      <c r="O30">
        <v>53.77</v>
      </c>
      <c r="P30">
        <v>52.35</v>
      </c>
      <c r="Q30">
        <v>52.8</v>
      </c>
      <c r="R30" s="3">
        <f t="shared" si="0"/>
        <v>52.134999999999998</v>
      </c>
      <c r="S30" t="s">
        <v>15</v>
      </c>
    </row>
    <row r="31" spans="1:19" x14ac:dyDescent="0.25">
      <c r="A31" t="s">
        <v>182</v>
      </c>
      <c r="B31" t="s">
        <v>183</v>
      </c>
      <c r="C31" t="s">
        <v>19</v>
      </c>
      <c r="D31">
        <v>560809</v>
      </c>
      <c r="E31">
        <v>157219</v>
      </c>
      <c r="F31">
        <v>27.8</v>
      </c>
      <c r="G31">
        <v>18.5</v>
      </c>
      <c r="H31">
        <v>38.299999999999997</v>
      </c>
      <c r="I31">
        <v>28.7</v>
      </c>
      <c r="J31">
        <v>20.8</v>
      </c>
      <c r="K31">
        <v>24.6</v>
      </c>
      <c r="L31">
        <v>27.5</v>
      </c>
      <c r="M31">
        <v>22.1</v>
      </c>
      <c r="N31">
        <v>27.2</v>
      </c>
      <c r="O31">
        <v>18.399999999999999</v>
      </c>
      <c r="P31">
        <v>32.700000000000003</v>
      </c>
      <c r="Q31">
        <v>30.3</v>
      </c>
      <c r="R31" s="3">
        <f t="shared" si="0"/>
        <v>26.408333333333331</v>
      </c>
      <c r="S31" t="s">
        <v>15</v>
      </c>
    </row>
    <row r="32" spans="1:19" x14ac:dyDescent="0.25">
      <c r="A32" t="s">
        <v>185</v>
      </c>
      <c r="B32" t="s">
        <v>186</v>
      </c>
      <c r="C32" t="s">
        <v>19</v>
      </c>
      <c r="D32">
        <v>560652</v>
      </c>
      <c r="E32">
        <v>157298</v>
      </c>
      <c r="F32">
        <v>41.3</v>
      </c>
      <c r="G32">
        <v>23.7</v>
      </c>
      <c r="H32">
        <v>40.4</v>
      </c>
      <c r="I32">
        <v>38.299999999999997</v>
      </c>
      <c r="J32">
        <v>35.200000000000003</v>
      </c>
      <c r="K32">
        <v>26.7</v>
      </c>
      <c r="L32">
        <v>37.6</v>
      </c>
      <c r="M32">
        <v>30.2</v>
      </c>
      <c r="N32">
        <v>45.8</v>
      </c>
      <c r="O32">
        <v>28.5</v>
      </c>
      <c r="P32">
        <v>47.5</v>
      </c>
      <c r="Q32">
        <v>39.1</v>
      </c>
      <c r="R32" s="3">
        <f t="shared" si="0"/>
        <v>36.19166666666667</v>
      </c>
      <c r="S32" t="s">
        <v>15</v>
      </c>
    </row>
    <row r="33" spans="1:19" x14ac:dyDescent="0.25">
      <c r="A33" t="s">
        <v>187</v>
      </c>
      <c r="B33" t="s">
        <v>190</v>
      </c>
      <c r="C33" t="s">
        <v>19</v>
      </c>
      <c r="D33">
        <v>560670</v>
      </c>
      <c r="E33">
        <v>157269</v>
      </c>
      <c r="F33">
        <v>43</v>
      </c>
      <c r="G33">
        <v>33.4</v>
      </c>
      <c r="H33">
        <v>41.8</v>
      </c>
      <c r="I33">
        <v>34.9</v>
      </c>
      <c r="J33">
        <v>31.1</v>
      </c>
      <c r="K33">
        <v>30.1</v>
      </c>
      <c r="L33">
        <v>32.1</v>
      </c>
      <c r="M33">
        <v>32.1</v>
      </c>
      <c r="N33">
        <v>37.700000000000003</v>
      </c>
      <c r="O33">
        <v>33.200000000000003</v>
      </c>
      <c r="P33">
        <v>44.5</v>
      </c>
      <c r="Q33">
        <v>40.6</v>
      </c>
      <c r="R33" s="3">
        <f t="shared" si="0"/>
        <v>36.208333333333336</v>
      </c>
      <c r="S33" t="s">
        <v>15</v>
      </c>
    </row>
    <row r="34" spans="1:19" x14ac:dyDescent="0.25">
      <c r="A34" t="s">
        <v>193</v>
      </c>
      <c r="B34" t="s">
        <v>194</v>
      </c>
      <c r="C34" t="s">
        <v>19</v>
      </c>
      <c r="D34">
        <v>572128</v>
      </c>
      <c r="E34">
        <v>158629</v>
      </c>
      <c r="F34">
        <v>67.400000000000006</v>
      </c>
      <c r="G34" t="s">
        <v>15</v>
      </c>
      <c r="H34">
        <v>56.5</v>
      </c>
      <c r="I34">
        <v>44.6</v>
      </c>
      <c r="J34">
        <v>43.3</v>
      </c>
      <c r="K34">
        <v>35.9</v>
      </c>
      <c r="L34">
        <v>33.700000000000003</v>
      </c>
      <c r="M34">
        <v>48</v>
      </c>
      <c r="N34">
        <v>39.5</v>
      </c>
      <c r="O34">
        <v>49.8</v>
      </c>
      <c r="P34">
        <v>48.6</v>
      </c>
      <c r="Q34">
        <v>59.9</v>
      </c>
      <c r="R34" s="3">
        <f t="shared" si="0"/>
        <v>47.927272727272729</v>
      </c>
      <c r="S34" t="s">
        <v>15</v>
      </c>
    </row>
    <row r="35" spans="1:19" x14ac:dyDescent="0.25">
      <c r="A35" t="s">
        <v>196</v>
      </c>
      <c r="B35" t="s">
        <v>197</v>
      </c>
      <c r="C35" t="s">
        <v>19</v>
      </c>
      <c r="D35">
        <v>570563</v>
      </c>
      <c r="E35">
        <v>159463</v>
      </c>
      <c r="F35">
        <v>53.3</v>
      </c>
      <c r="G35">
        <v>34.799999999999997</v>
      </c>
      <c r="H35">
        <v>45.7</v>
      </c>
      <c r="I35">
        <v>42.1</v>
      </c>
      <c r="J35">
        <v>40.6</v>
      </c>
      <c r="K35">
        <v>30.8</v>
      </c>
      <c r="L35">
        <v>32.799999999999997</v>
      </c>
      <c r="M35">
        <v>35.700000000000003</v>
      </c>
      <c r="N35">
        <v>42</v>
      </c>
      <c r="O35">
        <v>40.1</v>
      </c>
      <c r="P35">
        <v>53.4</v>
      </c>
      <c r="Q35">
        <v>48.4</v>
      </c>
      <c r="R35" s="3">
        <f t="shared" ref="R35:R57" si="1">AVERAGE(F35:Q35)</f>
        <v>41.641666666666666</v>
      </c>
      <c r="S35" t="s">
        <v>15</v>
      </c>
    </row>
    <row r="36" spans="1:19" x14ac:dyDescent="0.25">
      <c r="A36" t="s">
        <v>198</v>
      </c>
      <c r="B36" t="s">
        <v>199</v>
      </c>
      <c r="C36" t="s">
        <v>19</v>
      </c>
      <c r="D36">
        <v>570549</v>
      </c>
      <c r="E36">
        <v>159480</v>
      </c>
      <c r="F36">
        <v>37.200000000000003</v>
      </c>
      <c r="G36">
        <v>32.1</v>
      </c>
      <c r="H36">
        <v>37.1</v>
      </c>
      <c r="I36">
        <v>29.7</v>
      </c>
      <c r="J36">
        <v>24.4</v>
      </c>
      <c r="K36">
        <v>22.6</v>
      </c>
      <c r="L36">
        <v>20.8</v>
      </c>
      <c r="M36">
        <v>23.4</v>
      </c>
      <c r="N36">
        <v>24.7</v>
      </c>
      <c r="O36">
        <v>30.7</v>
      </c>
      <c r="P36">
        <v>36.6</v>
      </c>
      <c r="Q36">
        <v>38.799999999999997</v>
      </c>
      <c r="R36" s="3">
        <f t="shared" si="1"/>
        <v>29.841666666666669</v>
      </c>
      <c r="S36" t="s">
        <v>15</v>
      </c>
    </row>
    <row r="37" spans="1:19" x14ac:dyDescent="0.25">
      <c r="A37" t="s">
        <v>200</v>
      </c>
      <c r="B37" t="s">
        <v>201</v>
      </c>
      <c r="C37" t="s">
        <v>25</v>
      </c>
      <c r="D37">
        <v>570740</v>
      </c>
      <c r="E37">
        <v>159667</v>
      </c>
      <c r="F37">
        <v>56.7</v>
      </c>
      <c r="G37">
        <v>45.3</v>
      </c>
      <c r="H37">
        <v>56.8</v>
      </c>
      <c r="I37">
        <v>43.4</v>
      </c>
      <c r="J37">
        <v>37.700000000000003</v>
      </c>
      <c r="K37">
        <v>34.299999999999997</v>
      </c>
      <c r="L37">
        <v>39.1</v>
      </c>
      <c r="M37">
        <v>44.5</v>
      </c>
      <c r="N37">
        <v>50</v>
      </c>
      <c r="O37">
        <v>46.4</v>
      </c>
      <c r="P37">
        <v>51.1</v>
      </c>
      <c r="Q37">
        <v>48.8</v>
      </c>
      <c r="R37" s="3">
        <f t="shared" si="1"/>
        <v>46.175000000000004</v>
      </c>
      <c r="S37" t="s">
        <v>15</v>
      </c>
    </row>
    <row r="38" spans="1:19" x14ac:dyDescent="0.25">
      <c r="A38" t="s">
        <v>202</v>
      </c>
      <c r="B38" t="s">
        <v>203</v>
      </c>
      <c r="C38" t="s">
        <v>19</v>
      </c>
      <c r="D38">
        <v>570715</v>
      </c>
      <c r="E38">
        <v>159668</v>
      </c>
      <c r="F38">
        <v>44.9</v>
      </c>
      <c r="G38">
        <v>42.8</v>
      </c>
      <c r="H38">
        <v>40.200000000000003</v>
      </c>
      <c r="I38">
        <v>38.200000000000003</v>
      </c>
      <c r="J38">
        <v>37</v>
      </c>
      <c r="K38">
        <v>22.4</v>
      </c>
      <c r="L38">
        <v>34.9</v>
      </c>
      <c r="M38">
        <v>35.700000000000003</v>
      </c>
      <c r="N38">
        <v>31.7</v>
      </c>
      <c r="O38">
        <v>41.6</v>
      </c>
      <c r="P38">
        <v>47.5</v>
      </c>
      <c r="Q38">
        <v>43.4</v>
      </c>
      <c r="R38" s="3">
        <f t="shared" si="1"/>
        <v>38.358333333333327</v>
      </c>
      <c r="S38" t="s">
        <v>15</v>
      </c>
    </row>
    <row r="39" spans="1:19" x14ac:dyDescent="0.25">
      <c r="A39" t="s">
        <v>204</v>
      </c>
      <c r="B39" t="s">
        <v>205</v>
      </c>
      <c r="C39" t="s">
        <v>19</v>
      </c>
      <c r="D39">
        <v>570463</v>
      </c>
      <c r="E39">
        <v>159753</v>
      </c>
      <c r="F39">
        <v>45.7</v>
      </c>
      <c r="G39">
        <v>33.5</v>
      </c>
      <c r="H39">
        <v>40.1</v>
      </c>
      <c r="I39">
        <v>28.5</v>
      </c>
      <c r="J39">
        <v>28</v>
      </c>
      <c r="K39">
        <v>20.7</v>
      </c>
      <c r="L39">
        <v>20.100000000000001</v>
      </c>
      <c r="M39">
        <v>27</v>
      </c>
      <c r="N39">
        <v>29.5</v>
      </c>
      <c r="O39">
        <v>30.9</v>
      </c>
      <c r="P39">
        <v>42.6</v>
      </c>
      <c r="Q39">
        <v>45.8</v>
      </c>
      <c r="R39" s="3">
        <f t="shared" si="1"/>
        <v>32.700000000000003</v>
      </c>
      <c r="S39" t="s">
        <v>15</v>
      </c>
    </row>
    <row r="40" spans="1:19" x14ac:dyDescent="0.25">
      <c r="A40" t="s">
        <v>206</v>
      </c>
      <c r="B40" t="s">
        <v>207</v>
      </c>
      <c r="C40" t="s">
        <v>25</v>
      </c>
      <c r="D40">
        <v>560869</v>
      </c>
      <c r="E40">
        <v>157303</v>
      </c>
      <c r="F40">
        <v>37.4</v>
      </c>
      <c r="G40">
        <v>16</v>
      </c>
      <c r="H40">
        <v>35.299999999999997</v>
      </c>
      <c r="I40">
        <v>31.4</v>
      </c>
      <c r="J40">
        <v>27.5</v>
      </c>
      <c r="K40">
        <v>26.3</v>
      </c>
      <c r="L40">
        <v>30.3</v>
      </c>
      <c r="M40">
        <v>24.6</v>
      </c>
      <c r="N40">
        <v>30.1</v>
      </c>
      <c r="O40">
        <v>26.9</v>
      </c>
      <c r="P40">
        <v>42.5</v>
      </c>
      <c r="Q40">
        <v>36.1</v>
      </c>
      <c r="R40" s="3">
        <f t="shared" si="1"/>
        <v>30.366666666666671</v>
      </c>
      <c r="S40" t="s">
        <v>15</v>
      </c>
    </row>
    <row r="41" spans="1:19" x14ac:dyDescent="0.25">
      <c r="A41" t="s">
        <v>208</v>
      </c>
      <c r="B41" t="s">
        <v>209</v>
      </c>
      <c r="C41" t="s">
        <v>25</v>
      </c>
      <c r="D41">
        <v>560921</v>
      </c>
      <c r="E41">
        <v>157337</v>
      </c>
      <c r="F41">
        <v>34.299999999999997</v>
      </c>
      <c r="G41">
        <v>21</v>
      </c>
      <c r="H41">
        <v>38.700000000000003</v>
      </c>
      <c r="I41">
        <v>30.8</v>
      </c>
      <c r="J41">
        <v>23.8</v>
      </c>
      <c r="K41">
        <v>21.7</v>
      </c>
      <c r="L41">
        <v>26.6</v>
      </c>
      <c r="M41">
        <v>28.6</v>
      </c>
      <c r="N41">
        <v>32.799999999999997</v>
      </c>
      <c r="O41">
        <v>26.9</v>
      </c>
      <c r="P41">
        <v>34.5</v>
      </c>
      <c r="Q41">
        <v>35.9</v>
      </c>
      <c r="R41" s="3">
        <f t="shared" si="1"/>
        <v>29.633333333333326</v>
      </c>
      <c r="S41" t="s">
        <v>15</v>
      </c>
    </row>
    <row r="42" spans="1:19" x14ac:dyDescent="0.25">
      <c r="A42" t="s">
        <v>210</v>
      </c>
      <c r="B42" t="s">
        <v>211</v>
      </c>
      <c r="C42" t="s">
        <v>25</v>
      </c>
      <c r="D42">
        <v>560910</v>
      </c>
      <c r="E42">
        <v>157370</v>
      </c>
      <c r="F42">
        <v>32.700000000000003</v>
      </c>
      <c r="G42">
        <v>28.4</v>
      </c>
      <c r="H42">
        <v>36.299999999999997</v>
      </c>
      <c r="I42">
        <v>32.799999999999997</v>
      </c>
      <c r="J42">
        <v>25.4</v>
      </c>
      <c r="K42">
        <v>28.7</v>
      </c>
      <c r="L42">
        <v>26.3</v>
      </c>
      <c r="M42">
        <v>25.9</v>
      </c>
      <c r="N42">
        <v>33.200000000000003</v>
      </c>
      <c r="O42">
        <v>25.5</v>
      </c>
      <c r="P42">
        <v>40.6</v>
      </c>
      <c r="Q42">
        <v>33.700000000000003</v>
      </c>
      <c r="R42" s="3">
        <f t="shared" si="1"/>
        <v>30.791666666666668</v>
      </c>
      <c r="S42" t="s">
        <v>15</v>
      </c>
    </row>
    <row r="43" spans="1:19" x14ac:dyDescent="0.25">
      <c r="A43" t="s">
        <v>212</v>
      </c>
      <c r="B43" t="s">
        <v>213</v>
      </c>
      <c r="C43" t="s">
        <v>25</v>
      </c>
      <c r="D43">
        <v>560823</v>
      </c>
      <c r="E43">
        <v>157353</v>
      </c>
      <c r="F43">
        <v>42.9</v>
      </c>
      <c r="G43">
        <v>32.799999999999997</v>
      </c>
      <c r="H43">
        <v>43.8</v>
      </c>
      <c r="I43">
        <v>30.1</v>
      </c>
      <c r="J43">
        <v>29.3</v>
      </c>
      <c r="K43">
        <v>27.3</v>
      </c>
      <c r="L43">
        <v>27.2</v>
      </c>
      <c r="M43">
        <v>28.2</v>
      </c>
      <c r="N43">
        <v>31.3</v>
      </c>
      <c r="O43">
        <v>30.4</v>
      </c>
      <c r="P43">
        <v>35.6</v>
      </c>
      <c r="Q43">
        <v>39.6</v>
      </c>
      <c r="R43" s="3">
        <f t="shared" si="1"/>
        <v>33.208333333333336</v>
      </c>
      <c r="S43" t="s">
        <v>15</v>
      </c>
    </row>
    <row r="44" spans="1:19" x14ac:dyDescent="0.25">
      <c r="A44" t="s">
        <v>214</v>
      </c>
      <c r="B44" t="s">
        <v>215</v>
      </c>
      <c r="C44" t="s">
        <v>25</v>
      </c>
      <c r="D44">
        <v>560708</v>
      </c>
      <c r="E44">
        <v>157360</v>
      </c>
      <c r="F44">
        <v>39.299999999999997</v>
      </c>
      <c r="G44">
        <v>29.5</v>
      </c>
      <c r="H44">
        <v>39.5</v>
      </c>
      <c r="I44">
        <v>28.8</v>
      </c>
      <c r="J44">
        <v>27.5</v>
      </c>
      <c r="K44">
        <v>19.7</v>
      </c>
      <c r="L44">
        <v>22.8</v>
      </c>
      <c r="M44">
        <v>25.9</v>
      </c>
      <c r="N44">
        <v>26.1</v>
      </c>
      <c r="O44">
        <v>23.4</v>
      </c>
      <c r="P44">
        <v>38.200000000000003</v>
      </c>
      <c r="Q44">
        <v>37.1</v>
      </c>
      <c r="R44" s="3">
        <f t="shared" si="1"/>
        <v>29.816666666666666</v>
      </c>
      <c r="S44" t="s">
        <v>15</v>
      </c>
    </row>
    <row r="45" spans="1:19" x14ac:dyDescent="0.25">
      <c r="A45" t="s">
        <v>216</v>
      </c>
      <c r="B45" t="s">
        <v>217</v>
      </c>
      <c r="C45" t="s">
        <v>25</v>
      </c>
      <c r="D45">
        <v>560553</v>
      </c>
      <c r="E45">
        <v>157350</v>
      </c>
      <c r="F45">
        <v>27.7</v>
      </c>
      <c r="G45">
        <v>19.3</v>
      </c>
      <c r="H45">
        <v>26.5</v>
      </c>
      <c r="I45">
        <v>23.3</v>
      </c>
      <c r="J45">
        <v>19.8</v>
      </c>
      <c r="K45">
        <v>17.100000000000001</v>
      </c>
      <c r="L45">
        <v>18.399999999999999</v>
      </c>
      <c r="M45">
        <v>19.5</v>
      </c>
      <c r="N45">
        <v>21.4</v>
      </c>
      <c r="O45">
        <v>19</v>
      </c>
      <c r="P45">
        <v>31.2</v>
      </c>
      <c r="Q45">
        <v>28.7</v>
      </c>
      <c r="R45" s="3">
        <f t="shared" si="1"/>
        <v>22.658333333333331</v>
      </c>
      <c r="S45" t="s">
        <v>15</v>
      </c>
    </row>
    <row r="46" spans="1:19" x14ac:dyDescent="0.25">
      <c r="A46" t="s">
        <v>218</v>
      </c>
      <c r="B46" t="s">
        <v>219</v>
      </c>
      <c r="C46" t="s">
        <v>25</v>
      </c>
      <c r="D46">
        <v>560686</v>
      </c>
      <c r="E46">
        <v>157218</v>
      </c>
      <c r="F46">
        <v>28</v>
      </c>
      <c r="G46">
        <v>19</v>
      </c>
      <c r="H46">
        <v>30.9</v>
      </c>
      <c r="I46">
        <v>24.1</v>
      </c>
      <c r="J46">
        <v>17.2</v>
      </c>
      <c r="K46">
        <v>16.399999999999999</v>
      </c>
      <c r="L46">
        <v>22.3</v>
      </c>
      <c r="M46">
        <v>16.399999999999999</v>
      </c>
      <c r="N46">
        <v>25.6</v>
      </c>
      <c r="O46">
        <v>18.3</v>
      </c>
      <c r="P46">
        <v>25.1</v>
      </c>
      <c r="Q46">
        <v>27.5</v>
      </c>
      <c r="R46" s="3">
        <f t="shared" si="1"/>
        <v>22.566666666666666</v>
      </c>
      <c r="S46" t="s">
        <v>15</v>
      </c>
    </row>
    <row r="47" spans="1:19" x14ac:dyDescent="0.25">
      <c r="A47" t="s">
        <v>220</v>
      </c>
      <c r="B47" t="s">
        <v>221</v>
      </c>
      <c r="C47" t="s">
        <v>19</v>
      </c>
      <c r="D47">
        <v>560721</v>
      </c>
      <c r="E47">
        <v>157265</v>
      </c>
      <c r="F47">
        <v>50.6</v>
      </c>
      <c r="G47">
        <v>34.700000000000003</v>
      </c>
      <c r="H47">
        <v>55.2</v>
      </c>
      <c r="I47">
        <v>47.2</v>
      </c>
      <c r="J47">
        <v>37.5</v>
      </c>
      <c r="K47">
        <v>39.1</v>
      </c>
      <c r="L47">
        <v>45.5</v>
      </c>
      <c r="M47">
        <v>33.9</v>
      </c>
      <c r="N47">
        <v>53.5</v>
      </c>
      <c r="O47">
        <v>36.799999999999997</v>
      </c>
      <c r="P47">
        <v>32.1</v>
      </c>
      <c r="Q47">
        <v>49.3</v>
      </c>
      <c r="R47" s="3">
        <f t="shared" si="1"/>
        <v>42.949999999999996</v>
      </c>
      <c r="S47" t="s">
        <v>15</v>
      </c>
    </row>
    <row r="48" spans="1:19" x14ac:dyDescent="0.25">
      <c r="A48" t="s">
        <v>222</v>
      </c>
      <c r="B48" t="s">
        <v>223</v>
      </c>
      <c r="C48" t="s">
        <v>19</v>
      </c>
      <c r="D48">
        <v>560949</v>
      </c>
      <c r="E48">
        <v>157213</v>
      </c>
      <c r="F48">
        <v>34.200000000000003</v>
      </c>
      <c r="G48">
        <v>28.9</v>
      </c>
      <c r="H48">
        <v>41.3</v>
      </c>
      <c r="I48">
        <v>35.6</v>
      </c>
      <c r="J48">
        <v>29.2</v>
      </c>
      <c r="K48">
        <v>31</v>
      </c>
      <c r="L48">
        <v>34.1</v>
      </c>
      <c r="M48">
        <v>35.299999999999997</v>
      </c>
      <c r="N48">
        <v>40.6</v>
      </c>
      <c r="O48">
        <v>40.200000000000003</v>
      </c>
      <c r="P48">
        <v>44.5</v>
      </c>
      <c r="Q48">
        <v>36.799999999999997</v>
      </c>
      <c r="R48" s="3">
        <f t="shared" si="1"/>
        <v>35.975000000000001</v>
      </c>
      <c r="S48" t="s">
        <v>15</v>
      </c>
    </row>
    <row r="49" spans="1:19" x14ac:dyDescent="0.25">
      <c r="A49" t="s">
        <v>224</v>
      </c>
      <c r="B49" t="s">
        <v>225</v>
      </c>
      <c r="C49" t="s">
        <v>34</v>
      </c>
      <c r="D49">
        <v>560830</v>
      </c>
      <c r="E49">
        <v>157004</v>
      </c>
      <c r="F49">
        <v>24.3</v>
      </c>
      <c r="G49">
        <v>14.8</v>
      </c>
      <c r="H49">
        <v>26.9</v>
      </c>
      <c r="I49">
        <v>17.3</v>
      </c>
      <c r="J49">
        <v>14</v>
      </c>
      <c r="K49">
        <v>10.7</v>
      </c>
      <c r="L49">
        <v>18.8</v>
      </c>
      <c r="M49">
        <v>15.8</v>
      </c>
      <c r="N49">
        <v>21.1</v>
      </c>
      <c r="O49">
        <v>12.6</v>
      </c>
      <c r="P49">
        <v>24.8</v>
      </c>
      <c r="Q49">
        <v>25.1</v>
      </c>
      <c r="R49" s="3">
        <f t="shared" si="1"/>
        <v>18.849999999999998</v>
      </c>
      <c r="S49" t="s">
        <v>15</v>
      </c>
    </row>
    <row r="50" spans="1:19" x14ac:dyDescent="0.25">
      <c r="A50" t="s">
        <v>226</v>
      </c>
      <c r="B50" t="s">
        <v>227</v>
      </c>
      <c r="C50" t="s">
        <v>19</v>
      </c>
      <c r="D50">
        <v>559145</v>
      </c>
      <c r="E50">
        <v>146891</v>
      </c>
      <c r="F50">
        <v>46.6</v>
      </c>
      <c r="G50">
        <v>34.299999999999997</v>
      </c>
      <c r="H50">
        <v>48.2</v>
      </c>
      <c r="I50">
        <v>42.6</v>
      </c>
      <c r="J50">
        <v>42.1</v>
      </c>
      <c r="K50" t="s">
        <v>15</v>
      </c>
      <c r="L50">
        <v>43.5</v>
      </c>
      <c r="M50">
        <v>35.299999999999997</v>
      </c>
      <c r="N50">
        <v>48.5</v>
      </c>
      <c r="O50">
        <v>37.700000000000003</v>
      </c>
      <c r="P50">
        <v>54</v>
      </c>
      <c r="Q50">
        <v>41.5</v>
      </c>
      <c r="R50" s="3">
        <f t="shared" si="1"/>
        <v>43.118181818181817</v>
      </c>
      <c r="S50" t="s">
        <v>15</v>
      </c>
    </row>
    <row r="51" spans="1:19" x14ac:dyDescent="0.25">
      <c r="A51" t="s">
        <v>228</v>
      </c>
      <c r="B51" t="s">
        <v>229</v>
      </c>
      <c r="C51" t="s">
        <v>19</v>
      </c>
      <c r="D51">
        <v>559199</v>
      </c>
      <c r="E51">
        <v>147204</v>
      </c>
      <c r="F51" t="s">
        <v>15</v>
      </c>
      <c r="G51">
        <v>36.799999999999997</v>
      </c>
      <c r="H51" t="s">
        <v>15</v>
      </c>
      <c r="I51" t="s">
        <v>15</v>
      </c>
      <c r="J51" t="s">
        <v>15</v>
      </c>
      <c r="K51">
        <v>26.7</v>
      </c>
      <c r="L51" t="s">
        <v>15</v>
      </c>
      <c r="M51">
        <v>33.9</v>
      </c>
      <c r="N51">
        <v>44.1</v>
      </c>
      <c r="O51">
        <v>38.1</v>
      </c>
      <c r="P51">
        <v>50.4</v>
      </c>
      <c r="Q51">
        <v>41.1</v>
      </c>
      <c r="R51" s="3">
        <f t="shared" si="1"/>
        <v>38.728571428571435</v>
      </c>
      <c r="S51" t="s">
        <v>15</v>
      </c>
    </row>
    <row r="52" spans="1:19" x14ac:dyDescent="0.25">
      <c r="A52" t="s">
        <v>230</v>
      </c>
      <c r="B52" t="s">
        <v>231</v>
      </c>
      <c r="C52" t="s">
        <v>19</v>
      </c>
      <c r="D52">
        <v>570740</v>
      </c>
      <c r="E52">
        <v>159667</v>
      </c>
      <c r="F52">
        <v>56</v>
      </c>
      <c r="G52">
        <v>45.2</v>
      </c>
      <c r="H52">
        <v>57.8</v>
      </c>
      <c r="I52">
        <v>48.2</v>
      </c>
      <c r="J52">
        <v>38.200000000000003</v>
      </c>
      <c r="K52">
        <v>40</v>
      </c>
      <c r="L52">
        <v>41.2</v>
      </c>
      <c r="M52">
        <v>42.3</v>
      </c>
      <c r="N52">
        <v>48.7</v>
      </c>
      <c r="O52">
        <v>49.2</v>
      </c>
      <c r="P52">
        <v>43.7</v>
      </c>
      <c r="Q52">
        <v>50.6</v>
      </c>
      <c r="R52" s="3">
        <f t="shared" si="1"/>
        <v>46.758333333333326</v>
      </c>
      <c r="S52" t="s">
        <v>15</v>
      </c>
    </row>
    <row r="53" spans="1:19" x14ac:dyDescent="0.25">
      <c r="A53" t="s">
        <v>232</v>
      </c>
      <c r="B53" t="s">
        <v>231</v>
      </c>
      <c r="C53" t="s">
        <v>19</v>
      </c>
      <c r="D53">
        <v>570740</v>
      </c>
      <c r="E53">
        <v>159667</v>
      </c>
      <c r="F53">
        <v>56.5</v>
      </c>
      <c r="G53">
        <v>46.2</v>
      </c>
      <c r="H53">
        <v>58.2</v>
      </c>
      <c r="I53">
        <v>47.7</v>
      </c>
      <c r="J53">
        <v>42.9</v>
      </c>
      <c r="K53">
        <v>40.299999999999997</v>
      </c>
      <c r="L53">
        <v>40.6</v>
      </c>
      <c r="M53">
        <v>48.3</v>
      </c>
      <c r="N53">
        <v>49</v>
      </c>
      <c r="O53">
        <v>50.9</v>
      </c>
      <c r="P53">
        <v>49.5</v>
      </c>
      <c r="Q53">
        <v>52.8</v>
      </c>
      <c r="R53" s="3">
        <f t="shared" si="1"/>
        <v>48.574999999999996</v>
      </c>
      <c r="S53" t="s">
        <v>15</v>
      </c>
    </row>
    <row r="54" spans="1:19" x14ac:dyDescent="0.25">
      <c r="A54" t="s">
        <v>234</v>
      </c>
      <c r="B54" t="s">
        <v>235</v>
      </c>
      <c r="C54" t="s">
        <v>19</v>
      </c>
      <c r="D54">
        <v>572998</v>
      </c>
      <c r="E54">
        <v>156292</v>
      </c>
      <c r="F54">
        <v>27.4</v>
      </c>
      <c r="G54">
        <v>21.4</v>
      </c>
      <c r="H54">
        <v>27.3</v>
      </c>
      <c r="I54">
        <v>25.8</v>
      </c>
      <c r="J54">
        <v>21.4</v>
      </c>
      <c r="K54">
        <v>17.399999999999999</v>
      </c>
      <c r="L54">
        <v>28.4</v>
      </c>
      <c r="M54">
        <v>26.3</v>
      </c>
      <c r="N54">
        <v>29</v>
      </c>
      <c r="O54">
        <v>25.3</v>
      </c>
      <c r="P54">
        <v>33.4</v>
      </c>
      <c r="Q54">
        <v>34.700000000000003</v>
      </c>
      <c r="R54" s="3">
        <f t="shared" si="1"/>
        <v>26.483333333333334</v>
      </c>
      <c r="S54" t="s">
        <v>15</v>
      </c>
    </row>
    <row r="55" spans="1:19" x14ac:dyDescent="0.25">
      <c r="A55" t="s">
        <v>236</v>
      </c>
      <c r="B55" t="s">
        <v>237</v>
      </c>
      <c r="C55" t="s">
        <v>19</v>
      </c>
      <c r="D55">
        <v>572821</v>
      </c>
      <c r="E55">
        <v>157030</v>
      </c>
      <c r="F55">
        <v>30.6</v>
      </c>
      <c r="G55">
        <v>19</v>
      </c>
      <c r="H55" t="s">
        <v>15</v>
      </c>
      <c r="I55" t="s">
        <v>15</v>
      </c>
      <c r="J55" t="s">
        <v>15</v>
      </c>
      <c r="K55">
        <v>30.2</v>
      </c>
      <c r="L55">
        <v>31.6</v>
      </c>
      <c r="M55">
        <v>20.100000000000001</v>
      </c>
      <c r="N55">
        <v>35.700000000000003</v>
      </c>
      <c r="O55">
        <v>24.2</v>
      </c>
      <c r="P55">
        <v>37</v>
      </c>
      <c r="Q55">
        <v>28.6</v>
      </c>
      <c r="R55" s="3">
        <f t="shared" si="1"/>
        <v>28.555555555555557</v>
      </c>
      <c r="S55" t="s">
        <v>15</v>
      </c>
    </row>
    <row r="56" spans="1:19" x14ac:dyDescent="0.25">
      <c r="A56" t="s">
        <v>238</v>
      </c>
      <c r="B56" t="s">
        <v>239</v>
      </c>
      <c r="C56" t="s">
        <v>19</v>
      </c>
      <c r="D56">
        <v>572768</v>
      </c>
      <c r="E56">
        <v>157186</v>
      </c>
      <c r="F56">
        <v>22.4</v>
      </c>
      <c r="G56">
        <v>16.3</v>
      </c>
      <c r="H56">
        <v>28.5</v>
      </c>
      <c r="I56">
        <v>30</v>
      </c>
      <c r="J56">
        <v>16.8</v>
      </c>
      <c r="K56">
        <v>24</v>
      </c>
      <c r="L56">
        <v>22.4</v>
      </c>
      <c r="M56">
        <v>16.3</v>
      </c>
      <c r="N56">
        <v>30.6</v>
      </c>
      <c r="O56">
        <v>19.899999999999999</v>
      </c>
      <c r="P56">
        <v>32.1</v>
      </c>
      <c r="Q56">
        <v>28.8</v>
      </c>
      <c r="R56" s="3">
        <f t="shared" si="1"/>
        <v>24.008333333333336</v>
      </c>
      <c r="S56" t="s">
        <v>15</v>
      </c>
    </row>
    <row r="57" spans="1:19" x14ac:dyDescent="0.25">
      <c r="A57" t="s">
        <v>240</v>
      </c>
      <c r="B57" t="s">
        <v>241</v>
      </c>
      <c r="C57" t="s">
        <v>19</v>
      </c>
      <c r="D57">
        <v>572739</v>
      </c>
      <c r="E57">
        <v>157532</v>
      </c>
      <c r="F57">
        <v>29.3</v>
      </c>
      <c r="G57">
        <v>19.100000000000001</v>
      </c>
      <c r="H57">
        <v>26</v>
      </c>
      <c r="I57">
        <v>29</v>
      </c>
      <c r="J57">
        <v>23.9</v>
      </c>
      <c r="K57">
        <v>23</v>
      </c>
      <c r="L57">
        <v>26</v>
      </c>
      <c r="M57">
        <v>17</v>
      </c>
      <c r="N57">
        <v>28.3</v>
      </c>
      <c r="O57">
        <v>22.6</v>
      </c>
      <c r="P57">
        <v>34.4</v>
      </c>
      <c r="Q57">
        <v>27</v>
      </c>
      <c r="R57" s="3">
        <f t="shared" si="1"/>
        <v>25.466666666666669</v>
      </c>
      <c r="S57" t="s">
        <v>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1"/>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45.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265</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41</v>
      </c>
      <c r="B3" t="s">
        <v>42</v>
      </c>
      <c r="C3" t="s">
        <v>19</v>
      </c>
      <c r="D3">
        <v>572611</v>
      </c>
      <c r="E3">
        <v>158545</v>
      </c>
      <c r="F3">
        <v>57.4</v>
      </c>
      <c r="G3">
        <v>43.9</v>
      </c>
      <c r="H3">
        <v>45.3</v>
      </c>
      <c r="I3">
        <v>42.7</v>
      </c>
      <c r="J3">
        <v>36.1</v>
      </c>
      <c r="K3">
        <v>32.6</v>
      </c>
      <c r="L3">
        <v>18.8</v>
      </c>
      <c r="M3">
        <v>58.8</v>
      </c>
      <c r="N3">
        <v>47.8</v>
      </c>
      <c r="O3">
        <v>45.9</v>
      </c>
      <c r="P3">
        <v>43.1</v>
      </c>
      <c r="Q3">
        <v>49.8</v>
      </c>
      <c r="R3" s="3">
        <f t="shared" ref="R3:R34" si="0">AVERAGE(F3:Q3)</f>
        <v>43.516666666666673</v>
      </c>
      <c r="S3" t="s">
        <v>15</v>
      </c>
    </row>
    <row r="4" spans="1:20" x14ac:dyDescent="0.25">
      <c r="A4" t="s">
        <v>50</v>
      </c>
      <c r="B4" t="s">
        <v>51</v>
      </c>
      <c r="C4" t="s">
        <v>19</v>
      </c>
      <c r="D4">
        <v>570316</v>
      </c>
      <c r="E4">
        <v>158955</v>
      </c>
      <c r="F4">
        <v>41.5</v>
      </c>
      <c r="G4">
        <v>47.1</v>
      </c>
      <c r="H4">
        <v>57.5</v>
      </c>
      <c r="I4">
        <v>41.2</v>
      </c>
      <c r="J4">
        <v>29.7</v>
      </c>
      <c r="K4">
        <v>36.299999999999997</v>
      </c>
      <c r="L4">
        <v>28.5</v>
      </c>
      <c r="M4">
        <v>37.299999999999997</v>
      </c>
      <c r="N4">
        <v>39.1</v>
      </c>
      <c r="O4">
        <v>25.7</v>
      </c>
      <c r="P4">
        <v>47.5</v>
      </c>
      <c r="Q4" t="s">
        <v>15</v>
      </c>
      <c r="R4" s="3">
        <f t="shared" si="0"/>
        <v>39.218181818181819</v>
      </c>
      <c r="S4" t="s">
        <v>15</v>
      </c>
    </row>
    <row r="5" spans="1:20" x14ac:dyDescent="0.25">
      <c r="A5" t="s">
        <v>57</v>
      </c>
      <c r="B5" t="s">
        <v>59</v>
      </c>
      <c r="C5" t="s">
        <v>34</v>
      </c>
      <c r="D5">
        <v>567617</v>
      </c>
      <c r="E5">
        <v>157635</v>
      </c>
      <c r="F5">
        <v>37.700000000000003</v>
      </c>
      <c r="G5">
        <v>29.8</v>
      </c>
      <c r="H5">
        <v>37.799999999999997</v>
      </c>
      <c r="I5">
        <v>22.9</v>
      </c>
      <c r="J5">
        <v>12.6</v>
      </c>
      <c r="K5">
        <v>17.100000000000001</v>
      </c>
      <c r="L5">
        <v>16.5</v>
      </c>
      <c r="M5">
        <v>24.4</v>
      </c>
      <c r="N5">
        <v>28.3</v>
      </c>
      <c r="O5">
        <v>18.899999999999999</v>
      </c>
      <c r="P5">
        <v>23.9</v>
      </c>
      <c r="Q5">
        <v>21.7</v>
      </c>
      <c r="R5" s="3">
        <f t="shared" si="0"/>
        <v>24.299999999999997</v>
      </c>
      <c r="S5" t="s">
        <v>15</v>
      </c>
    </row>
    <row r="6" spans="1:20" x14ac:dyDescent="0.25">
      <c r="A6" t="s">
        <v>64</v>
      </c>
      <c r="B6" t="s">
        <v>65</v>
      </c>
      <c r="C6" t="s">
        <v>19</v>
      </c>
      <c r="D6">
        <v>563841</v>
      </c>
      <c r="E6">
        <v>158069</v>
      </c>
      <c r="F6">
        <v>31.9</v>
      </c>
      <c r="G6">
        <v>28.8</v>
      </c>
      <c r="H6">
        <v>25.9</v>
      </c>
      <c r="I6">
        <v>17.7</v>
      </c>
      <c r="J6">
        <v>17.399999999999999</v>
      </c>
      <c r="K6">
        <v>18.899999999999999</v>
      </c>
      <c r="L6">
        <v>19.5</v>
      </c>
      <c r="M6">
        <v>28.7</v>
      </c>
      <c r="N6">
        <v>26.8</v>
      </c>
      <c r="O6">
        <v>23.2</v>
      </c>
      <c r="P6">
        <v>33.200000000000003</v>
      </c>
      <c r="Q6" t="s">
        <v>15</v>
      </c>
      <c r="R6" s="3">
        <f t="shared" si="0"/>
        <v>24.727272727272727</v>
      </c>
      <c r="S6" t="s">
        <v>15</v>
      </c>
    </row>
    <row r="7" spans="1:20" x14ac:dyDescent="0.25">
      <c r="A7" t="s">
        <v>78</v>
      </c>
      <c r="B7" t="s">
        <v>79</v>
      </c>
      <c r="C7" t="s">
        <v>15</v>
      </c>
      <c r="D7">
        <v>560263</v>
      </c>
      <c r="E7">
        <v>148509</v>
      </c>
      <c r="F7">
        <v>27.7</v>
      </c>
      <c r="G7">
        <v>25</v>
      </c>
      <c r="H7">
        <v>25.3</v>
      </c>
      <c r="I7">
        <v>17.399999999999999</v>
      </c>
      <c r="J7">
        <v>10.9</v>
      </c>
      <c r="K7">
        <v>12.5</v>
      </c>
      <c r="L7">
        <v>11.1</v>
      </c>
      <c r="M7">
        <v>19.7</v>
      </c>
      <c r="N7">
        <v>21.8</v>
      </c>
      <c r="O7">
        <v>16.2</v>
      </c>
      <c r="P7">
        <v>29.7</v>
      </c>
      <c r="Q7">
        <v>20.6</v>
      </c>
      <c r="R7" s="3">
        <f t="shared" si="0"/>
        <v>19.824999999999999</v>
      </c>
      <c r="S7" t="s">
        <v>15</v>
      </c>
    </row>
    <row r="8" spans="1:20" x14ac:dyDescent="0.25">
      <c r="A8" t="s">
        <v>100</v>
      </c>
      <c r="B8" t="s">
        <v>101</v>
      </c>
      <c r="C8" t="s">
        <v>39</v>
      </c>
      <c r="D8">
        <v>571619</v>
      </c>
      <c r="E8">
        <v>158699</v>
      </c>
      <c r="F8">
        <v>47.2</v>
      </c>
      <c r="G8">
        <v>50.2</v>
      </c>
      <c r="H8">
        <v>57.8</v>
      </c>
      <c r="I8">
        <v>45.6</v>
      </c>
      <c r="J8" t="s">
        <v>15</v>
      </c>
      <c r="K8">
        <v>34.799999999999997</v>
      </c>
      <c r="L8">
        <v>29.2</v>
      </c>
      <c r="M8">
        <v>31.8</v>
      </c>
      <c r="N8">
        <v>37.799999999999997</v>
      </c>
      <c r="O8">
        <v>26.9</v>
      </c>
      <c r="P8">
        <v>48</v>
      </c>
      <c r="Q8">
        <v>27.9</v>
      </c>
      <c r="R8" s="3">
        <f t="shared" si="0"/>
        <v>39.745454545454542</v>
      </c>
      <c r="S8" t="s">
        <v>15</v>
      </c>
    </row>
    <row r="9" spans="1:20" x14ac:dyDescent="0.25">
      <c r="A9" t="s">
        <v>103</v>
      </c>
      <c r="B9" t="s">
        <v>104</v>
      </c>
      <c r="C9" t="s">
        <v>39</v>
      </c>
      <c r="D9">
        <v>572018</v>
      </c>
      <c r="E9">
        <v>158571</v>
      </c>
      <c r="F9">
        <v>49.9</v>
      </c>
      <c r="G9">
        <v>46.8</v>
      </c>
      <c r="H9">
        <v>65.400000000000006</v>
      </c>
      <c r="I9">
        <v>49.5</v>
      </c>
      <c r="J9">
        <v>39</v>
      </c>
      <c r="K9">
        <v>48</v>
      </c>
      <c r="L9">
        <v>45.5</v>
      </c>
      <c r="M9">
        <v>43</v>
      </c>
      <c r="N9">
        <v>38.1</v>
      </c>
      <c r="O9">
        <v>27</v>
      </c>
      <c r="P9">
        <v>49.5</v>
      </c>
      <c r="Q9">
        <v>28.6</v>
      </c>
      <c r="R9" s="3">
        <f t="shared" si="0"/>
        <v>44.19166666666667</v>
      </c>
      <c r="S9" t="s">
        <v>15</v>
      </c>
    </row>
    <row r="10" spans="1:20" x14ac:dyDescent="0.25">
      <c r="A10" t="s">
        <v>110</v>
      </c>
      <c r="B10" t="s">
        <v>111</v>
      </c>
      <c r="C10" t="s">
        <v>25</v>
      </c>
      <c r="D10">
        <v>569201</v>
      </c>
      <c r="E10">
        <v>153486</v>
      </c>
      <c r="F10">
        <v>89.1</v>
      </c>
      <c r="G10">
        <v>87.4</v>
      </c>
      <c r="H10">
        <v>93.4</v>
      </c>
      <c r="I10">
        <v>80.599999999999994</v>
      </c>
      <c r="J10">
        <v>58.3</v>
      </c>
      <c r="K10">
        <v>63</v>
      </c>
      <c r="L10">
        <v>65.8</v>
      </c>
      <c r="M10">
        <v>81.2</v>
      </c>
      <c r="N10">
        <v>83.4</v>
      </c>
      <c r="O10">
        <v>65.3</v>
      </c>
      <c r="P10">
        <v>88.1</v>
      </c>
      <c r="Q10">
        <v>60.8</v>
      </c>
      <c r="R10" s="3">
        <f t="shared" si="0"/>
        <v>76.36666666666666</v>
      </c>
      <c r="S10" t="s">
        <v>15</v>
      </c>
    </row>
    <row r="11" spans="1:20" x14ac:dyDescent="0.25">
      <c r="A11" t="s">
        <v>114</v>
      </c>
      <c r="B11" t="s">
        <v>116</v>
      </c>
      <c r="C11" t="s">
        <v>25</v>
      </c>
      <c r="D11">
        <v>558948</v>
      </c>
      <c r="E11">
        <v>146277</v>
      </c>
      <c r="F11">
        <v>57.7</v>
      </c>
      <c r="G11">
        <v>58.5</v>
      </c>
      <c r="H11">
        <v>67.900000000000006</v>
      </c>
      <c r="I11">
        <v>59.7</v>
      </c>
      <c r="J11">
        <v>45</v>
      </c>
      <c r="K11">
        <v>46.3</v>
      </c>
      <c r="L11">
        <v>48.5</v>
      </c>
      <c r="M11">
        <v>52.7</v>
      </c>
      <c r="N11">
        <v>57.1</v>
      </c>
      <c r="O11">
        <v>45.9</v>
      </c>
      <c r="P11">
        <v>58.6</v>
      </c>
      <c r="Q11">
        <v>51.7</v>
      </c>
      <c r="R11" s="3">
        <f t="shared" si="0"/>
        <v>54.133333333333347</v>
      </c>
      <c r="S11" t="s">
        <v>15</v>
      </c>
    </row>
    <row r="12" spans="1:20" x14ac:dyDescent="0.25">
      <c r="A12" t="s">
        <v>128</v>
      </c>
      <c r="B12" t="s">
        <v>129</v>
      </c>
      <c r="C12" t="s">
        <v>25</v>
      </c>
      <c r="D12">
        <v>569226</v>
      </c>
      <c r="E12">
        <v>153475</v>
      </c>
      <c r="F12">
        <v>92.57</v>
      </c>
      <c r="G12">
        <v>92.93</v>
      </c>
      <c r="H12">
        <v>99.23</v>
      </c>
      <c r="I12">
        <v>81.37</v>
      </c>
      <c r="J12">
        <v>68.27</v>
      </c>
      <c r="K12">
        <v>80.47</v>
      </c>
      <c r="L12">
        <v>66.53</v>
      </c>
      <c r="M12">
        <v>77.599999999999994</v>
      </c>
      <c r="N12">
        <v>95.27</v>
      </c>
      <c r="O12">
        <v>78.03</v>
      </c>
      <c r="P12">
        <v>113.13</v>
      </c>
      <c r="Q12">
        <v>62.87</v>
      </c>
      <c r="R12" s="3">
        <f t="shared" si="0"/>
        <v>84.022499999999994</v>
      </c>
      <c r="S12" t="s">
        <v>15</v>
      </c>
    </row>
    <row r="13" spans="1:20" x14ac:dyDescent="0.25">
      <c r="A13" t="s">
        <v>130</v>
      </c>
      <c r="B13" t="s">
        <v>131</v>
      </c>
      <c r="C13" t="s">
        <v>25</v>
      </c>
      <c r="D13">
        <v>569187</v>
      </c>
      <c r="E13">
        <v>153498</v>
      </c>
      <c r="F13">
        <v>51.4</v>
      </c>
      <c r="G13">
        <v>51.8</v>
      </c>
      <c r="H13">
        <v>47.4</v>
      </c>
      <c r="I13">
        <v>43.7</v>
      </c>
      <c r="J13">
        <v>44.2</v>
      </c>
      <c r="K13">
        <v>48.2</v>
      </c>
      <c r="L13">
        <v>46.6</v>
      </c>
      <c r="M13">
        <v>50.3</v>
      </c>
      <c r="N13">
        <v>53.3</v>
      </c>
      <c r="O13">
        <v>48.8</v>
      </c>
      <c r="P13">
        <v>62.3</v>
      </c>
      <c r="Q13" t="s">
        <v>15</v>
      </c>
      <c r="R13" s="3">
        <f t="shared" si="0"/>
        <v>49.81818181818182</v>
      </c>
      <c r="S13" t="s">
        <v>15</v>
      </c>
    </row>
    <row r="14" spans="1:20" x14ac:dyDescent="0.25">
      <c r="A14" t="s">
        <v>132</v>
      </c>
      <c r="B14" t="s">
        <v>133</v>
      </c>
      <c r="C14" t="s">
        <v>25</v>
      </c>
      <c r="D14">
        <v>558929</v>
      </c>
      <c r="E14">
        <v>146271</v>
      </c>
      <c r="F14">
        <v>60.2</v>
      </c>
      <c r="G14">
        <v>53.8</v>
      </c>
      <c r="H14">
        <v>45.1</v>
      </c>
      <c r="I14">
        <v>57.3</v>
      </c>
      <c r="J14">
        <v>44.4</v>
      </c>
      <c r="K14">
        <v>47.4</v>
      </c>
      <c r="L14">
        <v>44.7</v>
      </c>
      <c r="M14">
        <v>59.6</v>
      </c>
      <c r="N14">
        <v>55.3</v>
      </c>
      <c r="O14" t="s">
        <v>15</v>
      </c>
      <c r="P14">
        <v>68.900000000000006</v>
      </c>
      <c r="Q14">
        <v>58</v>
      </c>
      <c r="R14" s="3">
        <f t="shared" si="0"/>
        <v>54.063636363636355</v>
      </c>
      <c r="S14" t="s">
        <v>15</v>
      </c>
    </row>
    <row r="15" spans="1:20" x14ac:dyDescent="0.25">
      <c r="A15" t="s">
        <v>134</v>
      </c>
      <c r="B15" t="s">
        <v>135</v>
      </c>
      <c r="C15" t="s">
        <v>25</v>
      </c>
      <c r="D15">
        <v>558864</v>
      </c>
      <c r="E15">
        <v>146166</v>
      </c>
      <c r="F15">
        <v>63.47</v>
      </c>
      <c r="G15">
        <v>64.13</v>
      </c>
      <c r="H15">
        <v>58.87</v>
      </c>
      <c r="I15">
        <v>57.03</v>
      </c>
      <c r="J15">
        <v>48.57</v>
      </c>
      <c r="K15">
        <v>49.1</v>
      </c>
      <c r="L15">
        <v>42.03</v>
      </c>
      <c r="M15">
        <v>53.33</v>
      </c>
      <c r="N15">
        <v>53.47</v>
      </c>
      <c r="O15">
        <v>54.87</v>
      </c>
      <c r="P15">
        <v>72.13</v>
      </c>
      <c r="Q15">
        <v>55.4</v>
      </c>
      <c r="R15" s="3">
        <f t="shared" si="0"/>
        <v>56.033333333333331</v>
      </c>
      <c r="S15" t="s">
        <v>15</v>
      </c>
    </row>
    <row r="16" spans="1:20" x14ac:dyDescent="0.25">
      <c r="A16" t="s">
        <v>138</v>
      </c>
      <c r="B16" t="s">
        <v>139</v>
      </c>
      <c r="C16" t="s">
        <v>25</v>
      </c>
      <c r="D16">
        <v>571399</v>
      </c>
      <c r="E16">
        <v>158375</v>
      </c>
      <c r="F16">
        <v>35.299999999999997</v>
      </c>
      <c r="G16">
        <v>32.4</v>
      </c>
      <c r="H16">
        <v>34.700000000000003</v>
      </c>
      <c r="I16">
        <v>23</v>
      </c>
      <c r="J16">
        <v>17.100000000000001</v>
      </c>
      <c r="K16">
        <v>19.600000000000001</v>
      </c>
      <c r="L16">
        <v>18.100000000000001</v>
      </c>
      <c r="M16">
        <v>27.4</v>
      </c>
      <c r="N16">
        <v>28.5</v>
      </c>
      <c r="O16">
        <v>23.6</v>
      </c>
      <c r="P16">
        <v>35.799999999999997</v>
      </c>
      <c r="Q16">
        <v>24.8</v>
      </c>
      <c r="R16" s="3">
        <f t="shared" si="0"/>
        <v>26.691666666666666</v>
      </c>
      <c r="S16" t="s">
        <v>15</v>
      </c>
    </row>
    <row r="17" spans="1:19" x14ac:dyDescent="0.25">
      <c r="A17" t="s">
        <v>142</v>
      </c>
      <c r="B17" t="s">
        <v>143</v>
      </c>
      <c r="C17" t="s">
        <v>25</v>
      </c>
      <c r="D17">
        <v>571237</v>
      </c>
      <c r="E17">
        <v>158377</v>
      </c>
      <c r="F17">
        <v>45.5</v>
      </c>
      <c r="G17">
        <v>40.5</v>
      </c>
      <c r="H17">
        <v>40.200000000000003</v>
      </c>
      <c r="I17">
        <v>43.1</v>
      </c>
      <c r="J17">
        <v>34.9</v>
      </c>
      <c r="K17">
        <v>34.299999999999997</v>
      </c>
      <c r="L17">
        <v>35.299999999999997</v>
      </c>
      <c r="M17">
        <v>34.5</v>
      </c>
      <c r="N17">
        <v>41.6</v>
      </c>
      <c r="O17">
        <v>43.6</v>
      </c>
      <c r="P17">
        <v>47</v>
      </c>
      <c r="Q17">
        <v>43.7</v>
      </c>
      <c r="R17" s="3">
        <f t="shared" si="0"/>
        <v>40.35</v>
      </c>
      <c r="S17" t="s">
        <v>15</v>
      </c>
    </row>
    <row r="18" spans="1:19" x14ac:dyDescent="0.25">
      <c r="A18" t="s">
        <v>148</v>
      </c>
      <c r="B18" t="s">
        <v>149</v>
      </c>
      <c r="C18" t="s">
        <v>25</v>
      </c>
      <c r="D18">
        <v>571237</v>
      </c>
      <c r="E18">
        <v>158377</v>
      </c>
      <c r="F18">
        <v>49.5</v>
      </c>
      <c r="G18">
        <v>41.8</v>
      </c>
      <c r="H18">
        <v>40.1</v>
      </c>
      <c r="I18">
        <v>41</v>
      </c>
      <c r="J18">
        <v>34.1</v>
      </c>
      <c r="K18">
        <v>33.799999999999997</v>
      </c>
      <c r="L18">
        <v>34.200000000000003</v>
      </c>
      <c r="M18">
        <v>34.299999999999997</v>
      </c>
      <c r="N18">
        <v>40.799999999999997</v>
      </c>
      <c r="O18">
        <v>40.1</v>
      </c>
      <c r="P18">
        <v>42.5</v>
      </c>
      <c r="Q18">
        <v>42.5</v>
      </c>
      <c r="R18" s="3">
        <f t="shared" si="0"/>
        <v>39.558333333333337</v>
      </c>
      <c r="S18" t="s">
        <v>15</v>
      </c>
    </row>
    <row r="19" spans="1:19" x14ac:dyDescent="0.25">
      <c r="A19" t="s">
        <v>150</v>
      </c>
      <c r="B19" t="s">
        <v>149</v>
      </c>
      <c r="C19" t="s">
        <v>25</v>
      </c>
      <c r="D19">
        <v>571237</v>
      </c>
      <c r="E19">
        <v>158377</v>
      </c>
      <c r="F19">
        <v>42.4</v>
      </c>
      <c r="G19">
        <v>40.200000000000003</v>
      </c>
      <c r="H19">
        <v>38.6</v>
      </c>
      <c r="I19">
        <v>41.5</v>
      </c>
      <c r="J19">
        <v>34.700000000000003</v>
      </c>
      <c r="K19">
        <v>32.299999999999997</v>
      </c>
      <c r="L19">
        <v>30.6</v>
      </c>
      <c r="M19">
        <v>33.4</v>
      </c>
      <c r="N19">
        <v>39.1</v>
      </c>
      <c r="O19">
        <v>41.3</v>
      </c>
      <c r="P19">
        <v>44.8</v>
      </c>
      <c r="Q19">
        <v>42.8</v>
      </c>
      <c r="R19" s="3">
        <f t="shared" si="0"/>
        <v>38.475000000000001</v>
      </c>
      <c r="S19" t="s">
        <v>15</v>
      </c>
    </row>
    <row r="20" spans="1:19" x14ac:dyDescent="0.25">
      <c r="A20" t="s">
        <v>153</v>
      </c>
      <c r="B20" t="s">
        <v>154</v>
      </c>
      <c r="C20" t="s">
        <v>25</v>
      </c>
      <c r="D20">
        <v>568714</v>
      </c>
      <c r="E20">
        <v>158301</v>
      </c>
      <c r="F20">
        <v>43.1</v>
      </c>
      <c r="G20">
        <v>35.9</v>
      </c>
      <c r="H20">
        <v>40.6</v>
      </c>
      <c r="I20">
        <v>30.7</v>
      </c>
      <c r="J20">
        <v>21</v>
      </c>
      <c r="K20">
        <v>23.6</v>
      </c>
      <c r="L20">
        <v>23.9</v>
      </c>
      <c r="M20">
        <v>29.8</v>
      </c>
      <c r="N20">
        <v>30.6</v>
      </c>
      <c r="O20">
        <v>23.8</v>
      </c>
      <c r="P20">
        <v>37.1</v>
      </c>
      <c r="Q20">
        <v>25.4</v>
      </c>
      <c r="R20" s="3">
        <f t="shared" si="0"/>
        <v>30.458333333333332</v>
      </c>
      <c r="S20" t="s">
        <v>15</v>
      </c>
    </row>
    <row r="21" spans="1:19" x14ac:dyDescent="0.25">
      <c r="A21" t="s">
        <v>155</v>
      </c>
      <c r="B21" t="s">
        <v>156</v>
      </c>
      <c r="C21" t="s">
        <v>25</v>
      </c>
      <c r="D21">
        <v>570467</v>
      </c>
      <c r="E21">
        <v>158328</v>
      </c>
      <c r="F21">
        <v>61.7</v>
      </c>
      <c r="G21">
        <v>51.1</v>
      </c>
      <c r="H21">
        <v>56.3</v>
      </c>
      <c r="I21">
        <v>46</v>
      </c>
      <c r="J21">
        <v>33.1</v>
      </c>
      <c r="K21">
        <v>36.799999999999997</v>
      </c>
      <c r="L21">
        <v>39.5</v>
      </c>
      <c r="M21">
        <v>39.700000000000003</v>
      </c>
      <c r="N21">
        <v>50.8</v>
      </c>
      <c r="O21">
        <v>42.4</v>
      </c>
      <c r="P21">
        <v>50.3</v>
      </c>
      <c r="Q21">
        <v>43.8</v>
      </c>
      <c r="R21" s="3">
        <f t="shared" si="0"/>
        <v>45.958333333333336</v>
      </c>
      <c r="S21" t="s">
        <v>15</v>
      </c>
    </row>
    <row r="22" spans="1:19" x14ac:dyDescent="0.25">
      <c r="A22" t="s">
        <v>157</v>
      </c>
      <c r="B22" t="s">
        <v>156</v>
      </c>
      <c r="C22" t="s">
        <v>25</v>
      </c>
      <c r="D22">
        <v>570467</v>
      </c>
      <c r="E22">
        <v>158328</v>
      </c>
      <c r="F22">
        <v>58.7</v>
      </c>
      <c r="G22">
        <v>52</v>
      </c>
      <c r="H22">
        <v>55.7</v>
      </c>
      <c r="I22">
        <v>45</v>
      </c>
      <c r="J22">
        <v>33.4</v>
      </c>
      <c r="K22">
        <v>37.6</v>
      </c>
      <c r="L22">
        <v>40.5</v>
      </c>
      <c r="M22">
        <v>41.9</v>
      </c>
      <c r="N22">
        <v>49.9</v>
      </c>
      <c r="O22">
        <v>40.5</v>
      </c>
      <c r="P22">
        <v>54.8</v>
      </c>
      <c r="Q22">
        <v>47.3</v>
      </c>
      <c r="R22" s="3">
        <f t="shared" si="0"/>
        <v>46.441666666666663</v>
      </c>
      <c r="S22" t="s">
        <v>15</v>
      </c>
    </row>
    <row r="23" spans="1:19" x14ac:dyDescent="0.25">
      <c r="A23" t="s">
        <v>158</v>
      </c>
      <c r="B23" t="s">
        <v>156</v>
      </c>
      <c r="C23" t="s">
        <v>25</v>
      </c>
      <c r="D23">
        <v>570467</v>
      </c>
      <c r="E23">
        <v>158328</v>
      </c>
      <c r="F23">
        <v>56.2</v>
      </c>
      <c r="G23">
        <v>53.4</v>
      </c>
      <c r="H23">
        <v>58.7</v>
      </c>
      <c r="I23">
        <v>42.1</v>
      </c>
      <c r="J23">
        <v>35.5</v>
      </c>
      <c r="K23">
        <v>38.700000000000003</v>
      </c>
      <c r="L23">
        <v>40.299999999999997</v>
      </c>
      <c r="M23">
        <v>37.799999999999997</v>
      </c>
      <c r="N23">
        <v>49.8</v>
      </c>
      <c r="O23">
        <v>42</v>
      </c>
      <c r="P23">
        <v>55.1</v>
      </c>
      <c r="Q23">
        <v>45.7</v>
      </c>
      <c r="R23" s="3">
        <f t="shared" si="0"/>
        <v>46.275000000000006</v>
      </c>
      <c r="S23" t="s">
        <v>15</v>
      </c>
    </row>
    <row r="24" spans="1:19" x14ac:dyDescent="0.25">
      <c r="A24" t="s">
        <v>159</v>
      </c>
      <c r="B24" t="s">
        <v>160</v>
      </c>
      <c r="C24" t="s">
        <v>25</v>
      </c>
      <c r="D24">
        <v>572423</v>
      </c>
      <c r="E24">
        <v>157932</v>
      </c>
      <c r="F24">
        <v>61.3</v>
      </c>
      <c r="G24">
        <v>66.599999999999994</v>
      </c>
      <c r="H24">
        <v>60.7</v>
      </c>
      <c r="I24">
        <v>58.7</v>
      </c>
      <c r="J24">
        <v>47.5</v>
      </c>
      <c r="K24">
        <v>55.8</v>
      </c>
      <c r="L24">
        <v>52.3</v>
      </c>
      <c r="M24">
        <v>54.8</v>
      </c>
      <c r="N24">
        <v>57.4</v>
      </c>
      <c r="O24">
        <v>56.6</v>
      </c>
      <c r="P24">
        <v>69.5</v>
      </c>
      <c r="Q24">
        <v>57.8</v>
      </c>
      <c r="R24" s="3">
        <f t="shared" si="0"/>
        <v>58.25</v>
      </c>
      <c r="S24" t="s">
        <v>15</v>
      </c>
    </row>
    <row r="25" spans="1:19" x14ac:dyDescent="0.25">
      <c r="A25" t="s">
        <v>161</v>
      </c>
      <c r="B25" t="s">
        <v>162</v>
      </c>
      <c r="C25" t="s">
        <v>25</v>
      </c>
      <c r="D25">
        <v>559572</v>
      </c>
      <c r="E25">
        <v>147017</v>
      </c>
      <c r="F25">
        <v>40.700000000000003</v>
      </c>
      <c r="G25">
        <v>38.299999999999997</v>
      </c>
      <c r="H25">
        <v>46.2</v>
      </c>
      <c r="I25">
        <v>33.299999999999997</v>
      </c>
      <c r="J25">
        <v>26.1</v>
      </c>
      <c r="K25">
        <v>29</v>
      </c>
      <c r="L25">
        <v>26.5</v>
      </c>
      <c r="M25">
        <v>34</v>
      </c>
      <c r="N25">
        <v>34.200000000000003</v>
      </c>
      <c r="O25">
        <v>29.4</v>
      </c>
      <c r="P25">
        <v>39.5</v>
      </c>
      <c r="Q25">
        <v>24.3</v>
      </c>
      <c r="R25" s="3">
        <f t="shared" si="0"/>
        <v>33.458333333333336</v>
      </c>
      <c r="S25" t="s">
        <v>15</v>
      </c>
    </row>
    <row r="26" spans="1:19" x14ac:dyDescent="0.25">
      <c r="A26" t="s">
        <v>163</v>
      </c>
      <c r="B26" t="s">
        <v>160</v>
      </c>
      <c r="C26" t="s">
        <v>25</v>
      </c>
      <c r="D26">
        <v>572423</v>
      </c>
      <c r="E26">
        <v>157932</v>
      </c>
      <c r="F26">
        <v>61.5</v>
      </c>
      <c r="G26">
        <v>63.8</v>
      </c>
      <c r="H26">
        <v>65.8</v>
      </c>
      <c r="I26">
        <v>58</v>
      </c>
      <c r="J26">
        <v>46.2</v>
      </c>
      <c r="K26">
        <v>48.4</v>
      </c>
      <c r="L26">
        <v>44.7</v>
      </c>
      <c r="M26">
        <v>46.9</v>
      </c>
      <c r="N26">
        <v>58.1</v>
      </c>
      <c r="O26">
        <v>58.8</v>
      </c>
      <c r="P26">
        <v>62.2</v>
      </c>
      <c r="Q26">
        <v>53.7</v>
      </c>
      <c r="R26" s="3">
        <f t="shared" si="0"/>
        <v>55.675000000000004</v>
      </c>
      <c r="S26" t="s">
        <v>15</v>
      </c>
    </row>
    <row r="27" spans="1:19" x14ac:dyDescent="0.25">
      <c r="A27" t="s">
        <v>164</v>
      </c>
      <c r="B27" t="s">
        <v>160</v>
      </c>
      <c r="C27" t="s">
        <v>25</v>
      </c>
      <c r="D27">
        <v>572423</v>
      </c>
      <c r="E27">
        <v>157932</v>
      </c>
      <c r="F27">
        <v>63.7</v>
      </c>
      <c r="G27">
        <v>61.4</v>
      </c>
      <c r="H27">
        <v>57.7</v>
      </c>
      <c r="I27">
        <v>54.8</v>
      </c>
      <c r="J27">
        <v>44.8</v>
      </c>
      <c r="K27">
        <v>49.8</v>
      </c>
      <c r="L27">
        <v>54.2</v>
      </c>
      <c r="M27">
        <v>53.8</v>
      </c>
      <c r="N27">
        <v>57.2</v>
      </c>
      <c r="O27">
        <v>55.3</v>
      </c>
      <c r="P27">
        <v>66.8</v>
      </c>
      <c r="Q27">
        <v>57.9</v>
      </c>
      <c r="R27" s="3">
        <f t="shared" si="0"/>
        <v>56.449999999999996</v>
      </c>
      <c r="S27" t="s">
        <v>15</v>
      </c>
    </row>
    <row r="28" spans="1:19" x14ac:dyDescent="0.25">
      <c r="A28" t="s">
        <v>165</v>
      </c>
      <c r="B28" t="s">
        <v>166</v>
      </c>
      <c r="C28" t="s">
        <v>19</v>
      </c>
      <c r="D28">
        <v>570948</v>
      </c>
      <c r="E28">
        <v>158482</v>
      </c>
      <c r="F28">
        <v>48.3</v>
      </c>
      <c r="G28">
        <v>49.4</v>
      </c>
      <c r="H28">
        <v>48.8</v>
      </c>
      <c r="I28">
        <v>36.9</v>
      </c>
      <c r="J28">
        <v>31.8</v>
      </c>
      <c r="K28">
        <v>31.2</v>
      </c>
      <c r="L28">
        <v>29.4</v>
      </c>
      <c r="M28">
        <v>33.299999999999997</v>
      </c>
      <c r="N28">
        <v>42.4</v>
      </c>
      <c r="O28">
        <v>35.6</v>
      </c>
      <c r="P28">
        <v>55.2</v>
      </c>
      <c r="Q28">
        <v>40.200000000000003</v>
      </c>
      <c r="R28" s="3">
        <f t="shared" si="0"/>
        <v>40.208333333333336</v>
      </c>
      <c r="S28" t="s">
        <v>15</v>
      </c>
    </row>
    <row r="29" spans="1:19" x14ac:dyDescent="0.25">
      <c r="A29" t="s">
        <v>172</v>
      </c>
      <c r="B29" t="s">
        <v>173</v>
      </c>
      <c r="C29" t="s">
        <v>25</v>
      </c>
      <c r="D29">
        <v>572430</v>
      </c>
      <c r="E29">
        <v>157975</v>
      </c>
      <c r="F29">
        <v>55.6</v>
      </c>
      <c r="G29">
        <v>46.5</v>
      </c>
      <c r="H29">
        <v>36.9</v>
      </c>
      <c r="I29">
        <v>35.700000000000003</v>
      </c>
      <c r="J29">
        <v>24.8</v>
      </c>
      <c r="K29">
        <v>34.299999999999997</v>
      </c>
      <c r="L29">
        <v>36.5</v>
      </c>
      <c r="M29">
        <v>35.6</v>
      </c>
      <c r="N29">
        <v>43.5</v>
      </c>
      <c r="O29">
        <v>41.5</v>
      </c>
      <c r="P29">
        <v>48.7</v>
      </c>
      <c r="Q29">
        <v>46.3</v>
      </c>
      <c r="R29" s="3">
        <f t="shared" si="0"/>
        <v>40.491666666666667</v>
      </c>
      <c r="S29" t="s">
        <v>15</v>
      </c>
    </row>
    <row r="30" spans="1:19" x14ac:dyDescent="0.25">
      <c r="A30" t="s">
        <v>180</v>
      </c>
      <c r="B30" t="s">
        <v>181</v>
      </c>
      <c r="C30" t="s">
        <v>25</v>
      </c>
      <c r="D30">
        <v>560569</v>
      </c>
      <c r="E30">
        <v>157328</v>
      </c>
      <c r="F30">
        <v>61.53</v>
      </c>
      <c r="G30">
        <v>53.3</v>
      </c>
      <c r="H30">
        <v>52.23</v>
      </c>
      <c r="I30">
        <v>56.5</v>
      </c>
      <c r="J30">
        <v>46.77</v>
      </c>
      <c r="K30" t="s">
        <v>15</v>
      </c>
      <c r="L30">
        <v>47.4</v>
      </c>
      <c r="M30">
        <v>53.1</v>
      </c>
      <c r="N30">
        <v>56.53</v>
      </c>
      <c r="O30">
        <v>52.8</v>
      </c>
      <c r="P30">
        <v>59.43</v>
      </c>
      <c r="Q30">
        <v>50.1</v>
      </c>
      <c r="R30" s="3">
        <f t="shared" si="0"/>
        <v>53.608181818181826</v>
      </c>
      <c r="S30" t="s">
        <v>15</v>
      </c>
    </row>
    <row r="31" spans="1:19" x14ac:dyDescent="0.25">
      <c r="A31" t="s">
        <v>182</v>
      </c>
      <c r="B31" t="s">
        <v>183</v>
      </c>
      <c r="C31" t="s">
        <v>19</v>
      </c>
      <c r="D31">
        <v>560809</v>
      </c>
      <c r="E31">
        <v>157219</v>
      </c>
      <c r="F31">
        <v>44.9</v>
      </c>
      <c r="G31">
        <v>51.4</v>
      </c>
      <c r="H31">
        <v>65.900000000000006</v>
      </c>
      <c r="I31">
        <v>44.4</v>
      </c>
      <c r="J31">
        <v>24</v>
      </c>
      <c r="K31">
        <v>27.6</v>
      </c>
      <c r="L31">
        <v>23.5</v>
      </c>
      <c r="M31">
        <v>22.1</v>
      </c>
      <c r="N31">
        <v>30.4</v>
      </c>
      <c r="O31">
        <v>21.5</v>
      </c>
      <c r="P31">
        <v>43.5</v>
      </c>
      <c r="Q31">
        <v>23.1</v>
      </c>
      <c r="R31" s="3">
        <f t="shared" si="0"/>
        <v>35.19166666666667</v>
      </c>
      <c r="S31" t="s">
        <v>15</v>
      </c>
    </row>
    <row r="32" spans="1:19" x14ac:dyDescent="0.25">
      <c r="A32" t="s">
        <v>185</v>
      </c>
      <c r="B32" t="s">
        <v>186</v>
      </c>
      <c r="C32" t="s">
        <v>19</v>
      </c>
      <c r="D32">
        <v>560652</v>
      </c>
      <c r="E32">
        <v>157298</v>
      </c>
      <c r="F32">
        <v>50.5</v>
      </c>
      <c r="G32">
        <v>51.6</v>
      </c>
      <c r="H32">
        <v>50.6</v>
      </c>
      <c r="I32">
        <v>41.8</v>
      </c>
      <c r="J32">
        <v>32.6</v>
      </c>
      <c r="K32">
        <v>38.4</v>
      </c>
      <c r="L32">
        <v>34</v>
      </c>
      <c r="M32">
        <v>42.9</v>
      </c>
      <c r="N32">
        <v>46.6</v>
      </c>
      <c r="O32">
        <v>33.1</v>
      </c>
      <c r="P32">
        <v>49.3</v>
      </c>
      <c r="Q32">
        <v>23</v>
      </c>
      <c r="R32" s="3">
        <f t="shared" si="0"/>
        <v>41.2</v>
      </c>
      <c r="S32" t="s">
        <v>15</v>
      </c>
    </row>
    <row r="33" spans="1:19" x14ac:dyDescent="0.25">
      <c r="A33" t="s">
        <v>187</v>
      </c>
      <c r="B33" t="s">
        <v>190</v>
      </c>
      <c r="C33" t="s">
        <v>19</v>
      </c>
      <c r="D33">
        <v>560670</v>
      </c>
      <c r="E33">
        <v>157269</v>
      </c>
      <c r="F33">
        <v>48.1</v>
      </c>
      <c r="G33">
        <v>41.5</v>
      </c>
      <c r="H33">
        <v>41.4</v>
      </c>
      <c r="I33">
        <v>39.200000000000003</v>
      </c>
      <c r="J33">
        <v>31.5</v>
      </c>
      <c r="K33" t="s">
        <v>15</v>
      </c>
      <c r="L33">
        <v>33.200000000000003</v>
      </c>
      <c r="M33">
        <v>34.700000000000003</v>
      </c>
      <c r="N33" t="s">
        <v>15</v>
      </c>
      <c r="O33">
        <v>35.700000000000003</v>
      </c>
      <c r="P33">
        <v>50.1</v>
      </c>
      <c r="Q33">
        <v>37.1</v>
      </c>
      <c r="R33" s="3">
        <f t="shared" si="0"/>
        <v>39.25</v>
      </c>
      <c r="S33" t="s">
        <v>15</v>
      </c>
    </row>
    <row r="34" spans="1:19" x14ac:dyDescent="0.25">
      <c r="A34" t="s">
        <v>193</v>
      </c>
      <c r="B34" t="s">
        <v>194</v>
      </c>
      <c r="C34" t="s">
        <v>19</v>
      </c>
      <c r="D34">
        <v>572128</v>
      </c>
      <c r="E34">
        <v>158629</v>
      </c>
      <c r="F34">
        <v>58.1</v>
      </c>
      <c r="G34">
        <v>47</v>
      </c>
      <c r="H34" t="s">
        <v>15</v>
      </c>
      <c r="I34">
        <v>39.9</v>
      </c>
      <c r="J34">
        <v>35.200000000000003</v>
      </c>
      <c r="K34">
        <v>32.799999999999997</v>
      </c>
      <c r="L34">
        <v>38</v>
      </c>
      <c r="M34">
        <v>49.4</v>
      </c>
      <c r="N34">
        <v>51.2</v>
      </c>
      <c r="O34">
        <v>49.3</v>
      </c>
      <c r="P34" t="s">
        <v>15</v>
      </c>
      <c r="Q34" t="s">
        <v>15</v>
      </c>
      <c r="R34" s="3">
        <f t="shared" si="0"/>
        <v>44.544444444444444</v>
      </c>
      <c r="S34" t="s">
        <v>15</v>
      </c>
    </row>
    <row r="35" spans="1:19" x14ac:dyDescent="0.25">
      <c r="A35" t="s">
        <v>196</v>
      </c>
      <c r="B35" t="s">
        <v>197</v>
      </c>
      <c r="C35" t="s">
        <v>19</v>
      </c>
      <c r="D35">
        <v>570563</v>
      </c>
      <c r="E35">
        <v>159463</v>
      </c>
      <c r="F35">
        <v>48.7</v>
      </c>
      <c r="G35">
        <v>34.299999999999997</v>
      </c>
      <c r="H35">
        <v>49.8</v>
      </c>
      <c r="I35">
        <v>40.6</v>
      </c>
      <c r="J35">
        <v>30.8</v>
      </c>
      <c r="K35">
        <v>33.6</v>
      </c>
      <c r="L35">
        <v>36.1</v>
      </c>
      <c r="M35">
        <v>36</v>
      </c>
      <c r="N35">
        <v>47.1</v>
      </c>
      <c r="O35">
        <v>40.4</v>
      </c>
      <c r="P35">
        <v>46</v>
      </c>
      <c r="Q35">
        <v>42.2</v>
      </c>
      <c r="R35" s="3">
        <f t="shared" ref="R35:R51" si="1">AVERAGE(F35:Q35)</f>
        <v>40.466666666666669</v>
      </c>
      <c r="S35" t="s">
        <v>15</v>
      </c>
    </row>
    <row r="36" spans="1:19" x14ac:dyDescent="0.25">
      <c r="A36" t="s">
        <v>198</v>
      </c>
      <c r="B36" t="s">
        <v>199</v>
      </c>
      <c r="C36" t="s">
        <v>19</v>
      </c>
      <c r="D36">
        <v>570549</v>
      </c>
      <c r="E36">
        <v>159480</v>
      </c>
      <c r="F36">
        <v>45.3</v>
      </c>
      <c r="G36">
        <v>36.700000000000003</v>
      </c>
      <c r="H36">
        <v>38.9</v>
      </c>
      <c r="I36">
        <v>26.4</v>
      </c>
      <c r="J36">
        <v>22.5</v>
      </c>
      <c r="K36">
        <v>23.9</v>
      </c>
      <c r="L36">
        <v>21.8</v>
      </c>
      <c r="M36">
        <v>26.4</v>
      </c>
      <c r="N36">
        <v>33.9</v>
      </c>
      <c r="O36">
        <v>31</v>
      </c>
      <c r="P36">
        <v>40.4</v>
      </c>
      <c r="Q36">
        <v>30.8</v>
      </c>
      <c r="R36" s="3">
        <f t="shared" si="1"/>
        <v>31.5</v>
      </c>
      <c r="S36" t="s">
        <v>15</v>
      </c>
    </row>
    <row r="37" spans="1:19" x14ac:dyDescent="0.25">
      <c r="A37" t="s">
        <v>200</v>
      </c>
      <c r="B37" t="s">
        <v>201</v>
      </c>
      <c r="C37" t="s">
        <v>25</v>
      </c>
      <c r="D37">
        <v>570740</v>
      </c>
      <c r="E37">
        <v>159667</v>
      </c>
      <c r="F37">
        <v>57.6</v>
      </c>
      <c r="G37">
        <v>47.7</v>
      </c>
      <c r="H37">
        <v>51.3</v>
      </c>
      <c r="I37">
        <v>41.5</v>
      </c>
      <c r="J37">
        <v>35.799999999999997</v>
      </c>
      <c r="K37">
        <v>35.700000000000003</v>
      </c>
      <c r="L37">
        <v>40.5</v>
      </c>
      <c r="M37">
        <v>52.5</v>
      </c>
      <c r="N37">
        <v>54.7</v>
      </c>
      <c r="O37">
        <v>39.4</v>
      </c>
      <c r="P37">
        <v>53</v>
      </c>
      <c r="Q37">
        <v>37.700000000000003</v>
      </c>
      <c r="R37" s="3">
        <f t="shared" si="1"/>
        <v>45.616666666666667</v>
      </c>
      <c r="S37" t="s">
        <v>15</v>
      </c>
    </row>
    <row r="38" spans="1:19" x14ac:dyDescent="0.25">
      <c r="A38" t="s">
        <v>202</v>
      </c>
      <c r="B38" t="s">
        <v>203</v>
      </c>
      <c r="C38" t="s">
        <v>19</v>
      </c>
      <c r="D38">
        <v>570715</v>
      </c>
      <c r="E38">
        <v>159668</v>
      </c>
      <c r="F38" t="s">
        <v>15</v>
      </c>
      <c r="G38">
        <v>42.6</v>
      </c>
      <c r="H38">
        <v>41.5</v>
      </c>
      <c r="I38">
        <v>39.1</v>
      </c>
      <c r="J38">
        <v>33</v>
      </c>
      <c r="K38">
        <v>30.1</v>
      </c>
      <c r="L38">
        <v>27.5</v>
      </c>
      <c r="M38">
        <v>41.1</v>
      </c>
      <c r="N38">
        <v>42.4</v>
      </c>
      <c r="O38">
        <v>40.4</v>
      </c>
      <c r="P38">
        <v>48.8</v>
      </c>
      <c r="Q38">
        <v>45.4</v>
      </c>
      <c r="R38" s="3">
        <f t="shared" si="1"/>
        <v>39.263636363636358</v>
      </c>
      <c r="S38" t="s">
        <v>15</v>
      </c>
    </row>
    <row r="39" spans="1:19" x14ac:dyDescent="0.25">
      <c r="A39" t="s">
        <v>204</v>
      </c>
      <c r="B39" t="s">
        <v>205</v>
      </c>
      <c r="C39" t="s">
        <v>19</v>
      </c>
      <c r="D39">
        <v>570463</v>
      </c>
      <c r="E39">
        <v>159753</v>
      </c>
      <c r="F39">
        <v>43.4</v>
      </c>
      <c r="G39">
        <v>37.6</v>
      </c>
      <c r="H39">
        <v>31.7</v>
      </c>
      <c r="I39">
        <v>14.7</v>
      </c>
      <c r="J39">
        <v>23.9</v>
      </c>
      <c r="K39">
        <v>18.600000000000001</v>
      </c>
      <c r="L39">
        <v>22</v>
      </c>
      <c r="M39">
        <v>27.4</v>
      </c>
      <c r="N39">
        <v>36.700000000000003</v>
      </c>
      <c r="O39">
        <v>31.9</v>
      </c>
      <c r="P39">
        <v>41.6</v>
      </c>
      <c r="Q39">
        <v>27.7</v>
      </c>
      <c r="R39" s="3">
        <f t="shared" si="1"/>
        <v>29.766666666666666</v>
      </c>
      <c r="S39" t="s">
        <v>15</v>
      </c>
    </row>
    <row r="40" spans="1:19" x14ac:dyDescent="0.25">
      <c r="A40" t="s">
        <v>206</v>
      </c>
      <c r="B40" t="s">
        <v>207</v>
      </c>
      <c r="C40" t="s">
        <v>25</v>
      </c>
      <c r="D40">
        <v>560869</v>
      </c>
      <c r="E40">
        <v>157303</v>
      </c>
      <c r="F40">
        <v>47.7</v>
      </c>
      <c r="G40">
        <v>41.8</v>
      </c>
      <c r="H40">
        <v>41.1</v>
      </c>
      <c r="I40">
        <v>33.700000000000003</v>
      </c>
      <c r="J40">
        <v>23.4</v>
      </c>
      <c r="K40">
        <v>26.5</v>
      </c>
      <c r="L40">
        <v>25.7</v>
      </c>
      <c r="M40">
        <v>24</v>
      </c>
      <c r="N40">
        <v>39.1</v>
      </c>
      <c r="O40">
        <v>28.2</v>
      </c>
      <c r="P40">
        <v>44</v>
      </c>
      <c r="Q40" t="s">
        <v>15</v>
      </c>
      <c r="R40" s="3">
        <f t="shared" si="1"/>
        <v>34.109090909090909</v>
      </c>
      <c r="S40" t="s">
        <v>15</v>
      </c>
    </row>
    <row r="41" spans="1:19" x14ac:dyDescent="0.25">
      <c r="A41" t="s">
        <v>208</v>
      </c>
      <c r="B41" t="s">
        <v>209</v>
      </c>
      <c r="C41" t="s">
        <v>25</v>
      </c>
      <c r="D41">
        <v>560921</v>
      </c>
      <c r="E41">
        <v>157337</v>
      </c>
      <c r="F41">
        <v>42.4</v>
      </c>
      <c r="G41">
        <v>40.4</v>
      </c>
      <c r="H41">
        <v>41.9</v>
      </c>
      <c r="I41">
        <v>31.7</v>
      </c>
      <c r="J41">
        <v>23.6</v>
      </c>
      <c r="K41">
        <v>26.8</v>
      </c>
      <c r="L41">
        <v>27</v>
      </c>
      <c r="M41">
        <v>27.2</v>
      </c>
      <c r="N41">
        <v>35.299999999999997</v>
      </c>
      <c r="O41">
        <v>26.7</v>
      </c>
      <c r="P41">
        <v>39.200000000000003</v>
      </c>
      <c r="Q41">
        <v>29.2</v>
      </c>
      <c r="R41" s="3">
        <f t="shared" si="1"/>
        <v>32.616666666666667</v>
      </c>
      <c r="S41" t="s">
        <v>15</v>
      </c>
    </row>
    <row r="42" spans="1:19" x14ac:dyDescent="0.25">
      <c r="A42" t="s">
        <v>210</v>
      </c>
      <c r="B42" t="s">
        <v>211</v>
      </c>
      <c r="C42" t="s">
        <v>25</v>
      </c>
      <c r="D42">
        <v>560910</v>
      </c>
      <c r="E42">
        <v>157370</v>
      </c>
      <c r="F42">
        <v>43.6</v>
      </c>
      <c r="G42">
        <v>41.5</v>
      </c>
      <c r="H42">
        <v>42.2</v>
      </c>
      <c r="I42">
        <v>35.799999999999997</v>
      </c>
      <c r="J42">
        <v>26.5</v>
      </c>
      <c r="K42">
        <v>27.6</v>
      </c>
      <c r="L42">
        <v>28.3</v>
      </c>
      <c r="M42">
        <v>26.3</v>
      </c>
      <c r="N42">
        <v>35.6</v>
      </c>
      <c r="O42">
        <v>27.7</v>
      </c>
      <c r="P42">
        <v>41.7</v>
      </c>
      <c r="Q42">
        <v>32.1</v>
      </c>
      <c r="R42" s="3">
        <f t="shared" si="1"/>
        <v>34.075000000000003</v>
      </c>
      <c r="S42" t="s">
        <v>15</v>
      </c>
    </row>
    <row r="43" spans="1:19" x14ac:dyDescent="0.25">
      <c r="A43" t="s">
        <v>212</v>
      </c>
      <c r="B43" t="s">
        <v>213</v>
      </c>
      <c r="C43" t="s">
        <v>25</v>
      </c>
      <c r="D43">
        <v>560823</v>
      </c>
      <c r="E43">
        <v>157353</v>
      </c>
      <c r="F43" t="s">
        <v>15</v>
      </c>
      <c r="G43">
        <v>38.4</v>
      </c>
      <c r="H43">
        <v>40.5</v>
      </c>
      <c r="I43">
        <v>29.3</v>
      </c>
      <c r="J43">
        <v>24.6</v>
      </c>
      <c r="K43">
        <v>25.5</v>
      </c>
      <c r="L43">
        <v>26.2</v>
      </c>
      <c r="M43">
        <v>28.3</v>
      </c>
      <c r="N43">
        <v>37.6</v>
      </c>
      <c r="O43">
        <v>27.5</v>
      </c>
      <c r="P43">
        <v>34.4</v>
      </c>
      <c r="Q43" t="s">
        <v>15</v>
      </c>
      <c r="R43" s="3">
        <f t="shared" si="1"/>
        <v>31.229999999999997</v>
      </c>
      <c r="S43" t="s">
        <v>15</v>
      </c>
    </row>
    <row r="44" spans="1:19" x14ac:dyDescent="0.25">
      <c r="A44" t="s">
        <v>214</v>
      </c>
      <c r="B44" t="s">
        <v>215</v>
      </c>
      <c r="C44" t="s">
        <v>25</v>
      </c>
      <c r="D44">
        <v>560708</v>
      </c>
      <c r="E44">
        <v>157360</v>
      </c>
      <c r="F44">
        <v>7.4</v>
      </c>
      <c r="G44">
        <v>37.1</v>
      </c>
      <c r="H44">
        <v>35.299999999999997</v>
      </c>
      <c r="I44">
        <v>29.9</v>
      </c>
      <c r="J44">
        <v>25.3</v>
      </c>
      <c r="K44">
        <v>28.3</v>
      </c>
      <c r="L44">
        <v>29.1</v>
      </c>
      <c r="M44">
        <v>27.1</v>
      </c>
      <c r="N44">
        <v>32.299999999999997</v>
      </c>
      <c r="O44">
        <v>28.1</v>
      </c>
      <c r="P44">
        <v>44</v>
      </c>
      <c r="Q44">
        <v>32.200000000000003</v>
      </c>
      <c r="R44" s="3">
        <f t="shared" si="1"/>
        <v>29.675000000000001</v>
      </c>
      <c r="S44" t="s">
        <v>15</v>
      </c>
    </row>
    <row r="45" spans="1:19" x14ac:dyDescent="0.25">
      <c r="A45" t="s">
        <v>216</v>
      </c>
      <c r="B45" t="s">
        <v>217</v>
      </c>
      <c r="C45" t="s">
        <v>25</v>
      </c>
      <c r="D45">
        <v>560553</v>
      </c>
      <c r="E45">
        <v>157350</v>
      </c>
      <c r="F45">
        <v>32</v>
      </c>
      <c r="G45">
        <v>28.8</v>
      </c>
      <c r="H45">
        <v>29.1</v>
      </c>
      <c r="I45">
        <v>21.4</v>
      </c>
      <c r="J45">
        <v>17.899999999999999</v>
      </c>
      <c r="K45">
        <v>18.7</v>
      </c>
      <c r="L45">
        <v>20.100000000000001</v>
      </c>
      <c r="M45">
        <v>20.8</v>
      </c>
      <c r="N45">
        <v>29</v>
      </c>
      <c r="O45">
        <v>20.7</v>
      </c>
      <c r="P45">
        <v>33.6</v>
      </c>
      <c r="Q45">
        <v>22.4</v>
      </c>
      <c r="R45" s="3">
        <f t="shared" si="1"/>
        <v>24.541666666666668</v>
      </c>
      <c r="S45" t="s">
        <v>15</v>
      </c>
    </row>
    <row r="46" spans="1:19" x14ac:dyDescent="0.25">
      <c r="A46" t="s">
        <v>218</v>
      </c>
      <c r="B46" t="s">
        <v>219</v>
      </c>
      <c r="C46" t="s">
        <v>25</v>
      </c>
      <c r="D46">
        <v>560686</v>
      </c>
      <c r="E46">
        <v>157218</v>
      </c>
      <c r="F46">
        <v>36.6</v>
      </c>
      <c r="G46">
        <v>31.5</v>
      </c>
      <c r="H46">
        <v>33.700000000000003</v>
      </c>
      <c r="I46">
        <v>24.1</v>
      </c>
      <c r="J46">
        <v>17.5</v>
      </c>
      <c r="K46">
        <v>20.3</v>
      </c>
      <c r="L46">
        <v>18.899999999999999</v>
      </c>
      <c r="M46">
        <v>19.2</v>
      </c>
      <c r="N46">
        <v>28.5</v>
      </c>
      <c r="O46">
        <v>18.3</v>
      </c>
      <c r="P46">
        <v>33.200000000000003</v>
      </c>
      <c r="Q46">
        <v>21.8</v>
      </c>
      <c r="R46" s="3">
        <f t="shared" si="1"/>
        <v>25.3</v>
      </c>
      <c r="S46" t="s">
        <v>15</v>
      </c>
    </row>
    <row r="47" spans="1:19" x14ac:dyDescent="0.25">
      <c r="A47" t="s">
        <v>220</v>
      </c>
      <c r="B47" t="s">
        <v>221</v>
      </c>
      <c r="C47" t="s">
        <v>19</v>
      </c>
      <c r="D47">
        <v>560721</v>
      </c>
      <c r="E47">
        <v>157265</v>
      </c>
      <c r="F47">
        <v>62.7</v>
      </c>
      <c r="G47">
        <v>61.7</v>
      </c>
      <c r="H47">
        <v>70.5</v>
      </c>
      <c r="I47">
        <v>49</v>
      </c>
      <c r="J47">
        <v>41.7</v>
      </c>
      <c r="K47">
        <v>51.3</v>
      </c>
      <c r="L47">
        <v>40.200000000000003</v>
      </c>
      <c r="M47">
        <v>51.8</v>
      </c>
      <c r="N47">
        <v>17.899999999999999</v>
      </c>
      <c r="O47">
        <v>45.3</v>
      </c>
      <c r="P47" t="s">
        <v>15</v>
      </c>
      <c r="Q47" t="s">
        <v>15</v>
      </c>
      <c r="R47" s="3">
        <f t="shared" si="1"/>
        <v>49.21</v>
      </c>
      <c r="S47" t="s">
        <v>15</v>
      </c>
    </row>
    <row r="48" spans="1:19" x14ac:dyDescent="0.25">
      <c r="A48" t="s">
        <v>222</v>
      </c>
      <c r="B48" t="s">
        <v>223</v>
      </c>
      <c r="C48" t="s">
        <v>19</v>
      </c>
      <c r="D48">
        <v>560949</v>
      </c>
      <c r="E48">
        <v>157213</v>
      </c>
      <c r="F48">
        <v>44.3</v>
      </c>
      <c r="G48">
        <v>39.799999999999997</v>
      </c>
      <c r="H48">
        <v>35.5</v>
      </c>
      <c r="I48">
        <v>34.799999999999997</v>
      </c>
      <c r="J48">
        <v>29.7</v>
      </c>
      <c r="K48">
        <v>32.799999999999997</v>
      </c>
      <c r="L48">
        <v>30.1</v>
      </c>
      <c r="M48">
        <v>37.200000000000003</v>
      </c>
      <c r="N48">
        <v>41.3</v>
      </c>
      <c r="O48">
        <v>35.5</v>
      </c>
      <c r="P48">
        <v>48.3</v>
      </c>
      <c r="Q48">
        <v>39.5</v>
      </c>
      <c r="R48" s="3">
        <f t="shared" si="1"/>
        <v>37.4</v>
      </c>
      <c r="S48" t="s">
        <v>15</v>
      </c>
    </row>
    <row r="49" spans="1:19" x14ac:dyDescent="0.25">
      <c r="A49" t="s">
        <v>224</v>
      </c>
      <c r="B49" t="s">
        <v>225</v>
      </c>
      <c r="C49" t="s">
        <v>34</v>
      </c>
      <c r="D49">
        <v>560830</v>
      </c>
      <c r="E49">
        <v>157004</v>
      </c>
      <c r="F49">
        <v>28.6</v>
      </c>
      <c r="G49" t="s">
        <v>15</v>
      </c>
      <c r="H49">
        <v>35</v>
      </c>
      <c r="I49">
        <v>21.1</v>
      </c>
      <c r="J49">
        <v>13.5</v>
      </c>
      <c r="K49">
        <v>18.7</v>
      </c>
      <c r="L49">
        <v>12.8</v>
      </c>
      <c r="M49">
        <v>15.7</v>
      </c>
      <c r="N49">
        <v>24.5</v>
      </c>
      <c r="O49">
        <v>15.5</v>
      </c>
      <c r="P49" t="s">
        <v>15</v>
      </c>
      <c r="Q49" t="s">
        <v>15</v>
      </c>
      <c r="R49" s="3">
        <f t="shared" si="1"/>
        <v>20.6</v>
      </c>
      <c r="S49" t="s">
        <v>15</v>
      </c>
    </row>
    <row r="50" spans="1:19" x14ac:dyDescent="0.25">
      <c r="A50" t="s">
        <v>226</v>
      </c>
      <c r="B50" t="s">
        <v>227</v>
      </c>
      <c r="C50" t="s">
        <v>19</v>
      </c>
      <c r="D50">
        <v>559145</v>
      </c>
      <c r="E50">
        <v>146891</v>
      </c>
      <c r="F50">
        <v>53.6</v>
      </c>
      <c r="G50">
        <v>53.4</v>
      </c>
      <c r="H50">
        <v>61.8</v>
      </c>
      <c r="I50">
        <v>52.5</v>
      </c>
      <c r="J50">
        <v>40</v>
      </c>
      <c r="K50">
        <v>44.9</v>
      </c>
      <c r="L50">
        <v>43.6</v>
      </c>
      <c r="M50">
        <v>35.700000000000003</v>
      </c>
      <c r="N50">
        <v>48.5</v>
      </c>
      <c r="O50" t="s">
        <v>15</v>
      </c>
      <c r="P50">
        <v>53.1</v>
      </c>
      <c r="Q50" t="s">
        <v>15</v>
      </c>
      <c r="R50" s="3">
        <f t="shared" si="1"/>
        <v>48.71</v>
      </c>
      <c r="S50" t="s">
        <v>15</v>
      </c>
    </row>
    <row r="51" spans="1:19" x14ac:dyDescent="0.25">
      <c r="A51" t="s">
        <v>228</v>
      </c>
      <c r="B51" t="s">
        <v>229</v>
      </c>
      <c r="C51" t="s">
        <v>19</v>
      </c>
      <c r="D51">
        <v>559199</v>
      </c>
      <c r="E51">
        <v>147204</v>
      </c>
      <c r="F51">
        <v>40.200000000000003</v>
      </c>
      <c r="G51">
        <v>40.299999999999997</v>
      </c>
      <c r="H51">
        <v>47.3</v>
      </c>
      <c r="I51">
        <v>38.4</v>
      </c>
      <c r="J51">
        <v>28.8</v>
      </c>
      <c r="K51">
        <v>35.799999999999997</v>
      </c>
      <c r="L51">
        <v>34.200000000000003</v>
      </c>
      <c r="M51">
        <v>29.4</v>
      </c>
      <c r="N51">
        <v>46</v>
      </c>
      <c r="O51" t="s">
        <v>15</v>
      </c>
      <c r="P51">
        <v>54.1</v>
      </c>
      <c r="Q51">
        <v>47.4</v>
      </c>
      <c r="R51" s="3">
        <f t="shared" si="1"/>
        <v>40.172727272727272</v>
      </c>
      <c r="S51" t="s">
        <v>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1"/>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45.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266</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18</v>
      </c>
      <c r="C3" t="s">
        <v>19</v>
      </c>
      <c r="D3">
        <v>572215</v>
      </c>
      <c r="E3">
        <v>158524</v>
      </c>
      <c r="F3">
        <v>53.8</v>
      </c>
      <c r="G3" t="s">
        <v>15</v>
      </c>
      <c r="H3" t="s">
        <v>15</v>
      </c>
      <c r="I3" t="s">
        <v>15</v>
      </c>
      <c r="J3" t="s">
        <v>15</v>
      </c>
      <c r="K3" t="s">
        <v>15</v>
      </c>
      <c r="L3" t="s">
        <v>15</v>
      </c>
      <c r="M3" t="s">
        <v>15</v>
      </c>
      <c r="N3" t="s">
        <v>15</v>
      </c>
      <c r="O3" t="s">
        <v>15</v>
      </c>
      <c r="P3" t="s">
        <v>15</v>
      </c>
      <c r="Q3" t="s">
        <v>15</v>
      </c>
      <c r="R3" s="3">
        <f t="shared" ref="R3:R34" si="0">AVERAGE(F3:Q3)</f>
        <v>53.8</v>
      </c>
      <c r="S3" t="s">
        <v>15</v>
      </c>
    </row>
    <row r="4" spans="1:20" x14ac:dyDescent="0.25">
      <c r="A4" t="s">
        <v>41</v>
      </c>
      <c r="B4" t="s">
        <v>42</v>
      </c>
      <c r="C4" t="s">
        <v>19</v>
      </c>
      <c r="D4">
        <v>572611</v>
      </c>
      <c r="E4">
        <v>158545</v>
      </c>
      <c r="F4">
        <v>56.2</v>
      </c>
      <c r="G4" t="s">
        <v>15</v>
      </c>
      <c r="H4">
        <v>50.3</v>
      </c>
      <c r="I4">
        <v>47</v>
      </c>
      <c r="J4" t="s">
        <v>15</v>
      </c>
      <c r="K4" t="s">
        <v>15</v>
      </c>
      <c r="L4">
        <v>48.4</v>
      </c>
      <c r="M4">
        <v>48.8</v>
      </c>
      <c r="N4">
        <v>48.5</v>
      </c>
      <c r="O4">
        <v>47.5</v>
      </c>
      <c r="P4">
        <v>53.2</v>
      </c>
      <c r="Q4">
        <v>54.9</v>
      </c>
      <c r="R4" s="3">
        <f t="shared" si="0"/>
        <v>50.533333333333331</v>
      </c>
      <c r="S4" t="s">
        <v>15</v>
      </c>
    </row>
    <row r="5" spans="1:20" x14ac:dyDescent="0.25">
      <c r="A5" t="s">
        <v>50</v>
      </c>
      <c r="B5" t="s">
        <v>51</v>
      </c>
      <c r="C5" t="s">
        <v>19</v>
      </c>
      <c r="D5">
        <v>570316</v>
      </c>
      <c r="E5">
        <v>158955</v>
      </c>
      <c r="F5" t="s">
        <v>15</v>
      </c>
      <c r="G5">
        <v>45.9</v>
      </c>
      <c r="H5">
        <v>49.3</v>
      </c>
      <c r="I5">
        <v>36.4</v>
      </c>
      <c r="J5">
        <v>37.6</v>
      </c>
      <c r="K5">
        <v>24.2</v>
      </c>
      <c r="L5">
        <v>19.7</v>
      </c>
      <c r="M5">
        <v>19.399999999999999</v>
      </c>
      <c r="N5">
        <v>30.4</v>
      </c>
      <c r="O5">
        <v>34.5</v>
      </c>
      <c r="P5">
        <v>34.6</v>
      </c>
      <c r="Q5">
        <v>40.799999999999997</v>
      </c>
      <c r="R5" s="3">
        <f t="shared" si="0"/>
        <v>33.890909090909091</v>
      </c>
      <c r="S5" t="s">
        <v>15</v>
      </c>
    </row>
    <row r="6" spans="1:20" x14ac:dyDescent="0.25">
      <c r="A6" t="s">
        <v>57</v>
      </c>
      <c r="B6" t="s">
        <v>59</v>
      </c>
      <c r="C6" t="s">
        <v>34</v>
      </c>
      <c r="D6">
        <v>567617</v>
      </c>
      <c r="E6">
        <v>157635</v>
      </c>
      <c r="F6">
        <v>31.2</v>
      </c>
      <c r="G6">
        <v>34</v>
      </c>
      <c r="H6">
        <v>34</v>
      </c>
      <c r="I6">
        <v>20.100000000000001</v>
      </c>
      <c r="J6" t="s">
        <v>15</v>
      </c>
      <c r="K6">
        <v>17.100000000000001</v>
      </c>
      <c r="L6">
        <v>14.2</v>
      </c>
      <c r="M6">
        <v>13.2</v>
      </c>
      <c r="N6">
        <v>24.3</v>
      </c>
      <c r="O6">
        <v>25.8</v>
      </c>
      <c r="P6">
        <v>26.9</v>
      </c>
      <c r="Q6">
        <v>26.5</v>
      </c>
      <c r="R6" s="3">
        <f t="shared" si="0"/>
        <v>24.3</v>
      </c>
      <c r="S6" t="s">
        <v>15</v>
      </c>
    </row>
    <row r="7" spans="1:20" x14ac:dyDescent="0.25">
      <c r="A7" t="s">
        <v>62</v>
      </c>
      <c r="B7" t="s">
        <v>63</v>
      </c>
      <c r="C7" t="s">
        <v>25</v>
      </c>
      <c r="D7">
        <v>563784</v>
      </c>
      <c r="E7">
        <v>158059</v>
      </c>
      <c r="F7">
        <v>69.7</v>
      </c>
      <c r="G7">
        <v>52.8</v>
      </c>
      <c r="H7">
        <v>52.3</v>
      </c>
      <c r="I7" t="s">
        <v>15</v>
      </c>
      <c r="J7" t="s">
        <v>15</v>
      </c>
      <c r="K7" t="s">
        <v>15</v>
      </c>
      <c r="L7" t="s">
        <v>15</v>
      </c>
      <c r="M7" t="s">
        <v>15</v>
      </c>
      <c r="N7" t="s">
        <v>15</v>
      </c>
      <c r="O7" t="s">
        <v>15</v>
      </c>
      <c r="P7" t="s">
        <v>15</v>
      </c>
      <c r="Q7" t="s">
        <v>15</v>
      </c>
      <c r="R7" s="3">
        <f t="shared" si="0"/>
        <v>58.266666666666673</v>
      </c>
      <c r="S7" t="s">
        <v>15</v>
      </c>
    </row>
    <row r="8" spans="1:20" x14ac:dyDescent="0.25">
      <c r="A8" t="s">
        <v>64</v>
      </c>
      <c r="B8" t="s">
        <v>65</v>
      </c>
      <c r="C8" t="s">
        <v>19</v>
      </c>
      <c r="D8">
        <v>563841</v>
      </c>
      <c r="E8">
        <v>158069</v>
      </c>
      <c r="F8" t="s">
        <v>15</v>
      </c>
      <c r="G8" t="s">
        <v>15</v>
      </c>
      <c r="H8" t="s">
        <v>15</v>
      </c>
      <c r="I8">
        <v>22.7</v>
      </c>
      <c r="J8">
        <v>16.8</v>
      </c>
      <c r="K8">
        <v>16.899999999999999</v>
      </c>
      <c r="L8">
        <v>17.899999999999999</v>
      </c>
      <c r="M8">
        <v>20.2</v>
      </c>
      <c r="N8">
        <v>23.4</v>
      </c>
      <c r="O8">
        <v>24.9</v>
      </c>
      <c r="P8">
        <v>30.5</v>
      </c>
      <c r="Q8">
        <v>30.3</v>
      </c>
      <c r="R8" s="3">
        <f t="shared" si="0"/>
        <v>22.622222222222224</v>
      </c>
      <c r="S8" t="s">
        <v>15</v>
      </c>
    </row>
    <row r="9" spans="1:20" x14ac:dyDescent="0.25">
      <c r="A9" t="s">
        <v>78</v>
      </c>
      <c r="B9" t="s">
        <v>79</v>
      </c>
      <c r="C9" t="s">
        <v>15</v>
      </c>
      <c r="D9">
        <v>560263</v>
      </c>
      <c r="E9">
        <v>148509</v>
      </c>
      <c r="F9">
        <v>30</v>
      </c>
      <c r="G9">
        <v>30.2</v>
      </c>
      <c r="H9">
        <v>25.3</v>
      </c>
      <c r="I9">
        <v>14.6</v>
      </c>
      <c r="J9" t="s">
        <v>15</v>
      </c>
      <c r="K9">
        <v>10.6</v>
      </c>
      <c r="L9">
        <v>11.2</v>
      </c>
      <c r="M9">
        <v>10.9</v>
      </c>
      <c r="N9">
        <v>16</v>
      </c>
      <c r="O9">
        <v>23.1</v>
      </c>
      <c r="P9">
        <v>23.9</v>
      </c>
      <c r="Q9">
        <v>23.5</v>
      </c>
      <c r="R9" s="3">
        <f t="shared" si="0"/>
        <v>19.936363636363634</v>
      </c>
      <c r="S9" t="s">
        <v>15</v>
      </c>
    </row>
    <row r="10" spans="1:20" x14ac:dyDescent="0.25">
      <c r="A10" t="s">
        <v>100</v>
      </c>
      <c r="B10" t="s">
        <v>101</v>
      </c>
      <c r="C10" t="s">
        <v>39</v>
      </c>
      <c r="D10">
        <v>571619</v>
      </c>
      <c r="E10">
        <v>158699</v>
      </c>
      <c r="F10">
        <v>34.700000000000003</v>
      </c>
      <c r="G10">
        <v>48.7</v>
      </c>
      <c r="H10">
        <v>51.9</v>
      </c>
      <c r="I10">
        <v>38.5</v>
      </c>
      <c r="J10">
        <v>43.5</v>
      </c>
      <c r="K10">
        <v>27</v>
      </c>
      <c r="L10">
        <v>22.4</v>
      </c>
      <c r="M10">
        <v>18.5</v>
      </c>
      <c r="N10">
        <v>32.5</v>
      </c>
      <c r="O10">
        <v>36.200000000000003</v>
      </c>
      <c r="P10">
        <v>34.5</v>
      </c>
      <c r="Q10">
        <v>35</v>
      </c>
      <c r="R10" s="3">
        <f t="shared" si="0"/>
        <v>35.283333333333331</v>
      </c>
      <c r="S10" t="s">
        <v>15</v>
      </c>
    </row>
    <row r="11" spans="1:20" x14ac:dyDescent="0.25">
      <c r="A11" t="s">
        <v>103</v>
      </c>
      <c r="B11" t="s">
        <v>104</v>
      </c>
      <c r="C11" t="s">
        <v>39</v>
      </c>
      <c r="D11">
        <v>572018</v>
      </c>
      <c r="E11">
        <v>158571</v>
      </c>
      <c r="F11">
        <v>47.1</v>
      </c>
      <c r="G11">
        <v>54.2</v>
      </c>
      <c r="H11">
        <v>59.5</v>
      </c>
      <c r="I11" t="s">
        <v>15</v>
      </c>
      <c r="J11" t="s">
        <v>15</v>
      </c>
      <c r="K11" t="s">
        <v>15</v>
      </c>
      <c r="L11">
        <v>27.5</v>
      </c>
      <c r="M11">
        <v>22</v>
      </c>
      <c r="N11">
        <v>33.200000000000003</v>
      </c>
      <c r="O11">
        <v>44.6</v>
      </c>
      <c r="P11">
        <v>34.200000000000003</v>
      </c>
      <c r="Q11">
        <v>35.5</v>
      </c>
      <c r="R11" s="3">
        <f t="shared" si="0"/>
        <v>39.75555555555556</v>
      </c>
      <c r="S11" t="s">
        <v>15</v>
      </c>
    </row>
    <row r="12" spans="1:20" x14ac:dyDescent="0.25">
      <c r="A12" t="s">
        <v>110</v>
      </c>
      <c r="B12" t="s">
        <v>111</v>
      </c>
      <c r="C12" t="s">
        <v>25</v>
      </c>
      <c r="D12">
        <v>569201</v>
      </c>
      <c r="E12">
        <v>153486</v>
      </c>
      <c r="F12">
        <v>73.7</v>
      </c>
      <c r="G12">
        <v>89.6</v>
      </c>
      <c r="H12">
        <v>84.6</v>
      </c>
      <c r="I12">
        <v>71.599999999999994</v>
      </c>
      <c r="J12">
        <v>67.7</v>
      </c>
      <c r="K12">
        <v>54.7</v>
      </c>
      <c r="L12">
        <v>58.3</v>
      </c>
      <c r="M12">
        <v>57.8</v>
      </c>
      <c r="N12">
        <v>65.3</v>
      </c>
      <c r="O12">
        <v>83</v>
      </c>
      <c r="P12">
        <v>74.900000000000006</v>
      </c>
      <c r="Q12">
        <v>74.900000000000006</v>
      </c>
      <c r="R12" s="3">
        <f t="shared" si="0"/>
        <v>71.341666666666654</v>
      </c>
      <c r="S12" t="s">
        <v>15</v>
      </c>
    </row>
    <row r="13" spans="1:20" x14ac:dyDescent="0.25">
      <c r="A13" t="s">
        <v>114</v>
      </c>
      <c r="B13" t="s">
        <v>116</v>
      </c>
      <c r="C13" t="s">
        <v>25</v>
      </c>
      <c r="D13">
        <v>558948</v>
      </c>
      <c r="E13">
        <v>146277</v>
      </c>
      <c r="F13">
        <v>57.6</v>
      </c>
      <c r="G13" t="s">
        <v>15</v>
      </c>
      <c r="H13">
        <v>62.4</v>
      </c>
      <c r="I13">
        <v>50.1</v>
      </c>
      <c r="J13" t="s">
        <v>15</v>
      </c>
      <c r="K13">
        <v>41.8</v>
      </c>
      <c r="L13">
        <v>46.1</v>
      </c>
      <c r="M13">
        <v>43</v>
      </c>
      <c r="N13">
        <v>45.5</v>
      </c>
      <c r="O13">
        <v>53.8</v>
      </c>
      <c r="P13">
        <v>56.6</v>
      </c>
      <c r="Q13">
        <v>47</v>
      </c>
      <c r="R13" s="3">
        <f t="shared" si="0"/>
        <v>50.39</v>
      </c>
      <c r="S13" t="s">
        <v>15</v>
      </c>
    </row>
    <row r="14" spans="1:20" x14ac:dyDescent="0.25">
      <c r="A14" t="s">
        <v>128</v>
      </c>
      <c r="B14" t="s">
        <v>129</v>
      </c>
      <c r="C14" t="s">
        <v>25</v>
      </c>
      <c r="D14">
        <v>569226</v>
      </c>
      <c r="E14">
        <v>153475</v>
      </c>
      <c r="F14">
        <v>98.5</v>
      </c>
      <c r="G14">
        <v>93.53</v>
      </c>
      <c r="H14">
        <v>95.33</v>
      </c>
      <c r="I14">
        <v>80.569999999999993</v>
      </c>
      <c r="J14">
        <v>76.599999999999994</v>
      </c>
      <c r="K14">
        <v>65.97</v>
      </c>
      <c r="L14">
        <v>59.83</v>
      </c>
      <c r="M14">
        <v>62</v>
      </c>
      <c r="N14">
        <v>81.400000000000006</v>
      </c>
      <c r="O14">
        <v>88.37</v>
      </c>
      <c r="P14">
        <v>82.6</v>
      </c>
      <c r="Q14" t="s">
        <v>15</v>
      </c>
      <c r="R14" s="3">
        <f t="shared" si="0"/>
        <v>80.427272727272737</v>
      </c>
      <c r="S14" t="s">
        <v>15</v>
      </c>
    </row>
    <row r="15" spans="1:20" x14ac:dyDescent="0.25">
      <c r="A15" t="s">
        <v>130</v>
      </c>
      <c r="B15" t="s">
        <v>131</v>
      </c>
      <c r="C15" t="s">
        <v>25</v>
      </c>
      <c r="D15">
        <v>569187</v>
      </c>
      <c r="E15">
        <v>153498</v>
      </c>
      <c r="F15">
        <v>62.4</v>
      </c>
      <c r="G15">
        <v>58.6</v>
      </c>
      <c r="H15">
        <v>55.7</v>
      </c>
      <c r="I15">
        <v>50.5</v>
      </c>
      <c r="J15">
        <v>47.8</v>
      </c>
      <c r="K15">
        <v>44.4</v>
      </c>
      <c r="L15">
        <v>45.7</v>
      </c>
      <c r="M15">
        <v>31.2</v>
      </c>
      <c r="N15">
        <v>58.5</v>
      </c>
      <c r="O15">
        <v>53.6</v>
      </c>
      <c r="P15">
        <v>51.3</v>
      </c>
      <c r="Q15">
        <v>49</v>
      </c>
      <c r="R15" s="3">
        <f t="shared" si="0"/>
        <v>50.724999999999994</v>
      </c>
      <c r="S15" t="s">
        <v>15</v>
      </c>
    </row>
    <row r="16" spans="1:20" x14ac:dyDescent="0.25">
      <c r="A16" t="s">
        <v>132</v>
      </c>
      <c r="B16" t="s">
        <v>133</v>
      </c>
      <c r="C16" t="s">
        <v>25</v>
      </c>
      <c r="D16">
        <v>558929</v>
      </c>
      <c r="E16">
        <v>146271</v>
      </c>
      <c r="F16">
        <v>59.6</v>
      </c>
      <c r="G16">
        <v>58.4</v>
      </c>
      <c r="H16">
        <v>58.4</v>
      </c>
      <c r="I16">
        <v>56.7</v>
      </c>
      <c r="J16">
        <v>51.2</v>
      </c>
      <c r="K16">
        <v>45</v>
      </c>
      <c r="L16">
        <v>55.2</v>
      </c>
      <c r="M16">
        <v>47.4</v>
      </c>
      <c r="N16">
        <v>58.3</v>
      </c>
      <c r="O16">
        <v>50</v>
      </c>
      <c r="P16" t="s">
        <v>15</v>
      </c>
      <c r="Q16">
        <v>62.8</v>
      </c>
      <c r="R16" s="3">
        <f t="shared" si="0"/>
        <v>54.81818181818182</v>
      </c>
      <c r="S16" t="s">
        <v>15</v>
      </c>
    </row>
    <row r="17" spans="1:19" x14ac:dyDescent="0.25">
      <c r="A17" t="s">
        <v>134</v>
      </c>
      <c r="B17" t="s">
        <v>135</v>
      </c>
      <c r="C17" t="s">
        <v>25</v>
      </c>
      <c r="D17">
        <v>558864</v>
      </c>
      <c r="E17">
        <v>146166</v>
      </c>
      <c r="F17">
        <v>69.8</v>
      </c>
      <c r="G17">
        <v>66.150000000000006</v>
      </c>
      <c r="H17">
        <v>59.17</v>
      </c>
      <c r="I17">
        <v>57.9</v>
      </c>
      <c r="J17">
        <v>52.47</v>
      </c>
      <c r="K17">
        <v>46.07</v>
      </c>
      <c r="L17">
        <v>45.3</v>
      </c>
      <c r="M17">
        <v>45.87</v>
      </c>
      <c r="N17">
        <v>57.77</v>
      </c>
      <c r="O17">
        <v>60.97</v>
      </c>
      <c r="P17">
        <v>58.53</v>
      </c>
      <c r="Q17">
        <v>71.930000000000007</v>
      </c>
      <c r="R17" s="3">
        <f t="shared" si="0"/>
        <v>57.660833333333336</v>
      </c>
      <c r="S17" t="s">
        <v>15</v>
      </c>
    </row>
    <row r="18" spans="1:19" x14ac:dyDescent="0.25">
      <c r="A18" t="s">
        <v>138</v>
      </c>
      <c r="B18" t="s">
        <v>139</v>
      </c>
      <c r="C18" t="s">
        <v>25</v>
      </c>
      <c r="D18">
        <v>571399</v>
      </c>
      <c r="E18">
        <v>158375</v>
      </c>
      <c r="F18">
        <v>35.299999999999997</v>
      </c>
      <c r="G18">
        <v>34.9</v>
      </c>
      <c r="H18">
        <v>34.6</v>
      </c>
      <c r="I18">
        <v>23.2</v>
      </c>
      <c r="J18">
        <v>24</v>
      </c>
      <c r="K18">
        <v>17.600000000000001</v>
      </c>
      <c r="L18">
        <v>16.8</v>
      </c>
      <c r="M18">
        <v>18</v>
      </c>
      <c r="N18">
        <v>24</v>
      </c>
      <c r="O18">
        <v>26.2</v>
      </c>
      <c r="P18" t="s">
        <v>15</v>
      </c>
      <c r="Q18">
        <v>29.2</v>
      </c>
      <c r="R18" s="3">
        <f t="shared" si="0"/>
        <v>25.8</v>
      </c>
      <c r="S18" t="s">
        <v>15</v>
      </c>
    </row>
    <row r="19" spans="1:19" x14ac:dyDescent="0.25">
      <c r="A19" t="s">
        <v>142</v>
      </c>
      <c r="B19" t="s">
        <v>143</v>
      </c>
      <c r="C19" t="s">
        <v>25</v>
      </c>
      <c r="D19">
        <v>571237</v>
      </c>
      <c r="E19">
        <v>158377</v>
      </c>
      <c r="F19">
        <v>50.6</v>
      </c>
      <c r="G19">
        <v>49.7</v>
      </c>
      <c r="H19">
        <v>50.3</v>
      </c>
      <c r="I19">
        <v>42.8</v>
      </c>
      <c r="J19" t="s">
        <v>15</v>
      </c>
      <c r="K19">
        <v>34.1</v>
      </c>
      <c r="L19">
        <v>40.6</v>
      </c>
      <c r="M19">
        <v>40.299999999999997</v>
      </c>
      <c r="N19">
        <v>44.7</v>
      </c>
      <c r="O19">
        <v>41.5</v>
      </c>
      <c r="P19">
        <v>45.5</v>
      </c>
      <c r="Q19">
        <v>55.4</v>
      </c>
      <c r="R19" s="3">
        <f t="shared" si="0"/>
        <v>45.045454545454547</v>
      </c>
      <c r="S19" t="s">
        <v>15</v>
      </c>
    </row>
    <row r="20" spans="1:19" x14ac:dyDescent="0.25">
      <c r="A20" t="s">
        <v>148</v>
      </c>
      <c r="B20" t="s">
        <v>149</v>
      </c>
      <c r="C20" t="s">
        <v>25</v>
      </c>
      <c r="D20">
        <v>571237</v>
      </c>
      <c r="E20">
        <v>158377</v>
      </c>
      <c r="F20">
        <v>51</v>
      </c>
      <c r="G20">
        <v>49.6</v>
      </c>
      <c r="H20">
        <v>46.3</v>
      </c>
      <c r="I20">
        <v>39</v>
      </c>
      <c r="J20">
        <v>37.6</v>
      </c>
      <c r="K20">
        <v>37.6</v>
      </c>
      <c r="L20">
        <v>36.200000000000003</v>
      </c>
      <c r="M20">
        <v>40.700000000000003</v>
      </c>
      <c r="N20">
        <v>42.6</v>
      </c>
      <c r="O20">
        <v>43.5</v>
      </c>
      <c r="P20">
        <v>43.7</v>
      </c>
      <c r="Q20">
        <v>45.8</v>
      </c>
      <c r="R20" s="3">
        <f t="shared" si="0"/>
        <v>42.79999999999999</v>
      </c>
      <c r="S20" t="s">
        <v>15</v>
      </c>
    </row>
    <row r="21" spans="1:19" x14ac:dyDescent="0.25">
      <c r="A21" t="s">
        <v>150</v>
      </c>
      <c r="B21" t="s">
        <v>149</v>
      </c>
      <c r="C21" t="s">
        <v>25</v>
      </c>
      <c r="D21">
        <v>571237</v>
      </c>
      <c r="E21">
        <v>158377</v>
      </c>
      <c r="F21">
        <v>48.5</v>
      </c>
      <c r="G21">
        <v>48.8</v>
      </c>
      <c r="H21">
        <v>49.6</v>
      </c>
      <c r="I21">
        <v>41.9</v>
      </c>
      <c r="J21">
        <v>39.700000000000003</v>
      </c>
      <c r="K21">
        <v>36.5</v>
      </c>
      <c r="L21">
        <v>32.6</v>
      </c>
      <c r="M21">
        <v>38.9</v>
      </c>
      <c r="N21">
        <v>43.9</v>
      </c>
      <c r="O21">
        <v>44.3</v>
      </c>
      <c r="P21">
        <v>43.2</v>
      </c>
      <c r="Q21">
        <v>50.9</v>
      </c>
      <c r="R21" s="3">
        <f t="shared" si="0"/>
        <v>43.233333333333327</v>
      </c>
      <c r="S21" t="s">
        <v>15</v>
      </c>
    </row>
    <row r="22" spans="1:19" x14ac:dyDescent="0.25">
      <c r="A22" t="s">
        <v>153</v>
      </c>
      <c r="B22" t="s">
        <v>154</v>
      </c>
      <c r="C22" t="s">
        <v>25</v>
      </c>
      <c r="D22">
        <v>568714</v>
      </c>
      <c r="E22">
        <v>158301</v>
      </c>
      <c r="F22">
        <v>34.700000000000003</v>
      </c>
      <c r="G22">
        <v>36.799999999999997</v>
      </c>
      <c r="H22">
        <v>35.799999999999997</v>
      </c>
      <c r="I22">
        <v>28.3</v>
      </c>
      <c r="J22">
        <v>24.8</v>
      </c>
      <c r="K22">
        <v>23.2</v>
      </c>
      <c r="L22" t="s">
        <v>15</v>
      </c>
      <c r="M22">
        <v>22.5</v>
      </c>
      <c r="N22">
        <v>27.5</v>
      </c>
      <c r="O22">
        <v>29.9</v>
      </c>
      <c r="P22">
        <v>32.799999999999997</v>
      </c>
      <c r="Q22">
        <v>31.7</v>
      </c>
      <c r="R22" s="3">
        <f t="shared" si="0"/>
        <v>29.818181818181817</v>
      </c>
      <c r="S22" t="s">
        <v>15</v>
      </c>
    </row>
    <row r="23" spans="1:19" x14ac:dyDescent="0.25">
      <c r="A23" t="s">
        <v>155</v>
      </c>
      <c r="B23" t="s">
        <v>156</v>
      </c>
      <c r="C23" t="s">
        <v>25</v>
      </c>
      <c r="D23">
        <v>570467</v>
      </c>
      <c r="E23">
        <v>158328</v>
      </c>
      <c r="F23">
        <v>59.2</v>
      </c>
      <c r="G23">
        <v>55</v>
      </c>
      <c r="H23">
        <v>48.7</v>
      </c>
      <c r="I23">
        <v>40.1</v>
      </c>
      <c r="J23">
        <v>40.700000000000003</v>
      </c>
      <c r="K23">
        <v>34.1</v>
      </c>
      <c r="L23" t="s">
        <v>15</v>
      </c>
      <c r="M23">
        <v>38.200000000000003</v>
      </c>
      <c r="N23">
        <v>43.7</v>
      </c>
      <c r="O23">
        <v>51.7</v>
      </c>
      <c r="P23">
        <v>50.9</v>
      </c>
      <c r="Q23">
        <v>52.8</v>
      </c>
      <c r="R23" s="3">
        <f t="shared" si="0"/>
        <v>46.827272727272721</v>
      </c>
      <c r="S23" t="s">
        <v>15</v>
      </c>
    </row>
    <row r="24" spans="1:19" x14ac:dyDescent="0.25">
      <c r="A24" t="s">
        <v>157</v>
      </c>
      <c r="B24" t="s">
        <v>156</v>
      </c>
      <c r="C24" t="s">
        <v>25</v>
      </c>
      <c r="D24">
        <v>570467</v>
      </c>
      <c r="E24">
        <v>158328</v>
      </c>
      <c r="F24">
        <v>52.3</v>
      </c>
      <c r="G24">
        <v>52.8</v>
      </c>
      <c r="H24">
        <v>58</v>
      </c>
      <c r="I24">
        <v>44.3</v>
      </c>
      <c r="J24">
        <v>39.9</v>
      </c>
      <c r="K24">
        <v>36.4</v>
      </c>
      <c r="L24">
        <v>36.5</v>
      </c>
      <c r="M24">
        <v>37.6</v>
      </c>
      <c r="N24">
        <v>44</v>
      </c>
      <c r="O24">
        <v>49</v>
      </c>
      <c r="P24">
        <v>49.2</v>
      </c>
      <c r="Q24">
        <v>51.8</v>
      </c>
      <c r="R24" s="3">
        <f t="shared" si="0"/>
        <v>45.983333333333327</v>
      </c>
      <c r="S24" t="s">
        <v>15</v>
      </c>
    </row>
    <row r="25" spans="1:19" x14ac:dyDescent="0.25">
      <c r="A25" t="s">
        <v>158</v>
      </c>
      <c r="B25" t="s">
        <v>156</v>
      </c>
      <c r="C25" t="s">
        <v>25</v>
      </c>
      <c r="D25">
        <v>570467</v>
      </c>
      <c r="E25">
        <v>158328</v>
      </c>
      <c r="F25">
        <v>57.7</v>
      </c>
      <c r="G25">
        <v>54.8</v>
      </c>
      <c r="H25">
        <v>59.8</v>
      </c>
      <c r="I25">
        <v>46.3</v>
      </c>
      <c r="J25">
        <v>42.9</v>
      </c>
      <c r="K25">
        <v>35.4</v>
      </c>
      <c r="L25" t="s">
        <v>15</v>
      </c>
      <c r="M25">
        <v>36.799999999999997</v>
      </c>
      <c r="N25" t="s">
        <v>15</v>
      </c>
      <c r="O25">
        <v>49.7</v>
      </c>
      <c r="P25">
        <v>46.6</v>
      </c>
      <c r="Q25">
        <v>61.6</v>
      </c>
      <c r="R25" s="3">
        <f t="shared" si="0"/>
        <v>49.160000000000004</v>
      </c>
      <c r="S25" t="s">
        <v>15</v>
      </c>
    </row>
    <row r="26" spans="1:19" x14ac:dyDescent="0.25">
      <c r="A26" t="s">
        <v>159</v>
      </c>
      <c r="B26" t="s">
        <v>160</v>
      </c>
      <c r="C26" t="s">
        <v>25</v>
      </c>
      <c r="D26">
        <v>572423</v>
      </c>
      <c r="E26">
        <v>157932</v>
      </c>
      <c r="F26">
        <v>67.599999999999994</v>
      </c>
      <c r="G26">
        <v>63.9</v>
      </c>
      <c r="H26">
        <v>57.1</v>
      </c>
      <c r="I26">
        <v>64</v>
      </c>
      <c r="J26">
        <v>53.7</v>
      </c>
      <c r="K26">
        <v>48.2</v>
      </c>
      <c r="L26">
        <v>51</v>
      </c>
      <c r="M26">
        <v>50.9</v>
      </c>
      <c r="N26">
        <v>67.900000000000006</v>
      </c>
      <c r="O26">
        <v>57.9</v>
      </c>
      <c r="P26">
        <v>47.6</v>
      </c>
      <c r="Q26">
        <v>67.599999999999994</v>
      </c>
      <c r="R26" s="3">
        <f t="shared" si="0"/>
        <v>58.116666666666667</v>
      </c>
      <c r="S26" t="s">
        <v>15</v>
      </c>
    </row>
    <row r="27" spans="1:19" x14ac:dyDescent="0.25">
      <c r="A27" t="s">
        <v>161</v>
      </c>
      <c r="B27" t="s">
        <v>162</v>
      </c>
      <c r="C27" t="s">
        <v>25</v>
      </c>
      <c r="D27">
        <v>559572</v>
      </c>
      <c r="E27">
        <v>147017</v>
      </c>
      <c r="F27">
        <v>41</v>
      </c>
      <c r="G27">
        <v>41.1</v>
      </c>
      <c r="H27">
        <v>40.200000000000003</v>
      </c>
      <c r="I27">
        <v>32</v>
      </c>
      <c r="J27" t="s">
        <v>15</v>
      </c>
      <c r="K27">
        <v>24.2</v>
      </c>
      <c r="L27">
        <v>23.5</v>
      </c>
      <c r="M27">
        <v>22.2</v>
      </c>
      <c r="N27">
        <v>29.2</v>
      </c>
      <c r="O27">
        <v>33</v>
      </c>
      <c r="P27">
        <v>29.5</v>
      </c>
      <c r="Q27">
        <v>37.299999999999997</v>
      </c>
      <c r="R27" s="3">
        <f t="shared" si="0"/>
        <v>32.109090909090909</v>
      </c>
      <c r="S27" t="s">
        <v>15</v>
      </c>
    </row>
    <row r="28" spans="1:19" x14ac:dyDescent="0.25">
      <c r="A28" t="s">
        <v>163</v>
      </c>
      <c r="B28" t="s">
        <v>160</v>
      </c>
      <c r="C28" t="s">
        <v>25</v>
      </c>
      <c r="D28">
        <v>572423</v>
      </c>
      <c r="E28">
        <v>157932</v>
      </c>
      <c r="F28">
        <v>67.7</v>
      </c>
      <c r="G28">
        <v>64.7</v>
      </c>
      <c r="H28">
        <v>65.2</v>
      </c>
      <c r="I28">
        <v>52</v>
      </c>
      <c r="J28">
        <v>53</v>
      </c>
      <c r="K28">
        <v>47</v>
      </c>
      <c r="L28">
        <v>50.5</v>
      </c>
      <c r="M28">
        <v>53.7</v>
      </c>
      <c r="N28">
        <v>56.2</v>
      </c>
      <c r="O28">
        <v>62.8</v>
      </c>
      <c r="P28">
        <v>64.3</v>
      </c>
      <c r="Q28">
        <v>67.400000000000006</v>
      </c>
      <c r="R28" s="3">
        <f t="shared" si="0"/>
        <v>58.708333333333321</v>
      </c>
      <c r="S28" t="s">
        <v>15</v>
      </c>
    </row>
    <row r="29" spans="1:19" x14ac:dyDescent="0.25">
      <c r="A29" t="s">
        <v>164</v>
      </c>
      <c r="B29" t="s">
        <v>160</v>
      </c>
      <c r="C29" t="s">
        <v>25</v>
      </c>
      <c r="D29">
        <v>572423</v>
      </c>
      <c r="E29">
        <v>157932</v>
      </c>
      <c r="F29">
        <v>70.099999999999994</v>
      </c>
      <c r="G29">
        <v>67.900000000000006</v>
      </c>
      <c r="H29">
        <v>64.8</v>
      </c>
      <c r="I29">
        <v>51.1</v>
      </c>
      <c r="J29">
        <v>57.2</v>
      </c>
      <c r="K29">
        <v>48.3</v>
      </c>
      <c r="L29">
        <v>53.5</v>
      </c>
      <c r="M29">
        <v>53.9</v>
      </c>
      <c r="N29">
        <v>61.3</v>
      </c>
      <c r="O29">
        <v>57.4</v>
      </c>
      <c r="P29">
        <v>59.6</v>
      </c>
      <c r="Q29">
        <v>55.5</v>
      </c>
      <c r="R29" s="3">
        <f t="shared" si="0"/>
        <v>58.383333333333333</v>
      </c>
      <c r="S29" t="s">
        <v>15</v>
      </c>
    </row>
    <row r="30" spans="1:19" x14ac:dyDescent="0.25">
      <c r="A30" t="s">
        <v>165</v>
      </c>
      <c r="B30" t="s">
        <v>166</v>
      </c>
      <c r="C30" t="s">
        <v>19</v>
      </c>
      <c r="D30">
        <v>570948</v>
      </c>
      <c r="E30">
        <v>158482</v>
      </c>
      <c r="F30">
        <v>56.4</v>
      </c>
      <c r="G30">
        <v>52.8</v>
      </c>
      <c r="H30">
        <v>46.3</v>
      </c>
      <c r="I30">
        <v>40.6</v>
      </c>
      <c r="J30">
        <v>36.700000000000003</v>
      </c>
      <c r="K30">
        <v>28.8</v>
      </c>
      <c r="L30">
        <v>28.8</v>
      </c>
      <c r="M30">
        <v>30.3</v>
      </c>
      <c r="N30">
        <v>39</v>
      </c>
      <c r="O30">
        <v>43.2</v>
      </c>
      <c r="P30">
        <v>45.9</v>
      </c>
      <c r="Q30">
        <v>45.2</v>
      </c>
      <c r="R30" s="3">
        <f t="shared" si="0"/>
        <v>41.166666666666664</v>
      </c>
      <c r="S30" t="s">
        <v>15</v>
      </c>
    </row>
    <row r="31" spans="1:19" x14ac:dyDescent="0.25">
      <c r="A31" t="s">
        <v>172</v>
      </c>
      <c r="B31" t="s">
        <v>173</v>
      </c>
      <c r="C31" t="s">
        <v>25</v>
      </c>
      <c r="D31">
        <v>572430</v>
      </c>
      <c r="E31">
        <v>157975</v>
      </c>
      <c r="F31">
        <v>47.5</v>
      </c>
      <c r="G31">
        <v>47.6</v>
      </c>
      <c r="H31">
        <v>43.6</v>
      </c>
      <c r="I31">
        <v>40.299999999999997</v>
      </c>
      <c r="J31">
        <v>33.5</v>
      </c>
      <c r="K31">
        <v>37.1</v>
      </c>
      <c r="L31">
        <v>34.6</v>
      </c>
      <c r="M31">
        <v>39.1</v>
      </c>
      <c r="N31">
        <v>38.9</v>
      </c>
      <c r="O31">
        <v>45.1</v>
      </c>
      <c r="P31">
        <v>49.2</v>
      </c>
      <c r="Q31">
        <v>45.2</v>
      </c>
      <c r="R31" s="3">
        <f t="shared" si="0"/>
        <v>41.80833333333333</v>
      </c>
      <c r="S31" t="s">
        <v>15</v>
      </c>
    </row>
    <row r="32" spans="1:19" x14ac:dyDescent="0.25">
      <c r="A32" t="s">
        <v>180</v>
      </c>
      <c r="B32" t="s">
        <v>181</v>
      </c>
      <c r="C32" t="s">
        <v>25</v>
      </c>
      <c r="D32">
        <v>560569</v>
      </c>
      <c r="E32">
        <v>157328</v>
      </c>
      <c r="F32">
        <v>68.33</v>
      </c>
      <c r="G32">
        <v>62.77</v>
      </c>
      <c r="H32">
        <v>65.930000000000007</v>
      </c>
      <c r="I32">
        <v>55.93</v>
      </c>
      <c r="J32">
        <v>49.97</v>
      </c>
      <c r="K32">
        <v>52.5</v>
      </c>
      <c r="L32">
        <v>52.55</v>
      </c>
      <c r="M32">
        <v>56.2</v>
      </c>
      <c r="N32">
        <v>61.7</v>
      </c>
      <c r="O32">
        <v>62.5</v>
      </c>
      <c r="P32">
        <v>56.07</v>
      </c>
      <c r="Q32">
        <v>55.23</v>
      </c>
      <c r="R32" s="3">
        <f t="shared" si="0"/>
        <v>58.306666666666672</v>
      </c>
      <c r="S32" t="s">
        <v>15</v>
      </c>
    </row>
    <row r="33" spans="1:19" x14ac:dyDescent="0.25">
      <c r="A33" t="s">
        <v>182</v>
      </c>
      <c r="B33" t="s">
        <v>183</v>
      </c>
      <c r="C33" t="s">
        <v>19</v>
      </c>
      <c r="D33">
        <v>560809</v>
      </c>
      <c r="E33">
        <v>157219</v>
      </c>
      <c r="F33">
        <v>0</v>
      </c>
      <c r="G33">
        <v>45.5</v>
      </c>
      <c r="H33">
        <v>42</v>
      </c>
      <c r="I33">
        <v>32.799999999999997</v>
      </c>
      <c r="J33">
        <v>31.7</v>
      </c>
      <c r="K33">
        <v>19.100000000000001</v>
      </c>
      <c r="L33">
        <v>18.600000000000001</v>
      </c>
      <c r="M33">
        <v>15.7</v>
      </c>
      <c r="N33">
        <v>26.5</v>
      </c>
      <c r="O33">
        <v>32.200000000000003</v>
      </c>
      <c r="P33">
        <v>23</v>
      </c>
      <c r="Q33">
        <v>28.4</v>
      </c>
      <c r="R33" s="3">
        <f t="shared" si="0"/>
        <v>26.291666666666661</v>
      </c>
      <c r="S33" t="s">
        <v>15</v>
      </c>
    </row>
    <row r="34" spans="1:19" x14ac:dyDescent="0.25">
      <c r="A34" t="s">
        <v>185</v>
      </c>
      <c r="B34" t="s">
        <v>186</v>
      </c>
      <c r="C34" t="s">
        <v>19</v>
      </c>
      <c r="D34">
        <v>560652</v>
      </c>
      <c r="E34">
        <v>157298</v>
      </c>
      <c r="F34">
        <v>51.6</v>
      </c>
      <c r="G34">
        <v>49.2</v>
      </c>
      <c r="H34">
        <v>51.2</v>
      </c>
      <c r="I34">
        <v>39.1</v>
      </c>
      <c r="J34">
        <v>38.1</v>
      </c>
      <c r="K34">
        <v>31.5</v>
      </c>
      <c r="L34">
        <v>29.1</v>
      </c>
      <c r="M34">
        <v>28.5</v>
      </c>
      <c r="N34">
        <v>37.5</v>
      </c>
      <c r="O34">
        <v>42.5</v>
      </c>
      <c r="P34">
        <v>37.299999999999997</v>
      </c>
      <c r="Q34">
        <v>43.3</v>
      </c>
      <c r="R34" s="3">
        <f t="shared" si="0"/>
        <v>39.908333333333339</v>
      </c>
      <c r="S34" t="s">
        <v>15</v>
      </c>
    </row>
    <row r="35" spans="1:19" x14ac:dyDescent="0.25">
      <c r="A35" t="s">
        <v>187</v>
      </c>
      <c r="B35" t="s">
        <v>190</v>
      </c>
      <c r="C35" t="s">
        <v>19</v>
      </c>
      <c r="D35">
        <v>560670</v>
      </c>
      <c r="E35">
        <v>157269</v>
      </c>
      <c r="F35">
        <v>52.7</v>
      </c>
      <c r="G35">
        <v>49.4</v>
      </c>
      <c r="H35">
        <v>50.6</v>
      </c>
      <c r="I35">
        <v>38.1</v>
      </c>
      <c r="J35">
        <v>36.299999999999997</v>
      </c>
      <c r="K35">
        <v>35.9</v>
      </c>
      <c r="L35">
        <v>31.1</v>
      </c>
      <c r="M35">
        <v>34.799999999999997</v>
      </c>
      <c r="N35">
        <v>42.5</v>
      </c>
      <c r="O35">
        <v>47.5</v>
      </c>
      <c r="P35">
        <v>43.2</v>
      </c>
      <c r="Q35">
        <v>45.9</v>
      </c>
      <c r="R35" s="3">
        <f t="shared" ref="R35:R51" si="1">AVERAGE(F35:Q35)</f>
        <v>42.333333333333329</v>
      </c>
      <c r="S35" t="s">
        <v>15</v>
      </c>
    </row>
    <row r="36" spans="1:19" x14ac:dyDescent="0.25">
      <c r="A36" t="s">
        <v>193</v>
      </c>
      <c r="B36" t="s">
        <v>194</v>
      </c>
      <c r="C36" t="s">
        <v>19</v>
      </c>
      <c r="D36">
        <v>572128</v>
      </c>
      <c r="E36">
        <v>158629</v>
      </c>
      <c r="F36">
        <v>55.1</v>
      </c>
      <c r="G36">
        <v>54.1</v>
      </c>
      <c r="H36">
        <v>53.3</v>
      </c>
      <c r="I36">
        <v>46.8</v>
      </c>
      <c r="J36">
        <v>35.799999999999997</v>
      </c>
      <c r="K36" t="s">
        <v>15</v>
      </c>
      <c r="L36">
        <v>40.799999999999997</v>
      </c>
      <c r="M36">
        <v>46.3</v>
      </c>
      <c r="N36">
        <v>47.7</v>
      </c>
      <c r="O36">
        <v>47.5</v>
      </c>
      <c r="P36">
        <v>59.8</v>
      </c>
      <c r="Q36">
        <v>57.4</v>
      </c>
      <c r="R36" s="3">
        <f t="shared" si="1"/>
        <v>49.509090909090908</v>
      </c>
      <c r="S36" t="s">
        <v>15</v>
      </c>
    </row>
    <row r="37" spans="1:19" x14ac:dyDescent="0.25">
      <c r="A37" t="s">
        <v>196</v>
      </c>
      <c r="B37" t="s">
        <v>197</v>
      </c>
      <c r="C37" t="s">
        <v>19</v>
      </c>
      <c r="D37">
        <v>570563</v>
      </c>
      <c r="E37">
        <v>159463</v>
      </c>
      <c r="F37">
        <v>55.5</v>
      </c>
      <c r="G37">
        <v>50.9</v>
      </c>
      <c r="H37">
        <v>53</v>
      </c>
      <c r="I37">
        <v>41.2</v>
      </c>
      <c r="J37" t="s">
        <v>15</v>
      </c>
      <c r="K37" t="s">
        <v>15</v>
      </c>
      <c r="L37">
        <v>31.1</v>
      </c>
      <c r="M37">
        <v>32.9</v>
      </c>
      <c r="N37">
        <v>37.9</v>
      </c>
      <c r="O37">
        <v>51.9</v>
      </c>
      <c r="P37">
        <v>45</v>
      </c>
      <c r="Q37">
        <v>47.3</v>
      </c>
      <c r="R37" s="3">
        <f t="shared" si="1"/>
        <v>44.67</v>
      </c>
      <c r="S37" t="s">
        <v>15</v>
      </c>
    </row>
    <row r="38" spans="1:19" x14ac:dyDescent="0.25">
      <c r="A38" t="s">
        <v>198</v>
      </c>
      <c r="B38" t="s">
        <v>199</v>
      </c>
      <c r="C38" t="s">
        <v>19</v>
      </c>
      <c r="D38">
        <v>570549</v>
      </c>
      <c r="E38">
        <v>159480</v>
      </c>
      <c r="F38" t="s">
        <v>15</v>
      </c>
      <c r="G38">
        <v>41.9</v>
      </c>
      <c r="H38">
        <v>39.4</v>
      </c>
      <c r="I38">
        <v>30.3</v>
      </c>
      <c r="J38">
        <v>22.2</v>
      </c>
      <c r="K38">
        <v>22</v>
      </c>
      <c r="L38">
        <v>22.6</v>
      </c>
      <c r="M38">
        <v>27.2</v>
      </c>
      <c r="N38">
        <v>30.6</v>
      </c>
      <c r="O38">
        <v>34.5</v>
      </c>
      <c r="P38">
        <v>40.799999999999997</v>
      </c>
      <c r="Q38">
        <v>38.4</v>
      </c>
      <c r="R38" s="3">
        <f t="shared" si="1"/>
        <v>31.809090909090902</v>
      </c>
      <c r="S38" t="s">
        <v>15</v>
      </c>
    </row>
    <row r="39" spans="1:19" x14ac:dyDescent="0.25">
      <c r="A39" t="s">
        <v>200</v>
      </c>
      <c r="B39" t="s">
        <v>201</v>
      </c>
      <c r="C39" t="s">
        <v>25</v>
      </c>
      <c r="D39">
        <v>570740</v>
      </c>
      <c r="E39">
        <v>159667</v>
      </c>
      <c r="F39">
        <v>66.7</v>
      </c>
      <c r="G39">
        <v>54.7</v>
      </c>
      <c r="H39">
        <v>52.1</v>
      </c>
      <c r="I39">
        <v>42.8</v>
      </c>
      <c r="J39" t="s">
        <v>15</v>
      </c>
      <c r="K39">
        <v>39.9</v>
      </c>
      <c r="L39">
        <v>37.4</v>
      </c>
      <c r="M39">
        <v>45.9</v>
      </c>
      <c r="N39">
        <v>47.2</v>
      </c>
      <c r="O39">
        <v>56.3</v>
      </c>
      <c r="P39">
        <v>49.5</v>
      </c>
      <c r="Q39">
        <v>57.1</v>
      </c>
      <c r="R39" s="3">
        <f t="shared" si="1"/>
        <v>49.963636363636354</v>
      </c>
      <c r="S39" t="s">
        <v>15</v>
      </c>
    </row>
    <row r="40" spans="1:19" x14ac:dyDescent="0.25">
      <c r="A40" t="s">
        <v>202</v>
      </c>
      <c r="B40" t="s">
        <v>203</v>
      </c>
      <c r="C40" t="s">
        <v>19</v>
      </c>
      <c r="D40">
        <v>570715</v>
      </c>
      <c r="E40">
        <v>159668</v>
      </c>
      <c r="F40" t="s">
        <v>15</v>
      </c>
      <c r="G40" t="s">
        <v>15</v>
      </c>
      <c r="H40" t="s">
        <v>15</v>
      </c>
      <c r="I40">
        <v>36.299999999999997</v>
      </c>
      <c r="J40">
        <v>34.4</v>
      </c>
      <c r="K40">
        <v>31.1</v>
      </c>
      <c r="L40">
        <v>30.1</v>
      </c>
      <c r="M40">
        <v>32</v>
      </c>
      <c r="N40">
        <v>41.5</v>
      </c>
      <c r="O40">
        <v>47.6</v>
      </c>
      <c r="P40">
        <v>45.2</v>
      </c>
      <c r="Q40">
        <v>40.799999999999997</v>
      </c>
      <c r="R40" s="3">
        <f t="shared" si="1"/>
        <v>37.666666666666664</v>
      </c>
      <c r="S40" t="s">
        <v>15</v>
      </c>
    </row>
    <row r="41" spans="1:19" x14ac:dyDescent="0.25">
      <c r="A41" t="s">
        <v>204</v>
      </c>
      <c r="B41" t="s">
        <v>205</v>
      </c>
      <c r="C41" t="s">
        <v>19</v>
      </c>
      <c r="D41">
        <v>570463</v>
      </c>
      <c r="E41">
        <v>159753</v>
      </c>
      <c r="F41" t="s">
        <v>15</v>
      </c>
      <c r="G41">
        <v>44.9</v>
      </c>
      <c r="H41">
        <v>40.700000000000003</v>
      </c>
      <c r="I41">
        <v>31.2</v>
      </c>
      <c r="J41">
        <v>22.8</v>
      </c>
      <c r="K41">
        <v>23.2</v>
      </c>
      <c r="L41">
        <v>24.1</v>
      </c>
      <c r="M41">
        <v>35.799999999999997</v>
      </c>
      <c r="N41">
        <v>31.2</v>
      </c>
      <c r="O41">
        <v>40.200000000000003</v>
      </c>
      <c r="P41">
        <v>30.5</v>
      </c>
      <c r="Q41">
        <v>45.4</v>
      </c>
      <c r="R41" s="3">
        <f t="shared" si="1"/>
        <v>33.636363636363633</v>
      </c>
      <c r="S41" t="s">
        <v>15</v>
      </c>
    </row>
    <row r="42" spans="1:19" x14ac:dyDescent="0.25">
      <c r="A42" t="s">
        <v>206</v>
      </c>
      <c r="B42" t="s">
        <v>207</v>
      </c>
      <c r="C42" t="s">
        <v>25</v>
      </c>
      <c r="D42">
        <v>560869</v>
      </c>
      <c r="E42">
        <v>157303</v>
      </c>
      <c r="F42" t="s">
        <v>15</v>
      </c>
      <c r="G42" t="s">
        <v>15</v>
      </c>
      <c r="H42" t="s">
        <v>15</v>
      </c>
      <c r="I42" t="s">
        <v>15</v>
      </c>
      <c r="J42" t="s">
        <v>15</v>
      </c>
      <c r="K42">
        <v>23.2</v>
      </c>
      <c r="L42">
        <v>22.9</v>
      </c>
      <c r="M42">
        <v>0</v>
      </c>
      <c r="N42">
        <v>29.6</v>
      </c>
      <c r="O42">
        <v>32.799999999999997</v>
      </c>
      <c r="P42">
        <v>39.5</v>
      </c>
      <c r="Q42">
        <v>41.3</v>
      </c>
      <c r="R42" s="3">
        <f t="shared" si="1"/>
        <v>27.042857142857144</v>
      </c>
      <c r="S42" t="s">
        <v>15</v>
      </c>
    </row>
    <row r="43" spans="1:19" x14ac:dyDescent="0.25">
      <c r="A43" t="s">
        <v>208</v>
      </c>
      <c r="B43" t="s">
        <v>209</v>
      </c>
      <c r="C43" t="s">
        <v>25</v>
      </c>
      <c r="D43">
        <v>560921</v>
      </c>
      <c r="E43">
        <v>157337</v>
      </c>
      <c r="F43" t="s">
        <v>15</v>
      </c>
      <c r="G43" t="s">
        <v>15</v>
      </c>
      <c r="H43" t="s">
        <v>15</v>
      </c>
      <c r="I43" t="s">
        <v>15</v>
      </c>
      <c r="J43">
        <v>28.7</v>
      </c>
      <c r="K43">
        <v>23.5</v>
      </c>
      <c r="L43">
        <v>23.4</v>
      </c>
      <c r="M43">
        <v>25.2</v>
      </c>
      <c r="N43">
        <v>30.9</v>
      </c>
      <c r="O43">
        <v>31.3</v>
      </c>
      <c r="P43">
        <v>35.4</v>
      </c>
      <c r="Q43">
        <v>34.799999999999997</v>
      </c>
      <c r="R43" s="3">
        <f t="shared" si="1"/>
        <v>29.15</v>
      </c>
      <c r="S43" t="s">
        <v>15</v>
      </c>
    </row>
    <row r="44" spans="1:19" x14ac:dyDescent="0.25">
      <c r="A44" t="s">
        <v>210</v>
      </c>
      <c r="B44" t="s">
        <v>211</v>
      </c>
      <c r="C44" t="s">
        <v>25</v>
      </c>
      <c r="D44">
        <v>560910</v>
      </c>
      <c r="E44">
        <v>157370</v>
      </c>
      <c r="F44" t="s">
        <v>15</v>
      </c>
      <c r="G44" t="s">
        <v>15</v>
      </c>
      <c r="H44" t="s">
        <v>15</v>
      </c>
      <c r="I44" t="s">
        <v>15</v>
      </c>
      <c r="J44">
        <v>29.4</v>
      </c>
      <c r="K44">
        <v>23.2</v>
      </c>
      <c r="L44">
        <v>22.4</v>
      </c>
      <c r="M44">
        <v>26.1</v>
      </c>
      <c r="N44">
        <v>30.4</v>
      </c>
      <c r="O44">
        <v>32.700000000000003</v>
      </c>
      <c r="P44">
        <v>35.700000000000003</v>
      </c>
      <c r="Q44">
        <v>40.200000000000003</v>
      </c>
      <c r="R44" s="3">
        <f t="shared" si="1"/>
        <v>30.012499999999996</v>
      </c>
      <c r="S44" t="s">
        <v>15</v>
      </c>
    </row>
    <row r="45" spans="1:19" x14ac:dyDescent="0.25">
      <c r="A45" t="s">
        <v>212</v>
      </c>
      <c r="B45" t="s">
        <v>213</v>
      </c>
      <c r="C45" t="s">
        <v>25</v>
      </c>
      <c r="D45">
        <v>560823</v>
      </c>
      <c r="E45">
        <v>157353</v>
      </c>
      <c r="F45" t="s">
        <v>15</v>
      </c>
      <c r="G45" t="s">
        <v>15</v>
      </c>
      <c r="H45" t="s">
        <v>15</v>
      </c>
      <c r="I45" t="s">
        <v>15</v>
      </c>
      <c r="J45">
        <v>26.4</v>
      </c>
      <c r="K45">
        <v>26.7</v>
      </c>
      <c r="L45" t="s">
        <v>15</v>
      </c>
      <c r="M45">
        <v>30.8</v>
      </c>
      <c r="N45">
        <v>34.4</v>
      </c>
      <c r="O45">
        <v>33.4</v>
      </c>
      <c r="P45">
        <v>36.700000000000003</v>
      </c>
      <c r="Q45">
        <v>43.4</v>
      </c>
      <c r="R45" s="3">
        <f t="shared" si="1"/>
        <v>33.114285714285714</v>
      </c>
      <c r="S45" t="s">
        <v>15</v>
      </c>
    </row>
    <row r="46" spans="1:19" x14ac:dyDescent="0.25">
      <c r="A46" t="s">
        <v>214</v>
      </c>
      <c r="B46" t="s">
        <v>215</v>
      </c>
      <c r="C46" t="s">
        <v>25</v>
      </c>
      <c r="D46">
        <v>560708</v>
      </c>
      <c r="E46">
        <v>157360</v>
      </c>
      <c r="F46" t="s">
        <v>15</v>
      </c>
      <c r="G46" t="s">
        <v>15</v>
      </c>
      <c r="H46" t="s">
        <v>15</v>
      </c>
      <c r="I46" t="s">
        <v>15</v>
      </c>
      <c r="J46">
        <v>28.4</v>
      </c>
      <c r="K46">
        <v>24.3</v>
      </c>
      <c r="L46">
        <v>33.1</v>
      </c>
      <c r="M46">
        <v>29.3</v>
      </c>
      <c r="N46">
        <v>34</v>
      </c>
      <c r="O46">
        <v>35.799999999999997</v>
      </c>
      <c r="P46">
        <v>36.6</v>
      </c>
      <c r="Q46">
        <v>39</v>
      </c>
      <c r="R46" s="3">
        <f t="shared" si="1"/>
        <v>32.5625</v>
      </c>
      <c r="S46" t="s">
        <v>15</v>
      </c>
    </row>
    <row r="47" spans="1:19" x14ac:dyDescent="0.25">
      <c r="A47" t="s">
        <v>216</v>
      </c>
      <c r="B47" t="s">
        <v>217</v>
      </c>
      <c r="C47" t="s">
        <v>25</v>
      </c>
      <c r="D47">
        <v>560553</v>
      </c>
      <c r="E47">
        <v>157350</v>
      </c>
      <c r="F47" t="s">
        <v>15</v>
      </c>
      <c r="G47" t="s">
        <v>15</v>
      </c>
      <c r="H47" t="s">
        <v>15</v>
      </c>
      <c r="I47" t="s">
        <v>15</v>
      </c>
      <c r="J47">
        <v>19.8</v>
      </c>
      <c r="K47">
        <v>16.7</v>
      </c>
      <c r="L47">
        <v>17.2</v>
      </c>
      <c r="M47">
        <v>20.8</v>
      </c>
      <c r="N47">
        <v>23.7</v>
      </c>
      <c r="O47">
        <v>26.2</v>
      </c>
      <c r="P47">
        <v>28.1</v>
      </c>
      <c r="Q47">
        <v>28.3</v>
      </c>
      <c r="R47" s="3">
        <f t="shared" si="1"/>
        <v>22.6</v>
      </c>
      <c r="S47" t="s">
        <v>15</v>
      </c>
    </row>
    <row r="48" spans="1:19" x14ac:dyDescent="0.25">
      <c r="A48" t="s">
        <v>218</v>
      </c>
      <c r="B48" t="s">
        <v>219</v>
      </c>
      <c r="C48" t="s">
        <v>25</v>
      </c>
      <c r="D48">
        <v>560686</v>
      </c>
      <c r="E48">
        <v>157218</v>
      </c>
      <c r="F48" t="s">
        <v>15</v>
      </c>
      <c r="G48" t="s">
        <v>15</v>
      </c>
      <c r="H48" t="s">
        <v>15</v>
      </c>
      <c r="I48" t="s">
        <v>15</v>
      </c>
      <c r="J48">
        <v>20.5</v>
      </c>
      <c r="K48">
        <v>16.8</v>
      </c>
      <c r="L48">
        <v>15.5</v>
      </c>
      <c r="M48">
        <v>15.1</v>
      </c>
      <c r="N48">
        <v>21.8</v>
      </c>
      <c r="O48">
        <v>26</v>
      </c>
      <c r="P48">
        <v>25.9</v>
      </c>
      <c r="Q48">
        <v>28.8</v>
      </c>
      <c r="R48" s="3">
        <f t="shared" si="1"/>
        <v>21.3</v>
      </c>
      <c r="S48" t="s">
        <v>15</v>
      </c>
    </row>
    <row r="49" spans="1:19" x14ac:dyDescent="0.25">
      <c r="A49" t="s">
        <v>220</v>
      </c>
      <c r="B49" t="s">
        <v>221</v>
      </c>
      <c r="C49" t="s">
        <v>19</v>
      </c>
      <c r="D49">
        <v>560721</v>
      </c>
      <c r="E49">
        <v>157265</v>
      </c>
      <c r="F49" t="s">
        <v>15</v>
      </c>
      <c r="G49" t="s">
        <v>15</v>
      </c>
      <c r="H49" t="s">
        <v>15</v>
      </c>
      <c r="I49" t="s">
        <v>15</v>
      </c>
      <c r="J49">
        <v>46.2</v>
      </c>
      <c r="K49">
        <v>40.700000000000003</v>
      </c>
      <c r="L49">
        <v>43.7</v>
      </c>
      <c r="M49">
        <v>37.1</v>
      </c>
      <c r="N49">
        <v>53.1</v>
      </c>
      <c r="O49">
        <v>56.1</v>
      </c>
      <c r="P49">
        <v>53.5</v>
      </c>
      <c r="Q49">
        <v>46.3</v>
      </c>
      <c r="R49" s="3">
        <f t="shared" si="1"/>
        <v>47.087500000000006</v>
      </c>
      <c r="S49" t="s">
        <v>15</v>
      </c>
    </row>
    <row r="50" spans="1:19" x14ac:dyDescent="0.25">
      <c r="A50" t="s">
        <v>222</v>
      </c>
      <c r="B50" t="s">
        <v>223</v>
      </c>
      <c r="C50" t="s">
        <v>19</v>
      </c>
      <c r="D50">
        <v>560949</v>
      </c>
      <c r="E50">
        <v>157213</v>
      </c>
      <c r="F50" t="s">
        <v>15</v>
      </c>
      <c r="G50" t="s">
        <v>15</v>
      </c>
      <c r="H50" t="s">
        <v>15</v>
      </c>
      <c r="I50" t="s">
        <v>15</v>
      </c>
      <c r="J50">
        <v>33.6</v>
      </c>
      <c r="K50">
        <v>35.1</v>
      </c>
      <c r="L50">
        <v>30.1</v>
      </c>
      <c r="M50">
        <v>30.2</v>
      </c>
      <c r="N50">
        <v>39.6</v>
      </c>
      <c r="O50">
        <v>41.5</v>
      </c>
      <c r="P50">
        <v>39.9</v>
      </c>
      <c r="Q50">
        <v>43.4</v>
      </c>
      <c r="R50" s="3">
        <f t="shared" si="1"/>
        <v>36.674999999999997</v>
      </c>
      <c r="S50" t="s">
        <v>15</v>
      </c>
    </row>
    <row r="51" spans="1:19" x14ac:dyDescent="0.25">
      <c r="A51" t="s">
        <v>224</v>
      </c>
      <c r="B51" t="s">
        <v>225</v>
      </c>
      <c r="C51" t="s">
        <v>34</v>
      </c>
      <c r="D51">
        <v>560830</v>
      </c>
      <c r="E51">
        <v>157004</v>
      </c>
      <c r="F51" t="s">
        <v>15</v>
      </c>
      <c r="G51" t="s">
        <v>15</v>
      </c>
      <c r="H51" t="s">
        <v>15</v>
      </c>
      <c r="I51" t="s">
        <v>15</v>
      </c>
      <c r="J51">
        <v>17.600000000000001</v>
      </c>
      <c r="K51" t="s">
        <v>15</v>
      </c>
      <c r="L51">
        <v>14.3</v>
      </c>
      <c r="M51">
        <v>13</v>
      </c>
      <c r="N51">
        <v>18.7</v>
      </c>
      <c r="O51">
        <v>24</v>
      </c>
      <c r="P51">
        <v>21.9</v>
      </c>
      <c r="Q51">
        <v>25.7</v>
      </c>
      <c r="R51" s="3">
        <f t="shared" si="1"/>
        <v>19.314285714285713</v>
      </c>
      <c r="S51" t="s">
        <v>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4"/>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45.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267</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18</v>
      </c>
      <c r="C3" t="s">
        <v>19</v>
      </c>
      <c r="D3">
        <v>572215</v>
      </c>
      <c r="E3">
        <v>158524</v>
      </c>
      <c r="F3">
        <v>47.47</v>
      </c>
      <c r="G3">
        <v>32.65</v>
      </c>
      <c r="H3">
        <v>33.21</v>
      </c>
      <c r="I3">
        <v>47.33</v>
      </c>
      <c r="J3">
        <v>0</v>
      </c>
      <c r="K3">
        <v>27.2</v>
      </c>
      <c r="L3">
        <v>42.2</v>
      </c>
      <c r="M3">
        <v>31</v>
      </c>
      <c r="N3">
        <v>22.9</v>
      </c>
      <c r="O3">
        <v>48.3</v>
      </c>
      <c r="P3">
        <v>33.4</v>
      </c>
      <c r="Q3">
        <v>27</v>
      </c>
      <c r="R3" s="3">
        <f t="shared" ref="R3:R34" si="0">AVERAGE(F3:Q3)</f>
        <v>32.721666666666664</v>
      </c>
      <c r="S3" t="s">
        <v>15</v>
      </c>
    </row>
    <row r="4" spans="1:20" x14ac:dyDescent="0.25">
      <c r="A4" t="s">
        <v>37</v>
      </c>
      <c r="B4" t="s">
        <v>38</v>
      </c>
      <c r="C4" t="s">
        <v>39</v>
      </c>
      <c r="D4">
        <v>572628</v>
      </c>
      <c r="E4">
        <v>158566</v>
      </c>
      <c r="F4" t="s">
        <v>15</v>
      </c>
      <c r="G4">
        <v>71.599999999999994</v>
      </c>
      <c r="H4">
        <v>52.8</v>
      </c>
      <c r="I4">
        <v>55.1</v>
      </c>
      <c r="J4">
        <v>46</v>
      </c>
      <c r="K4">
        <v>43</v>
      </c>
      <c r="L4">
        <v>37.5</v>
      </c>
      <c r="M4">
        <v>37.700000000000003</v>
      </c>
      <c r="N4">
        <v>50</v>
      </c>
      <c r="O4">
        <v>59.7</v>
      </c>
      <c r="P4">
        <v>59</v>
      </c>
      <c r="Q4">
        <v>61.4</v>
      </c>
      <c r="R4" s="3">
        <f t="shared" si="0"/>
        <v>52.163636363636357</v>
      </c>
      <c r="S4" t="s">
        <v>15</v>
      </c>
    </row>
    <row r="5" spans="1:20" x14ac:dyDescent="0.25">
      <c r="A5" t="s">
        <v>47</v>
      </c>
      <c r="B5" t="s">
        <v>48</v>
      </c>
      <c r="C5" t="s">
        <v>39</v>
      </c>
      <c r="D5">
        <v>570431</v>
      </c>
      <c r="E5">
        <v>158937</v>
      </c>
      <c r="F5">
        <v>63.5</v>
      </c>
      <c r="G5" t="s">
        <v>15</v>
      </c>
      <c r="H5" t="s">
        <v>15</v>
      </c>
      <c r="I5">
        <v>39.4</v>
      </c>
      <c r="J5">
        <v>31</v>
      </c>
      <c r="K5">
        <v>28.2</v>
      </c>
      <c r="L5">
        <v>39.6</v>
      </c>
      <c r="M5">
        <v>29.1</v>
      </c>
      <c r="N5">
        <v>18.600000000000001</v>
      </c>
      <c r="O5">
        <v>31.6</v>
      </c>
      <c r="P5">
        <v>47.9</v>
      </c>
      <c r="Q5">
        <v>31.9</v>
      </c>
      <c r="R5" s="3">
        <f t="shared" si="0"/>
        <v>36.08</v>
      </c>
      <c r="S5" t="s">
        <v>15</v>
      </c>
    </row>
    <row r="6" spans="1:20" x14ac:dyDescent="0.25">
      <c r="A6" t="s">
        <v>57</v>
      </c>
      <c r="B6" t="s">
        <v>59</v>
      </c>
      <c r="C6" t="s">
        <v>34</v>
      </c>
      <c r="D6">
        <v>567617</v>
      </c>
      <c r="E6">
        <v>157635</v>
      </c>
      <c r="F6">
        <v>35.799999999999997</v>
      </c>
      <c r="G6">
        <v>29.8</v>
      </c>
      <c r="H6">
        <v>27.9</v>
      </c>
      <c r="I6">
        <v>21.3</v>
      </c>
      <c r="J6">
        <v>14.8</v>
      </c>
      <c r="K6">
        <v>13.9</v>
      </c>
      <c r="L6">
        <v>12.7</v>
      </c>
      <c r="M6">
        <v>15.4</v>
      </c>
      <c r="N6">
        <v>10.3</v>
      </c>
      <c r="O6">
        <v>22.3</v>
      </c>
      <c r="P6">
        <v>27.4</v>
      </c>
      <c r="Q6">
        <v>22.1</v>
      </c>
      <c r="R6" s="3">
        <f t="shared" si="0"/>
        <v>21.141666666666669</v>
      </c>
      <c r="S6" t="s">
        <v>15</v>
      </c>
    </row>
    <row r="7" spans="1:20" x14ac:dyDescent="0.25">
      <c r="A7" t="s">
        <v>62</v>
      </c>
      <c r="B7" t="s">
        <v>63</v>
      </c>
      <c r="C7" t="s">
        <v>25</v>
      </c>
      <c r="D7">
        <v>563784</v>
      </c>
      <c r="E7">
        <v>158059</v>
      </c>
      <c r="F7">
        <v>57.3</v>
      </c>
      <c r="G7">
        <v>53.3</v>
      </c>
      <c r="H7">
        <v>36</v>
      </c>
      <c r="I7">
        <v>39.1</v>
      </c>
      <c r="J7">
        <v>35.1</v>
      </c>
      <c r="K7">
        <v>32.299999999999997</v>
      </c>
      <c r="L7">
        <v>28.9</v>
      </c>
      <c r="M7">
        <v>38.4</v>
      </c>
      <c r="N7">
        <v>41.2</v>
      </c>
      <c r="O7">
        <v>50.4</v>
      </c>
      <c r="P7">
        <v>45.7</v>
      </c>
      <c r="Q7">
        <v>58.2</v>
      </c>
      <c r="R7" s="3">
        <f t="shared" si="0"/>
        <v>42.991666666666653</v>
      </c>
      <c r="S7" t="s">
        <v>15</v>
      </c>
    </row>
    <row r="8" spans="1:20" x14ac:dyDescent="0.25">
      <c r="A8" t="s">
        <v>78</v>
      </c>
      <c r="B8" t="s">
        <v>79</v>
      </c>
      <c r="C8" t="s">
        <v>15</v>
      </c>
      <c r="D8">
        <v>560263</v>
      </c>
      <c r="E8">
        <v>148509</v>
      </c>
      <c r="F8">
        <v>28.1</v>
      </c>
      <c r="G8">
        <v>26.2</v>
      </c>
      <c r="H8">
        <v>21.2</v>
      </c>
      <c r="I8">
        <v>14.5</v>
      </c>
      <c r="J8">
        <v>9.3000000000000007</v>
      </c>
      <c r="K8">
        <v>10.7</v>
      </c>
      <c r="L8">
        <v>10.1</v>
      </c>
      <c r="M8">
        <v>11.1</v>
      </c>
      <c r="N8">
        <v>11.1</v>
      </c>
      <c r="O8">
        <v>18.8</v>
      </c>
      <c r="P8">
        <v>27.9</v>
      </c>
      <c r="Q8">
        <v>22.4</v>
      </c>
      <c r="R8" s="3">
        <f t="shared" si="0"/>
        <v>17.616666666666667</v>
      </c>
      <c r="S8" t="s">
        <v>15</v>
      </c>
    </row>
    <row r="9" spans="1:20" x14ac:dyDescent="0.25">
      <c r="A9" t="s">
        <v>100</v>
      </c>
      <c r="B9" t="s">
        <v>101</v>
      </c>
      <c r="C9" t="s">
        <v>39</v>
      </c>
      <c r="D9">
        <v>571619</v>
      </c>
      <c r="E9">
        <v>158699</v>
      </c>
      <c r="F9">
        <v>54.7</v>
      </c>
      <c r="G9">
        <v>38.5</v>
      </c>
      <c r="H9">
        <v>47</v>
      </c>
      <c r="I9">
        <v>44.1</v>
      </c>
      <c r="J9">
        <v>25.3</v>
      </c>
      <c r="K9">
        <v>27.3</v>
      </c>
      <c r="L9">
        <v>34</v>
      </c>
      <c r="M9">
        <v>22.7</v>
      </c>
      <c r="N9">
        <v>18</v>
      </c>
      <c r="O9">
        <v>26.7</v>
      </c>
      <c r="P9" t="s">
        <v>15</v>
      </c>
      <c r="Q9">
        <v>31.1</v>
      </c>
      <c r="R9" s="3">
        <f t="shared" si="0"/>
        <v>33.581818181818178</v>
      </c>
      <c r="S9" t="s">
        <v>15</v>
      </c>
    </row>
    <row r="10" spans="1:20" x14ac:dyDescent="0.25">
      <c r="A10" t="s">
        <v>103</v>
      </c>
      <c r="B10" t="s">
        <v>104</v>
      </c>
      <c r="C10" t="s">
        <v>39</v>
      </c>
      <c r="D10">
        <v>572018</v>
      </c>
      <c r="E10">
        <v>158571</v>
      </c>
      <c r="F10">
        <v>62.5</v>
      </c>
      <c r="G10">
        <v>46.1</v>
      </c>
      <c r="H10">
        <v>67.8</v>
      </c>
      <c r="I10">
        <v>62.4</v>
      </c>
      <c r="J10">
        <v>38.6</v>
      </c>
      <c r="K10">
        <v>35.299999999999997</v>
      </c>
      <c r="L10">
        <v>48.5</v>
      </c>
      <c r="M10">
        <v>27.7</v>
      </c>
      <c r="N10">
        <v>23.4</v>
      </c>
      <c r="O10">
        <v>35.6</v>
      </c>
      <c r="P10">
        <v>40.200000000000003</v>
      </c>
      <c r="Q10">
        <v>36.4</v>
      </c>
      <c r="R10" s="3">
        <f t="shared" si="0"/>
        <v>43.708333333333336</v>
      </c>
      <c r="S10" t="s">
        <v>15</v>
      </c>
    </row>
    <row r="11" spans="1:20" x14ac:dyDescent="0.25">
      <c r="A11" t="s">
        <v>110</v>
      </c>
      <c r="B11" t="s">
        <v>111</v>
      </c>
      <c r="C11" t="s">
        <v>25</v>
      </c>
      <c r="D11">
        <v>569201</v>
      </c>
      <c r="E11">
        <v>153486</v>
      </c>
      <c r="F11">
        <v>72.5</v>
      </c>
      <c r="G11">
        <v>78.2</v>
      </c>
      <c r="H11">
        <v>81.5</v>
      </c>
      <c r="I11">
        <v>64</v>
      </c>
      <c r="J11">
        <v>53.7</v>
      </c>
      <c r="K11">
        <v>54.7</v>
      </c>
      <c r="L11">
        <v>54.1</v>
      </c>
      <c r="M11">
        <v>50.3</v>
      </c>
      <c r="N11">
        <v>46.3</v>
      </c>
      <c r="O11">
        <v>71.599999999999994</v>
      </c>
      <c r="P11">
        <v>86.9</v>
      </c>
      <c r="Q11">
        <v>70.900000000000006</v>
      </c>
      <c r="R11" s="3">
        <f t="shared" si="0"/>
        <v>65.391666666666666</v>
      </c>
      <c r="S11" t="s">
        <v>15</v>
      </c>
    </row>
    <row r="12" spans="1:20" x14ac:dyDescent="0.25">
      <c r="A12" t="s">
        <v>114</v>
      </c>
      <c r="B12" t="s">
        <v>116</v>
      </c>
      <c r="C12" t="s">
        <v>25</v>
      </c>
      <c r="D12">
        <v>558948</v>
      </c>
      <c r="E12">
        <v>146277</v>
      </c>
      <c r="F12">
        <v>59.5</v>
      </c>
      <c r="G12">
        <v>61.5</v>
      </c>
      <c r="H12">
        <v>54</v>
      </c>
      <c r="I12">
        <v>55</v>
      </c>
      <c r="J12">
        <v>42.9</v>
      </c>
      <c r="K12">
        <v>40.799999999999997</v>
      </c>
      <c r="L12">
        <v>42.5</v>
      </c>
      <c r="M12">
        <v>34.299999999999997</v>
      </c>
      <c r="N12">
        <v>39.4</v>
      </c>
      <c r="O12">
        <v>50.6</v>
      </c>
      <c r="P12">
        <v>57.2</v>
      </c>
      <c r="Q12">
        <v>45</v>
      </c>
      <c r="R12" s="3">
        <f t="shared" si="0"/>
        <v>48.558333333333337</v>
      </c>
      <c r="S12" t="s">
        <v>15</v>
      </c>
    </row>
    <row r="13" spans="1:20" x14ac:dyDescent="0.25">
      <c r="A13" t="s">
        <v>128</v>
      </c>
      <c r="B13" t="s">
        <v>129</v>
      </c>
      <c r="C13" t="s">
        <v>25</v>
      </c>
      <c r="D13">
        <v>569226</v>
      </c>
      <c r="E13">
        <v>153475</v>
      </c>
      <c r="F13">
        <v>99.33</v>
      </c>
      <c r="G13">
        <v>84.57</v>
      </c>
      <c r="H13">
        <v>86.07</v>
      </c>
      <c r="I13">
        <v>72.430000000000007</v>
      </c>
      <c r="J13">
        <v>58.9</v>
      </c>
      <c r="K13">
        <v>59.43</v>
      </c>
      <c r="L13">
        <v>69.47</v>
      </c>
      <c r="M13">
        <v>57.7</v>
      </c>
      <c r="N13">
        <v>57.2</v>
      </c>
      <c r="O13">
        <v>78.77</v>
      </c>
      <c r="P13">
        <v>88.73</v>
      </c>
      <c r="Q13">
        <v>67.3</v>
      </c>
      <c r="R13" s="3">
        <f t="shared" si="0"/>
        <v>73.325000000000003</v>
      </c>
      <c r="S13" t="s">
        <v>15</v>
      </c>
    </row>
    <row r="14" spans="1:20" x14ac:dyDescent="0.25">
      <c r="A14" t="s">
        <v>130</v>
      </c>
      <c r="B14" t="s">
        <v>131</v>
      </c>
      <c r="C14" t="s">
        <v>25</v>
      </c>
      <c r="D14">
        <v>569187</v>
      </c>
      <c r="E14">
        <v>153498</v>
      </c>
      <c r="F14">
        <v>58.1</v>
      </c>
      <c r="G14">
        <v>52</v>
      </c>
      <c r="H14">
        <v>50.4</v>
      </c>
      <c r="I14">
        <v>39.1</v>
      </c>
      <c r="J14">
        <v>42.4</v>
      </c>
      <c r="K14">
        <v>41.9</v>
      </c>
      <c r="L14">
        <v>40.4</v>
      </c>
      <c r="M14">
        <v>44.5</v>
      </c>
      <c r="N14">
        <v>52</v>
      </c>
      <c r="O14">
        <v>46.8</v>
      </c>
      <c r="P14">
        <v>52.3</v>
      </c>
      <c r="Q14">
        <v>54.8</v>
      </c>
      <c r="R14" s="3">
        <f t="shared" si="0"/>
        <v>47.891666666666659</v>
      </c>
      <c r="S14" t="s">
        <v>15</v>
      </c>
    </row>
    <row r="15" spans="1:20" x14ac:dyDescent="0.25">
      <c r="A15" t="s">
        <v>132</v>
      </c>
      <c r="B15" t="s">
        <v>133</v>
      </c>
      <c r="C15" t="s">
        <v>25</v>
      </c>
      <c r="D15">
        <v>558929</v>
      </c>
      <c r="E15">
        <v>146271</v>
      </c>
      <c r="F15">
        <v>64.900000000000006</v>
      </c>
      <c r="G15">
        <v>62.4</v>
      </c>
      <c r="H15">
        <v>49.4</v>
      </c>
      <c r="I15">
        <v>49.6</v>
      </c>
      <c r="J15">
        <v>43.2</v>
      </c>
      <c r="K15">
        <v>47.8</v>
      </c>
      <c r="L15">
        <v>46.3</v>
      </c>
      <c r="M15">
        <v>46.9</v>
      </c>
      <c r="N15">
        <v>39.9</v>
      </c>
      <c r="O15">
        <v>49.9</v>
      </c>
      <c r="P15">
        <v>42.2</v>
      </c>
      <c r="Q15">
        <v>55.7</v>
      </c>
      <c r="R15" s="3">
        <f t="shared" si="0"/>
        <v>49.85</v>
      </c>
      <c r="S15" t="s">
        <v>15</v>
      </c>
    </row>
    <row r="16" spans="1:20" x14ac:dyDescent="0.25">
      <c r="A16" t="s">
        <v>134</v>
      </c>
      <c r="B16" t="s">
        <v>135</v>
      </c>
      <c r="C16" t="s">
        <v>25</v>
      </c>
      <c r="D16">
        <v>558864</v>
      </c>
      <c r="E16">
        <v>146166</v>
      </c>
      <c r="F16">
        <v>35.35</v>
      </c>
      <c r="G16">
        <v>66.2</v>
      </c>
      <c r="H16">
        <v>53.27</v>
      </c>
      <c r="I16">
        <v>50.93</v>
      </c>
      <c r="J16">
        <v>44.3</v>
      </c>
      <c r="K16">
        <v>48.35</v>
      </c>
      <c r="L16">
        <v>47.57</v>
      </c>
      <c r="M16">
        <v>43.2</v>
      </c>
      <c r="N16">
        <v>47.4</v>
      </c>
      <c r="O16">
        <v>54.5</v>
      </c>
      <c r="P16">
        <v>61.7</v>
      </c>
      <c r="Q16">
        <v>61.03</v>
      </c>
      <c r="R16" s="3">
        <f t="shared" si="0"/>
        <v>51.15</v>
      </c>
      <c r="S16" t="s">
        <v>15</v>
      </c>
    </row>
    <row r="17" spans="1:19" x14ac:dyDescent="0.25">
      <c r="A17" t="s">
        <v>138</v>
      </c>
      <c r="B17" t="s">
        <v>139</v>
      </c>
      <c r="C17" t="s">
        <v>25</v>
      </c>
      <c r="D17">
        <v>571399</v>
      </c>
      <c r="E17">
        <v>158375</v>
      </c>
      <c r="F17">
        <v>36.1</v>
      </c>
      <c r="G17">
        <v>27.4</v>
      </c>
      <c r="H17">
        <v>27.4</v>
      </c>
      <c r="I17">
        <v>26.2</v>
      </c>
      <c r="J17">
        <v>18.2</v>
      </c>
      <c r="K17">
        <v>18.8</v>
      </c>
      <c r="L17">
        <v>18.7</v>
      </c>
      <c r="M17">
        <v>16.899999999999999</v>
      </c>
      <c r="N17">
        <v>17</v>
      </c>
      <c r="O17">
        <v>25.6</v>
      </c>
      <c r="P17">
        <v>33.1</v>
      </c>
      <c r="Q17">
        <v>27.2</v>
      </c>
      <c r="R17" s="3">
        <f t="shared" si="0"/>
        <v>24.383333333333336</v>
      </c>
      <c r="S17" t="s">
        <v>15</v>
      </c>
    </row>
    <row r="18" spans="1:19" x14ac:dyDescent="0.25">
      <c r="A18" t="s">
        <v>142</v>
      </c>
      <c r="B18" t="s">
        <v>143</v>
      </c>
      <c r="C18" t="s">
        <v>25</v>
      </c>
      <c r="D18">
        <v>571237</v>
      </c>
      <c r="E18">
        <v>158377</v>
      </c>
      <c r="F18">
        <v>49.1</v>
      </c>
      <c r="G18">
        <v>48.6</v>
      </c>
      <c r="H18">
        <v>43.4</v>
      </c>
      <c r="I18">
        <v>47.7</v>
      </c>
      <c r="J18">
        <v>33.299999999999997</v>
      </c>
      <c r="K18">
        <v>34.799999999999997</v>
      </c>
      <c r="L18">
        <v>34.9</v>
      </c>
      <c r="M18">
        <v>39.4</v>
      </c>
      <c r="N18">
        <v>41.7</v>
      </c>
      <c r="O18">
        <v>43.1</v>
      </c>
      <c r="P18" t="s">
        <v>15</v>
      </c>
      <c r="Q18">
        <v>47.1</v>
      </c>
      <c r="R18" s="3">
        <f t="shared" si="0"/>
        <v>42.1</v>
      </c>
      <c r="S18" t="s">
        <v>15</v>
      </c>
    </row>
    <row r="19" spans="1:19" x14ac:dyDescent="0.25">
      <c r="A19" t="s">
        <v>148</v>
      </c>
      <c r="B19" t="s">
        <v>149</v>
      </c>
      <c r="C19" t="s">
        <v>25</v>
      </c>
      <c r="D19">
        <v>571237</v>
      </c>
      <c r="E19">
        <v>158377</v>
      </c>
      <c r="F19">
        <v>49.1</v>
      </c>
      <c r="G19">
        <v>48.8</v>
      </c>
      <c r="H19">
        <v>36.9</v>
      </c>
      <c r="I19">
        <v>44</v>
      </c>
      <c r="J19">
        <v>32.1</v>
      </c>
      <c r="K19">
        <v>39.6</v>
      </c>
      <c r="L19">
        <v>34.200000000000003</v>
      </c>
      <c r="M19">
        <v>38</v>
      </c>
      <c r="N19">
        <v>38.5</v>
      </c>
      <c r="O19">
        <v>44.6</v>
      </c>
      <c r="P19">
        <v>37</v>
      </c>
      <c r="Q19">
        <v>44.8</v>
      </c>
      <c r="R19" s="3">
        <f t="shared" si="0"/>
        <v>40.633333333333333</v>
      </c>
      <c r="S19" t="s">
        <v>15</v>
      </c>
    </row>
    <row r="20" spans="1:19" x14ac:dyDescent="0.25">
      <c r="A20" t="s">
        <v>150</v>
      </c>
      <c r="B20" t="s">
        <v>149</v>
      </c>
      <c r="C20" t="s">
        <v>25</v>
      </c>
      <c r="D20">
        <v>571237</v>
      </c>
      <c r="E20">
        <v>158377</v>
      </c>
      <c r="F20">
        <v>50.7</v>
      </c>
      <c r="G20">
        <v>48.2</v>
      </c>
      <c r="H20">
        <v>36.9</v>
      </c>
      <c r="I20">
        <v>45.6</v>
      </c>
      <c r="J20">
        <v>35.799999999999997</v>
      </c>
      <c r="K20">
        <v>35.6</v>
      </c>
      <c r="L20">
        <v>34.200000000000003</v>
      </c>
      <c r="M20">
        <v>37.700000000000003</v>
      </c>
      <c r="N20">
        <v>42.1</v>
      </c>
      <c r="O20">
        <v>41.2</v>
      </c>
      <c r="P20">
        <v>42.6</v>
      </c>
      <c r="Q20">
        <v>43</v>
      </c>
      <c r="R20" s="3">
        <f t="shared" si="0"/>
        <v>41.133333333333333</v>
      </c>
      <c r="S20" t="s">
        <v>15</v>
      </c>
    </row>
    <row r="21" spans="1:19" x14ac:dyDescent="0.25">
      <c r="A21" t="s">
        <v>153</v>
      </c>
      <c r="B21" t="s">
        <v>154</v>
      </c>
      <c r="C21" t="s">
        <v>25</v>
      </c>
      <c r="D21">
        <v>568714</v>
      </c>
      <c r="E21">
        <v>158301</v>
      </c>
      <c r="F21">
        <v>37.299999999999997</v>
      </c>
      <c r="G21">
        <v>35.6</v>
      </c>
      <c r="H21">
        <v>35.5</v>
      </c>
      <c r="I21">
        <v>31.4</v>
      </c>
      <c r="J21">
        <v>18.600000000000001</v>
      </c>
      <c r="K21">
        <v>21.9</v>
      </c>
      <c r="L21">
        <v>22.6</v>
      </c>
      <c r="M21">
        <v>21.5</v>
      </c>
      <c r="N21">
        <v>20.399999999999999</v>
      </c>
      <c r="O21">
        <v>29.9</v>
      </c>
      <c r="P21">
        <v>34.200000000000003</v>
      </c>
      <c r="Q21">
        <v>26.2</v>
      </c>
      <c r="R21" s="3">
        <f t="shared" si="0"/>
        <v>27.924999999999997</v>
      </c>
      <c r="S21" t="s">
        <v>15</v>
      </c>
    </row>
    <row r="22" spans="1:19" x14ac:dyDescent="0.25">
      <c r="A22" t="s">
        <v>155</v>
      </c>
      <c r="B22" t="s">
        <v>156</v>
      </c>
      <c r="C22" t="s">
        <v>25</v>
      </c>
      <c r="D22">
        <v>570467</v>
      </c>
      <c r="E22">
        <v>158328</v>
      </c>
      <c r="F22">
        <v>57</v>
      </c>
      <c r="G22">
        <v>53</v>
      </c>
      <c r="H22">
        <v>44.4</v>
      </c>
      <c r="I22">
        <v>52.3</v>
      </c>
      <c r="J22">
        <v>38.299999999999997</v>
      </c>
      <c r="K22">
        <v>35.9</v>
      </c>
      <c r="L22">
        <v>35</v>
      </c>
      <c r="M22">
        <v>30.5</v>
      </c>
      <c r="N22">
        <v>30.7</v>
      </c>
      <c r="O22">
        <v>45.3</v>
      </c>
      <c r="P22">
        <v>53.2</v>
      </c>
      <c r="Q22">
        <v>43.2</v>
      </c>
      <c r="R22" s="3">
        <f t="shared" si="0"/>
        <v>43.233333333333327</v>
      </c>
      <c r="S22" t="s">
        <v>15</v>
      </c>
    </row>
    <row r="23" spans="1:19" x14ac:dyDescent="0.25">
      <c r="A23" t="s">
        <v>157</v>
      </c>
      <c r="B23" t="s">
        <v>156</v>
      </c>
      <c r="C23" t="s">
        <v>25</v>
      </c>
      <c r="D23">
        <v>570467</v>
      </c>
      <c r="E23">
        <v>158328</v>
      </c>
      <c r="F23">
        <v>57.4</v>
      </c>
      <c r="G23">
        <v>51</v>
      </c>
      <c r="H23">
        <v>49.5</v>
      </c>
      <c r="I23">
        <v>37.1</v>
      </c>
      <c r="J23">
        <v>33.700000000000003</v>
      </c>
      <c r="K23">
        <v>34.4</v>
      </c>
      <c r="L23">
        <v>34.4</v>
      </c>
      <c r="M23">
        <v>33.9</v>
      </c>
      <c r="N23">
        <v>36.299999999999997</v>
      </c>
      <c r="O23">
        <v>41.7</v>
      </c>
      <c r="P23">
        <v>52.9</v>
      </c>
      <c r="Q23">
        <v>48.3</v>
      </c>
      <c r="R23" s="3">
        <f t="shared" si="0"/>
        <v>42.54999999999999</v>
      </c>
      <c r="S23" t="s">
        <v>15</v>
      </c>
    </row>
    <row r="24" spans="1:19" x14ac:dyDescent="0.25">
      <c r="A24" t="s">
        <v>158</v>
      </c>
      <c r="B24" t="s">
        <v>156</v>
      </c>
      <c r="C24" t="s">
        <v>25</v>
      </c>
      <c r="D24">
        <v>570467</v>
      </c>
      <c r="E24">
        <v>158328</v>
      </c>
      <c r="F24">
        <v>54.3</v>
      </c>
      <c r="G24">
        <v>44.3</v>
      </c>
      <c r="H24">
        <v>56.4</v>
      </c>
      <c r="I24">
        <v>47</v>
      </c>
      <c r="J24">
        <v>36.299999999999997</v>
      </c>
      <c r="K24">
        <v>36.799999999999997</v>
      </c>
      <c r="L24">
        <v>34.5</v>
      </c>
      <c r="M24">
        <v>31.6</v>
      </c>
      <c r="N24">
        <v>34.299999999999997</v>
      </c>
      <c r="O24">
        <v>47.9</v>
      </c>
      <c r="P24">
        <v>51.6</v>
      </c>
      <c r="Q24">
        <v>46</v>
      </c>
      <c r="R24" s="3">
        <f t="shared" si="0"/>
        <v>43.416666666666664</v>
      </c>
      <c r="S24" t="s">
        <v>15</v>
      </c>
    </row>
    <row r="25" spans="1:19" x14ac:dyDescent="0.25">
      <c r="A25" t="s">
        <v>159</v>
      </c>
      <c r="B25" t="s">
        <v>160</v>
      </c>
      <c r="C25" t="s">
        <v>25</v>
      </c>
      <c r="D25">
        <v>572423</v>
      </c>
      <c r="E25">
        <v>157932</v>
      </c>
      <c r="F25">
        <v>68.400000000000006</v>
      </c>
      <c r="G25">
        <v>67.3</v>
      </c>
      <c r="H25">
        <v>48.7</v>
      </c>
      <c r="I25">
        <v>58.4</v>
      </c>
      <c r="J25">
        <v>49.3</v>
      </c>
      <c r="K25">
        <v>54.1</v>
      </c>
      <c r="L25">
        <v>48.6</v>
      </c>
      <c r="M25">
        <v>44.5</v>
      </c>
      <c r="N25">
        <v>51.8</v>
      </c>
      <c r="O25">
        <v>63</v>
      </c>
      <c r="P25">
        <v>65.900000000000006</v>
      </c>
      <c r="Q25">
        <v>58.8</v>
      </c>
      <c r="R25" s="3">
        <f t="shared" si="0"/>
        <v>56.566666666666663</v>
      </c>
      <c r="S25" t="s">
        <v>15</v>
      </c>
    </row>
    <row r="26" spans="1:19" x14ac:dyDescent="0.25">
      <c r="A26" t="s">
        <v>161</v>
      </c>
      <c r="B26" t="s">
        <v>162</v>
      </c>
      <c r="C26" t="s">
        <v>25</v>
      </c>
      <c r="D26">
        <v>559572</v>
      </c>
      <c r="E26">
        <v>147017</v>
      </c>
      <c r="F26">
        <v>36.1</v>
      </c>
      <c r="G26">
        <v>38.299999999999997</v>
      </c>
      <c r="H26">
        <v>41.6</v>
      </c>
      <c r="I26">
        <v>35.1</v>
      </c>
      <c r="J26">
        <v>23.9</v>
      </c>
      <c r="K26">
        <v>26.6</v>
      </c>
      <c r="L26">
        <v>24.2</v>
      </c>
      <c r="M26">
        <v>22.6</v>
      </c>
      <c r="N26">
        <v>17.399999999999999</v>
      </c>
      <c r="O26">
        <v>29.5</v>
      </c>
      <c r="P26">
        <v>35.1</v>
      </c>
      <c r="Q26">
        <v>31.1</v>
      </c>
      <c r="R26" s="3">
        <f t="shared" si="0"/>
        <v>30.125</v>
      </c>
      <c r="S26" t="s">
        <v>15</v>
      </c>
    </row>
    <row r="27" spans="1:19" x14ac:dyDescent="0.25">
      <c r="A27" t="s">
        <v>163</v>
      </c>
      <c r="B27" t="s">
        <v>160</v>
      </c>
      <c r="C27" t="s">
        <v>25</v>
      </c>
      <c r="D27">
        <v>572423</v>
      </c>
      <c r="E27">
        <v>157932</v>
      </c>
      <c r="F27">
        <v>69</v>
      </c>
      <c r="G27">
        <v>67</v>
      </c>
      <c r="H27">
        <v>53.7</v>
      </c>
      <c r="I27">
        <v>58.5</v>
      </c>
      <c r="J27">
        <v>48.4</v>
      </c>
      <c r="K27">
        <v>49.8</v>
      </c>
      <c r="L27">
        <v>45.6</v>
      </c>
      <c r="M27">
        <v>46.9</v>
      </c>
      <c r="N27">
        <v>53.2</v>
      </c>
      <c r="O27">
        <v>60.9</v>
      </c>
      <c r="P27">
        <v>62</v>
      </c>
      <c r="Q27">
        <v>59.6</v>
      </c>
      <c r="R27" s="3">
        <f t="shared" si="0"/>
        <v>56.216666666666669</v>
      </c>
      <c r="S27" t="s">
        <v>15</v>
      </c>
    </row>
    <row r="28" spans="1:19" x14ac:dyDescent="0.25">
      <c r="A28" t="s">
        <v>164</v>
      </c>
      <c r="B28" t="s">
        <v>160</v>
      </c>
      <c r="C28" t="s">
        <v>25</v>
      </c>
      <c r="D28">
        <v>572423</v>
      </c>
      <c r="E28">
        <v>157932</v>
      </c>
      <c r="F28">
        <v>63.7</v>
      </c>
      <c r="G28">
        <v>64.7</v>
      </c>
      <c r="H28">
        <v>57.7</v>
      </c>
      <c r="I28">
        <v>50.1</v>
      </c>
      <c r="J28">
        <v>54</v>
      </c>
      <c r="K28">
        <v>55.9</v>
      </c>
      <c r="L28">
        <v>47.7</v>
      </c>
      <c r="M28">
        <v>47</v>
      </c>
      <c r="N28">
        <v>56.6</v>
      </c>
      <c r="O28">
        <v>62.3</v>
      </c>
      <c r="P28">
        <v>66.900000000000006</v>
      </c>
      <c r="Q28">
        <v>55.7</v>
      </c>
      <c r="R28" s="3">
        <f t="shared" si="0"/>
        <v>56.858333333333341</v>
      </c>
      <c r="S28" t="s">
        <v>15</v>
      </c>
    </row>
    <row r="29" spans="1:19" x14ac:dyDescent="0.25">
      <c r="A29" t="s">
        <v>165</v>
      </c>
      <c r="B29" t="s">
        <v>166</v>
      </c>
      <c r="C29" t="s">
        <v>19</v>
      </c>
      <c r="D29">
        <v>570948</v>
      </c>
      <c r="E29">
        <v>158482</v>
      </c>
      <c r="F29">
        <v>51.8</v>
      </c>
      <c r="G29">
        <v>45.8</v>
      </c>
      <c r="H29">
        <v>44.3</v>
      </c>
      <c r="I29">
        <v>37.299999999999997</v>
      </c>
      <c r="J29" t="s">
        <v>15</v>
      </c>
      <c r="K29">
        <v>0</v>
      </c>
      <c r="L29">
        <v>0</v>
      </c>
      <c r="M29">
        <v>0</v>
      </c>
      <c r="N29">
        <v>0</v>
      </c>
      <c r="O29">
        <v>0</v>
      </c>
      <c r="P29">
        <v>0</v>
      </c>
      <c r="Q29" t="s">
        <v>15</v>
      </c>
      <c r="R29" s="3">
        <f t="shared" si="0"/>
        <v>17.919999999999998</v>
      </c>
      <c r="S29" t="s">
        <v>15</v>
      </c>
    </row>
    <row r="30" spans="1:19" x14ac:dyDescent="0.25">
      <c r="A30" t="s">
        <v>172</v>
      </c>
      <c r="B30" t="s">
        <v>173</v>
      </c>
      <c r="C30" t="s">
        <v>25</v>
      </c>
      <c r="D30">
        <v>572430</v>
      </c>
      <c r="E30">
        <v>157975</v>
      </c>
      <c r="F30">
        <v>50.5</v>
      </c>
      <c r="G30">
        <v>49.5</v>
      </c>
      <c r="H30">
        <v>39</v>
      </c>
      <c r="I30">
        <v>42.1</v>
      </c>
      <c r="J30">
        <v>31.5</v>
      </c>
      <c r="K30">
        <v>31.8</v>
      </c>
      <c r="L30">
        <v>27.8</v>
      </c>
      <c r="M30">
        <v>28.5</v>
      </c>
      <c r="N30">
        <v>35.299999999999997</v>
      </c>
      <c r="O30">
        <v>45.3</v>
      </c>
      <c r="P30">
        <v>52</v>
      </c>
      <c r="Q30">
        <v>41</v>
      </c>
      <c r="R30" s="3">
        <f t="shared" si="0"/>
        <v>39.524999999999999</v>
      </c>
      <c r="S30" t="s">
        <v>15</v>
      </c>
    </row>
    <row r="31" spans="1:19" x14ac:dyDescent="0.25">
      <c r="A31" t="s">
        <v>180</v>
      </c>
      <c r="B31" t="s">
        <v>181</v>
      </c>
      <c r="C31" t="s">
        <v>25</v>
      </c>
      <c r="D31">
        <v>560569</v>
      </c>
      <c r="E31">
        <v>157328</v>
      </c>
      <c r="F31">
        <v>64.599999999999994</v>
      </c>
      <c r="G31">
        <v>61.13</v>
      </c>
      <c r="H31">
        <v>57.17</v>
      </c>
      <c r="I31">
        <v>54.6</v>
      </c>
      <c r="J31">
        <v>49.97</v>
      </c>
      <c r="K31">
        <v>48.83</v>
      </c>
      <c r="L31" t="s">
        <v>15</v>
      </c>
      <c r="M31">
        <v>47.27</v>
      </c>
      <c r="N31">
        <v>52.43</v>
      </c>
      <c r="O31">
        <v>59.1</v>
      </c>
      <c r="P31">
        <v>59.5</v>
      </c>
      <c r="Q31">
        <v>63.9</v>
      </c>
      <c r="R31" s="3">
        <f t="shared" si="0"/>
        <v>56.22727272727272</v>
      </c>
      <c r="S31" t="s">
        <v>15</v>
      </c>
    </row>
    <row r="32" spans="1:19" x14ac:dyDescent="0.25">
      <c r="A32" t="s">
        <v>185</v>
      </c>
      <c r="B32" t="s">
        <v>186</v>
      </c>
      <c r="C32" t="s">
        <v>19</v>
      </c>
      <c r="D32">
        <v>560652</v>
      </c>
      <c r="E32">
        <v>157298</v>
      </c>
      <c r="F32">
        <v>50.2</v>
      </c>
      <c r="G32">
        <v>44.2</v>
      </c>
      <c r="H32">
        <v>57.4</v>
      </c>
      <c r="I32">
        <v>43.6</v>
      </c>
      <c r="J32">
        <v>24.8</v>
      </c>
      <c r="K32">
        <v>26.1</v>
      </c>
      <c r="L32">
        <v>30</v>
      </c>
      <c r="M32">
        <v>28.2</v>
      </c>
      <c r="N32">
        <v>21</v>
      </c>
      <c r="O32">
        <v>39.200000000000003</v>
      </c>
      <c r="P32">
        <v>51.4</v>
      </c>
      <c r="Q32">
        <v>30.1</v>
      </c>
      <c r="R32" s="3">
        <f t="shared" si="0"/>
        <v>37.18333333333333</v>
      </c>
      <c r="S32" t="s">
        <v>15</v>
      </c>
    </row>
    <row r="33" spans="1:19" x14ac:dyDescent="0.25">
      <c r="A33" t="s">
        <v>187</v>
      </c>
      <c r="B33" t="s">
        <v>190</v>
      </c>
      <c r="C33" t="s">
        <v>19</v>
      </c>
      <c r="D33">
        <v>560670</v>
      </c>
      <c r="E33">
        <v>157269</v>
      </c>
      <c r="F33" t="s">
        <v>15</v>
      </c>
      <c r="G33">
        <v>46.2</v>
      </c>
      <c r="H33">
        <v>38.799999999999997</v>
      </c>
      <c r="I33">
        <v>33.9</v>
      </c>
      <c r="J33">
        <v>31</v>
      </c>
      <c r="K33">
        <v>30.1</v>
      </c>
      <c r="L33">
        <v>32</v>
      </c>
      <c r="M33">
        <v>30.3</v>
      </c>
      <c r="N33" t="s">
        <v>15</v>
      </c>
      <c r="O33">
        <v>42.5</v>
      </c>
      <c r="P33">
        <v>42.9</v>
      </c>
      <c r="Q33">
        <v>42.3</v>
      </c>
      <c r="R33" s="3">
        <f t="shared" si="0"/>
        <v>37</v>
      </c>
      <c r="S33" t="s">
        <v>15</v>
      </c>
    </row>
    <row r="34" spans="1:19" x14ac:dyDescent="0.25">
      <c r="A34" t="s">
        <v>191</v>
      </c>
      <c r="B34" t="s">
        <v>192</v>
      </c>
      <c r="C34" t="s">
        <v>39</v>
      </c>
      <c r="D34">
        <v>572064</v>
      </c>
      <c r="E34">
        <v>158642</v>
      </c>
      <c r="F34" t="s">
        <v>15</v>
      </c>
      <c r="G34">
        <v>59.7</v>
      </c>
      <c r="H34">
        <v>48.6</v>
      </c>
      <c r="I34">
        <v>53.2</v>
      </c>
      <c r="J34">
        <v>39.200000000000003</v>
      </c>
      <c r="K34">
        <v>44.9</v>
      </c>
      <c r="L34">
        <v>41.9</v>
      </c>
      <c r="M34">
        <v>39.700000000000003</v>
      </c>
      <c r="N34">
        <v>42.7</v>
      </c>
      <c r="O34">
        <v>57.5</v>
      </c>
      <c r="P34">
        <v>53.8</v>
      </c>
      <c r="Q34">
        <v>53.8</v>
      </c>
      <c r="R34" s="3">
        <f t="shared" si="0"/>
        <v>48.636363636363633</v>
      </c>
      <c r="S34" t="s">
        <v>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8"/>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6.125" bestFit="1" customWidth="1"/>
    <col min="10" max="10" width="5.125" bestFit="1" customWidth="1"/>
    <col min="11"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268</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16</v>
      </c>
      <c r="C3" t="s">
        <v>15</v>
      </c>
      <c r="D3">
        <v>570500</v>
      </c>
      <c r="E3">
        <v>158900</v>
      </c>
      <c r="F3">
        <v>65.400000000000006</v>
      </c>
      <c r="G3">
        <v>60.2</v>
      </c>
      <c r="H3">
        <v>50</v>
      </c>
      <c r="I3">
        <v>59.8</v>
      </c>
      <c r="J3">
        <v>0</v>
      </c>
      <c r="K3">
        <v>57</v>
      </c>
      <c r="L3">
        <v>0</v>
      </c>
      <c r="M3">
        <v>22.6</v>
      </c>
      <c r="N3" t="s">
        <v>15</v>
      </c>
      <c r="O3">
        <v>0</v>
      </c>
      <c r="P3">
        <v>0</v>
      </c>
      <c r="Q3">
        <v>0</v>
      </c>
      <c r="R3" s="3">
        <f t="shared" ref="R3:R48" si="0">AVERAGE(F3:Q3)</f>
        <v>28.63636363636364</v>
      </c>
      <c r="S3" t="s">
        <v>15</v>
      </c>
    </row>
    <row r="4" spans="1:20" x14ac:dyDescent="0.25">
      <c r="A4" t="s">
        <v>15</v>
      </c>
      <c r="B4" t="s">
        <v>18</v>
      </c>
      <c r="C4" t="s">
        <v>19</v>
      </c>
      <c r="D4">
        <v>572215</v>
      </c>
      <c r="E4">
        <v>158524</v>
      </c>
      <c r="F4">
        <v>48.92</v>
      </c>
      <c r="G4" t="s">
        <v>15</v>
      </c>
      <c r="H4">
        <v>38.840000000000003</v>
      </c>
      <c r="I4">
        <v>53.97</v>
      </c>
      <c r="J4">
        <v>45.1</v>
      </c>
      <c r="K4">
        <v>40.44</v>
      </c>
      <c r="L4">
        <v>24.81</v>
      </c>
      <c r="M4">
        <v>33.700000000000003</v>
      </c>
      <c r="N4">
        <v>27.56</v>
      </c>
      <c r="O4" t="s">
        <v>15</v>
      </c>
      <c r="P4">
        <v>65.150000000000006</v>
      </c>
      <c r="Q4">
        <v>50.03</v>
      </c>
      <c r="R4" s="3">
        <f t="shared" si="0"/>
        <v>42.851999999999997</v>
      </c>
      <c r="S4" t="s">
        <v>15</v>
      </c>
    </row>
    <row r="5" spans="1:20" x14ac:dyDescent="0.25">
      <c r="A5" t="s">
        <v>37</v>
      </c>
      <c r="B5" t="s">
        <v>38</v>
      </c>
      <c r="C5" t="s">
        <v>39</v>
      </c>
      <c r="D5">
        <v>572628</v>
      </c>
      <c r="E5">
        <v>158566</v>
      </c>
      <c r="F5">
        <v>58.7</v>
      </c>
      <c r="G5">
        <v>66.3</v>
      </c>
      <c r="H5">
        <v>64.2</v>
      </c>
      <c r="I5">
        <v>50.5</v>
      </c>
      <c r="J5">
        <v>41.2</v>
      </c>
      <c r="K5">
        <v>46</v>
      </c>
      <c r="L5">
        <v>37.9</v>
      </c>
      <c r="M5">
        <v>48.6</v>
      </c>
      <c r="N5">
        <v>52.5</v>
      </c>
      <c r="O5">
        <v>49.3</v>
      </c>
      <c r="P5">
        <v>67.8</v>
      </c>
      <c r="Q5">
        <v>61.7</v>
      </c>
      <c r="R5" s="3">
        <f t="shared" si="0"/>
        <v>53.724999999999994</v>
      </c>
      <c r="S5" t="s">
        <v>15</v>
      </c>
    </row>
    <row r="6" spans="1:20" x14ac:dyDescent="0.25">
      <c r="A6" t="s">
        <v>47</v>
      </c>
      <c r="B6" t="s">
        <v>48</v>
      </c>
      <c r="C6" t="s">
        <v>39</v>
      </c>
      <c r="D6">
        <v>570431</v>
      </c>
      <c r="E6">
        <v>158937</v>
      </c>
      <c r="F6">
        <v>0</v>
      </c>
      <c r="G6">
        <v>0</v>
      </c>
      <c r="H6">
        <v>0</v>
      </c>
      <c r="I6">
        <v>0</v>
      </c>
      <c r="J6">
        <v>47.3</v>
      </c>
      <c r="K6">
        <v>0</v>
      </c>
      <c r="L6">
        <v>9.5</v>
      </c>
      <c r="M6">
        <v>0</v>
      </c>
      <c r="N6">
        <v>0</v>
      </c>
      <c r="O6" t="s">
        <v>15</v>
      </c>
      <c r="P6" t="s">
        <v>15</v>
      </c>
      <c r="Q6">
        <v>69.2</v>
      </c>
      <c r="R6" s="3">
        <f t="shared" si="0"/>
        <v>12.6</v>
      </c>
      <c r="S6" t="s">
        <v>15</v>
      </c>
    </row>
    <row r="7" spans="1:20" x14ac:dyDescent="0.25">
      <c r="A7" t="s">
        <v>57</v>
      </c>
      <c r="B7" t="s">
        <v>59</v>
      </c>
      <c r="C7" t="s">
        <v>34</v>
      </c>
      <c r="D7">
        <v>567617</v>
      </c>
      <c r="E7">
        <v>157635</v>
      </c>
      <c r="F7">
        <v>39.4</v>
      </c>
      <c r="G7">
        <v>29</v>
      </c>
      <c r="H7">
        <v>25.3</v>
      </c>
      <c r="I7">
        <v>22.8</v>
      </c>
      <c r="J7">
        <v>13.2</v>
      </c>
      <c r="K7">
        <v>18.899999999999999</v>
      </c>
      <c r="L7">
        <v>13.3</v>
      </c>
      <c r="M7">
        <v>15</v>
      </c>
      <c r="N7">
        <v>22.5</v>
      </c>
      <c r="O7">
        <v>25.2</v>
      </c>
      <c r="P7">
        <v>40.200000000000003</v>
      </c>
      <c r="Q7">
        <v>38</v>
      </c>
      <c r="R7" s="3">
        <f t="shared" si="0"/>
        <v>25.233333333333334</v>
      </c>
      <c r="S7" t="s">
        <v>15</v>
      </c>
    </row>
    <row r="8" spans="1:20" x14ac:dyDescent="0.25">
      <c r="A8" t="s">
        <v>62</v>
      </c>
      <c r="B8" t="s">
        <v>63</v>
      </c>
      <c r="C8" t="s">
        <v>25</v>
      </c>
      <c r="D8">
        <v>563784</v>
      </c>
      <c r="E8">
        <v>158059</v>
      </c>
      <c r="F8" t="s">
        <v>15</v>
      </c>
      <c r="G8">
        <v>52.8</v>
      </c>
      <c r="H8">
        <v>46.6</v>
      </c>
      <c r="I8">
        <v>38.700000000000003</v>
      </c>
      <c r="J8">
        <v>33.5</v>
      </c>
      <c r="K8">
        <v>33.9</v>
      </c>
      <c r="L8">
        <v>40.799999999999997</v>
      </c>
      <c r="M8">
        <v>58</v>
      </c>
      <c r="N8">
        <v>50.9</v>
      </c>
      <c r="O8">
        <v>39</v>
      </c>
      <c r="P8">
        <v>63</v>
      </c>
      <c r="Q8">
        <v>59.4</v>
      </c>
      <c r="R8" s="3">
        <f t="shared" si="0"/>
        <v>46.963636363636368</v>
      </c>
      <c r="S8" t="s">
        <v>15</v>
      </c>
    </row>
    <row r="9" spans="1:20" x14ac:dyDescent="0.25">
      <c r="A9" t="s">
        <v>73</v>
      </c>
      <c r="B9" t="s">
        <v>74</v>
      </c>
      <c r="C9" t="s">
        <v>15</v>
      </c>
      <c r="D9">
        <v>558850</v>
      </c>
      <c r="E9">
        <v>146148</v>
      </c>
      <c r="F9">
        <v>50.8</v>
      </c>
      <c r="G9">
        <v>46.4</v>
      </c>
      <c r="H9">
        <v>49.7</v>
      </c>
      <c r="I9">
        <v>37.9</v>
      </c>
      <c r="J9" t="s">
        <v>15</v>
      </c>
      <c r="K9" t="s">
        <v>15</v>
      </c>
      <c r="L9" t="s">
        <v>15</v>
      </c>
      <c r="M9" t="s">
        <v>15</v>
      </c>
      <c r="N9" t="s">
        <v>15</v>
      </c>
      <c r="O9" t="s">
        <v>15</v>
      </c>
      <c r="P9" t="s">
        <v>15</v>
      </c>
      <c r="Q9" t="s">
        <v>15</v>
      </c>
      <c r="R9" s="3">
        <f t="shared" si="0"/>
        <v>46.199999999999996</v>
      </c>
      <c r="S9" t="s">
        <v>15</v>
      </c>
    </row>
    <row r="10" spans="1:20" x14ac:dyDescent="0.25">
      <c r="A10" t="s">
        <v>73</v>
      </c>
      <c r="B10" t="s">
        <v>75</v>
      </c>
      <c r="C10" t="s">
        <v>25</v>
      </c>
      <c r="D10">
        <v>558900</v>
      </c>
      <c r="E10">
        <v>146200</v>
      </c>
      <c r="F10" t="s">
        <v>15</v>
      </c>
      <c r="G10" t="s">
        <v>15</v>
      </c>
      <c r="H10" t="s">
        <v>15</v>
      </c>
      <c r="I10" t="s">
        <v>15</v>
      </c>
      <c r="J10">
        <v>0</v>
      </c>
      <c r="K10" t="s">
        <v>15</v>
      </c>
      <c r="L10">
        <v>0</v>
      </c>
      <c r="M10" t="s">
        <v>15</v>
      </c>
      <c r="N10" t="s">
        <v>15</v>
      </c>
      <c r="O10">
        <v>0</v>
      </c>
      <c r="P10">
        <v>0</v>
      </c>
      <c r="Q10">
        <v>0</v>
      </c>
      <c r="R10" s="3">
        <f t="shared" si="0"/>
        <v>0</v>
      </c>
      <c r="S10" t="s">
        <v>15</v>
      </c>
    </row>
    <row r="11" spans="1:20" x14ac:dyDescent="0.25">
      <c r="A11" t="s">
        <v>78</v>
      </c>
      <c r="B11" t="s">
        <v>79</v>
      </c>
      <c r="C11" t="s">
        <v>15</v>
      </c>
      <c r="D11">
        <v>560263</v>
      </c>
      <c r="E11">
        <v>148509</v>
      </c>
      <c r="F11">
        <v>34.200000000000003</v>
      </c>
      <c r="G11">
        <v>10</v>
      </c>
      <c r="H11">
        <v>19.8</v>
      </c>
      <c r="I11">
        <v>17.2</v>
      </c>
      <c r="J11" t="s">
        <v>15</v>
      </c>
      <c r="K11">
        <v>11.7</v>
      </c>
      <c r="L11">
        <v>10.4</v>
      </c>
      <c r="M11">
        <v>12.9</v>
      </c>
      <c r="N11">
        <v>17.7</v>
      </c>
      <c r="O11">
        <v>20.9</v>
      </c>
      <c r="P11">
        <v>36</v>
      </c>
      <c r="Q11">
        <v>30.4</v>
      </c>
      <c r="R11" s="3">
        <f t="shared" si="0"/>
        <v>20.109090909090909</v>
      </c>
      <c r="S11" t="s">
        <v>15</v>
      </c>
    </row>
    <row r="12" spans="1:20" x14ac:dyDescent="0.25">
      <c r="A12" t="s">
        <v>98</v>
      </c>
      <c r="B12" t="s">
        <v>99</v>
      </c>
      <c r="C12" t="s">
        <v>39</v>
      </c>
      <c r="D12">
        <v>570844</v>
      </c>
      <c r="E12">
        <v>158899</v>
      </c>
      <c r="F12">
        <v>52.9</v>
      </c>
      <c r="G12" t="s">
        <v>15</v>
      </c>
      <c r="H12">
        <v>50.2</v>
      </c>
      <c r="I12">
        <v>41.6</v>
      </c>
      <c r="J12" t="s">
        <v>15</v>
      </c>
      <c r="K12">
        <v>49.6</v>
      </c>
      <c r="L12">
        <v>0</v>
      </c>
      <c r="M12">
        <v>0</v>
      </c>
      <c r="N12">
        <v>0</v>
      </c>
      <c r="O12">
        <v>0</v>
      </c>
      <c r="P12">
        <v>0</v>
      </c>
      <c r="Q12">
        <v>0</v>
      </c>
      <c r="R12" s="3">
        <f t="shared" si="0"/>
        <v>19.43</v>
      </c>
      <c r="S12" t="s">
        <v>15</v>
      </c>
    </row>
    <row r="13" spans="1:20" x14ac:dyDescent="0.25">
      <c r="A13" t="s">
        <v>100</v>
      </c>
      <c r="B13" t="s">
        <v>101</v>
      </c>
      <c r="C13" t="s">
        <v>39</v>
      </c>
      <c r="D13">
        <v>571619</v>
      </c>
      <c r="E13">
        <v>158699</v>
      </c>
      <c r="F13">
        <v>55.2</v>
      </c>
      <c r="G13">
        <v>52.8</v>
      </c>
      <c r="H13">
        <v>44.8</v>
      </c>
      <c r="I13">
        <v>48.6</v>
      </c>
      <c r="J13">
        <v>41.5</v>
      </c>
      <c r="K13">
        <v>45.3</v>
      </c>
      <c r="L13">
        <v>19.399999999999999</v>
      </c>
      <c r="M13">
        <v>29.2</v>
      </c>
      <c r="N13">
        <v>37.700000000000003</v>
      </c>
      <c r="O13">
        <v>38.4</v>
      </c>
      <c r="P13">
        <v>56.1</v>
      </c>
      <c r="Q13">
        <v>53.8</v>
      </c>
      <c r="R13" s="3">
        <f t="shared" si="0"/>
        <v>43.566666666666663</v>
      </c>
      <c r="S13" t="s">
        <v>15</v>
      </c>
    </row>
    <row r="14" spans="1:20" x14ac:dyDescent="0.25">
      <c r="A14" t="s">
        <v>103</v>
      </c>
      <c r="B14" t="s">
        <v>104</v>
      </c>
      <c r="C14" t="s">
        <v>39</v>
      </c>
      <c r="D14">
        <v>572018</v>
      </c>
      <c r="E14">
        <v>158571</v>
      </c>
      <c r="F14">
        <v>68.400000000000006</v>
      </c>
      <c r="G14">
        <v>60.5</v>
      </c>
      <c r="H14">
        <v>54.8</v>
      </c>
      <c r="I14">
        <v>72.099999999999994</v>
      </c>
      <c r="J14" t="s">
        <v>15</v>
      </c>
      <c r="K14">
        <v>16.100000000000001</v>
      </c>
      <c r="L14">
        <v>26.3</v>
      </c>
      <c r="M14">
        <v>39</v>
      </c>
      <c r="N14">
        <v>50.4</v>
      </c>
      <c r="O14">
        <v>46.7</v>
      </c>
      <c r="P14">
        <v>95.9</v>
      </c>
      <c r="Q14">
        <v>67.8</v>
      </c>
      <c r="R14" s="3">
        <f t="shared" si="0"/>
        <v>54.363636363636353</v>
      </c>
      <c r="S14" t="s">
        <v>15</v>
      </c>
    </row>
    <row r="15" spans="1:20" x14ac:dyDescent="0.25">
      <c r="A15" t="s">
        <v>110</v>
      </c>
      <c r="B15" t="s">
        <v>111</v>
      </c>
      <c r="C15" t="s">
        <v>25</v>
      </c>
      <c r="D15">
        <v>569201</v>
      </c>
      <c r="E15">
        <v>153486</v>
      </c>
      <c r="F15">
        <v>85.2</v>
      </c>
      <c r="G15">
        <v>86.8</v>
      </c>
      <c r="H15">
        <v>71.900000000000006</v>
      </c>
      <c r="I15">
        <v>68.900000000000006</v>
      </c>
      <c r="J15">
        <v>53.2</v>
      </c>
      <c r="K15">
        <v>69.2</v>
      </c>
      <c r="L15">
        <v>49</v>
      </c>
      <c r="M15">
        <v>59.2</v>
      </c>
      <c r="N15">
        <v>74.5</v>
      </c>
      <c r="O15">
        <v>72.099999999999994</v>
      </c>
      <c r="P15">
        <v>92.9</v>
      </c>
      <c r="Q15">
        <v>93.2</v>
      </c>
      <c r="R15" s="3">
        <f t="shared" si="0"/>
        <v>73.00833333333334</v>
      </c>
      <c r="S15" t="s">
        <v>15</v>
      </c>
    </row>
    <row r="16" spans="1:20" x14ac:dyDescent="0.25">
      <c r="A16" t="s">
        <v>114</v>
      </c>
      <c r="B16" t="s">
        <v>116</v>
      </c>
      <c r="C16" t="s">
        <v>25</v>
      </c>
      <c r="D16">
        <v>558948</v>
      </c>
      <c r="E16">
        <v>146277</v>
      </c>
      <c r="F16">
        <v>63.2</v>
      </c>
      <c r="G16">
        <v>63.3</v>
      </c>
      <c r="H16">
        <v>61.7</v>
      </c>
      <c r="I16">
        <v>54.9</v>
      </c>
      <c r="J16">
        <v>50.6</v>
      </c>
      <c r="K16">
        <v>48.3</v>
      </c>
      <c r="L16">
        <v>39.1</v>
      </c>
      <c r="M16">
        <v>41.7</v>
      </c>
      <c r="N16">
        <v>48.8</v>
      </c>
      <c r="O16">
        <v>52</v>
      </c>
      <c r="P16">
        <v>57.8</v>
      </c>
      <c r="Q16">
        <v>63.3</v>
      </c>
      <c r="R16" s="3">
        <f t="shared" si="0"/>
        <v>53.724999999999994</v>
      </c>
      <c r="S16" t="s">
        <v>15</v>
      </c>
    </row>
    <row r="17" spans="1:19" x14ac:dyDescent="0.25">
      <c r="A17" t="s">
        <v>128</v>
      </c>
      <c r="B17" t="s">
        <v>129</v>
      </c>
      <c r="C17" t="s">
        <v>25</v>
      </c>
      <c r="D17">
        <v>569226</v>
      </c>
      <c r="E17">
        <v>153475</v>
      </c>
      <c r="F17">
        <v>87.8</v>
      </c>
      <c r="G17">
        <v>89.6</v>
      </c>
      <c r="H17">
        <v>76.2</v>
      </c>
      <c r="I17">
        <v>75.5</v>
      </c>
      <c r="J17">
        <v>76.5</v>
      </c>
      <c r="K17">
        <v>77.73</v>
      </c>
      <c r="L17">
        <v>56.83</v>
      </c>
      <c r="M17" t="s">
        <v>15</v>
      </c>
      <c r="N17">
        <v>84.57</v>
      </c>
      <c r="O17">
        <v>81.3</v>
      </c>
      <c r="P17">
        <v>106.4</v>
      </c>
      <c r="Q17">
        <v>100.97</v>
      </c>
      <c r="R17" s="3">
        <f t="shared" si="0"/>
        <v>83.036363636363632</v>
      </c>
      <c r="S17" t="s">
        <v>15</v>
      </c>
    </row>
    <row r="18" spans="1:19" x14ac:dyDescent="0.25">
      <c r="A18" t="s">
        <v>130</v>
      </c>
      <c r="B18" t="s">
        <v>131</v>
      </c>
      <c r="C18" t="s">
        <v>25</v>
      </c>
      <c r="D18">
        <v>569187</v>
      </c>
      <c r="E18">
        <v>153498</v>
      </c>
      <c r="F18">
        <v>57.3</v>
      </c>
      <c r="G18">
        <v>53.3</v>
      </c>
      <c r="H18">
        <v>51.1</v>
      </c>
      <c r="I18">
        <v>40.6</v>
      </c>
      <c r="J18">
        <v>40.6</v>
      </c>
      <c r="K18">
        <v>44.6</v>
      </c>
      <c r="L18">
        <v>43.5</v>
      </c>
      <c r="M18">
        <v>56.4</v>
      </c>
      <c r="N18">
        <v>53.4</v>
      </c>
      <c r="O18">
        <v>51.4</v>
      </c>
      <c r="P18">
        <v>58.3</v>
      </c>
      <c r="Q18">
        <v>61</v>
      </c>
      <c r="R18" s="3">
        <f t="shared" si="0"/>
        <v>50.958333333333321</v>
      </c>
      <c r="S18" t="s">
        <v>15</v>
      </c>
    </row>
    <row r="19" spans="1:19" x14ac:dyDescent="0.25">
      <c r="A19" t="s">
        <v>132</v>
      </c>
      <c r="B19" t="s">
        <v>133</v>
      </c>
      <c r="C19" t="s">
        <v>25</v>
      </c>
      <c r="D19">
        <v>558929</v>
      </c>
      <c r="E19">
        <v>146271</v>
      </c>
      <c r="F19">
        <v>61.3</v>
      </c>
      <c r="G19">
        <v>65</v>
      </c>
      <c r="H19">
        <v>65.900000000000006</v>
      </c>
      <c r="I19">
        <v>48.5</v>
      </c>
      <c r="J19">
        <v>49.6</v>
      </c>
      <c r="K19">
        <v>47.1</v>
      </c>
      <c r="L19">
        <v>42.7</v>
      </c>
      <c r="M19">
        <v>54.3</v>
      </c>
      <c r="N19">
        <v>55.3</v>
      </c>
      <c r="O19">
        <v>49.3</v>
      </c>
      <c r="P19">
        <v>65.8</v>
      </c>
      <c r="Q19">
        <v>65.3</v>
      </c>
      <c r="R19" s="3">
        <f t="shared" si="0"/>
        <v>55.841666666666661</v>
      </c>
      <c r="S19" t="s">
        <v>15</v>
      </c>
    </row>
    <row r="20" spans="1:19" x14ac:dyDescent="0.25">
      <c r="A20" t="s">
        <v>134</v>
      </c>
      <c r="B20" t="s">
        <v>135</v>
      </c>
      <c r="C20" t="s">
        <v>25</v>
      </c>
      <c r="D20">
        <v>558864</v>
      </c>
      <c r="E20">
        <v>146166</v>
      </c>
      <c r="F20">
        <v>71.5</v>
      </c>
      <c r="G20">
        <v>67.8</v>
      </c>
      <c r="H20">
        <v>64.3</v>
      </c>
      <c r="I20">
        <v>55.4</v>
      </c>
      <c r="J20">
        <v>47</v>
      </c>
      <c r="K20">
        <v>49.63</v>
      </c>
      <c r="L20">
        <v>44.6</v>
      </c>
      <c r="M20">
        <v>47.97</v>
      </c>
      <c r="N20">
        <v>57.47</v>
      </c>
      <c r="O20">
        <v>54.87</v>
      </c>
      <c r="P20">
        <v>72.97</v>
      </c>
      <c r="Q20" t="s">
        <v>15</v>
      </c>
      <c r="R20" s="3">
        <f t="shared" si="0"/>
        <v>57.591818181818191</v>
      </c>
      <c r="S20" t="s">
        <v>15</v>
      </c>
    </row>
    <row r="21" spans="1:19" x14ac:dyDescent="0.25">
      <c r="A21" t="s">
        <v>136</v>
      </c>
      <c r="B21" t="s">
        <v>137</v>
      </c>
      <c r="C21" t="s">
        <v>25</v>
      </c>
      <c r="D21">
        <v>571297</v>
      </c>
      <c r="E21">
        <v>158409</v>
      </c>
      <c r="F21">
        <v>43.3</v>
      </c>
      <c r="G21">
        <v>43.2</v>
      </c>
      <c r="H21">
        <v>34.5</v>
      </c>
      <c r="I21">
        <v>30.8</v>
      </c>
      <c r="J21" t="s">
        <v>15</v>
      </c>
      <c r="K21" t="s">
        <v>15</v>
      </c>
      <c r="L21" t="s">
        <v>15</v>
      </c>
      <c r="M21" t="s">
        <v>15</v>
      </c>
      <c r="N21" t="s">
        <v>15</v>
      </c>
      <c r="O21" t="s">
        <v>15</v>
      </c>
      <c r="P21" t="s">
        <v>15</v>
      </c>
      <c r="Q21" t="s">
        <v>15</v>
      </c>
      <c r="R21" s="3">
        <f t="shared" si="0"/>
        <v>37.950000000000003</v>
      </c>
      <c r="S21" t="s">
        <v>15</v>
      </c>
    </row>
    <row r="22" spans="1:19" x14ac:dyDescent="0.25">
      <c r="A22" t="s">
        <v>138</v>
      </c>
      <c r="B22" t="s">
        <v>139</v>
      </c>
      <c r="C22" t="s">
        <v>25</v>
      </c>
      <c r="D22">
        <v>571399</v>
      </c>
      <c r="E22">
        <v>158375</v>
      </c>
      <c r="F22">
        <v>43.3</v>
      </c>
      <c r="G22">
        <v>38.1</v>
      </c>
      <c r="H22">
        <v>30.3</v>
      </c>
      <c r="I22">
        <v>25.8</v>
      </c>
      <c r="J22">
        <v>22.5</v>
      </c>
      <c r="K22">
        <v>25.2</v>
      </c>
      <c r="L22">
        <v>18.8</v>
      </c>
      <c r="M22">
        <v>21.6</v>
      </c>
      <c r="N22">
        <v>25.8</v>
      </c>
      <c r="O22">
        <v>23.4</v>
      </c>
      <c r="P22">
        <v>43.4</v>
      </c>
      <c r="Q22">
        <v>26.9</v>
      </c>
      <c r="R22" s="3">
        <f t="shared" si="0"/>
        <v>28.758333333333329</v>
      </c>
      <c r="S22" t="s">
        <v>15</v>
      </c>
    </row>
    <row r="23" spans="1:19" x14ac:dyDescent="0.25">
      <c r="A23" t="s">
        <v>142</v>
      </c>
      <c r="B23" t="s">
        <v>143</v>
      </c>
      <c r="C23" t="s">
        <v>25</v>
      </c>
      <c r="D23">
        <v>571237</v>
      </c>
      <c r="E23">
        <v>158377</v>
      </c>
      <c r="F23">
        <v>48.7</v>
      </c>
      <c r="G23">
        <v>51.2</v>
      </c>
      <c r="H23">
        <v>46.8</v>
      </c>
      <c r="I23">
        <v>38.6</v>
      </c>
      <c r="J23">
        <v>39.5</v>
      </c>
      <c r="K23">
        <v>37.9</v>
      </c>
      <c r="L23" t="s">
        <v>15</v>
      </c>
      <c r="M23">
        <v>40.299999999999997</v>
      </c>
      <c r="N23">
        <v>42.3</v>
      </c>
      <c r="O23">
        <v>43.8</v>
      </c>
      <c r="P23">
        <v>53.2</v>
      </c>
      <c r="Q23">
        <v>51.8</v>
      </c>
      <c r="R23" s="3">
        <f t="shared" si="0"/>
        <v>44.918181818181822</v>
      </c>
      <c r="S23" t="s">
        <v>15</v>
      </c>
    </row>
    <row r="24" spans="1:19" x14ac:dyDescent="0.25">
      <c r="A24" t="s">
        <v>144</v>
      </c>
      <c r="B24" t="s">
        <v>145</v>
      </c>
      <c r="C24" t="s">
        <v>25</v>
      </c>
      <c r="D24">
        <v>558958</v>
      </c>
      <c r="E24">
        <v>146324</v>
      </c>
      <c r="F24">
        <v>60.9</v>
      </c>
      <c r="G24">
        <v>57.8</v>
      </c>
      <c r="H24">
        <v>60</v>
      </c>
      <c r="I24">
        <v>43</v>
      </c>
      <c r="J24" t="s">
        <v>15</v>
      </c>
      <c r="K24" t="s">
        <v>15</v>
      </c>
      <c r="L24" t="s">
        <v>15</v>
      </c>
      <c r="M24" t="s">
        <v>15</v>
      </c>
      <c r="N24" t="s">
        <v>15</v>
      </c>
      <c r="O24" t="s">
        <v>15</v>
      </c>
      <c r="P24" t="s">
        <v>15</v>
      </c>
      <c r="Q24" t="s">
        <v>15</v>
      </c>
      <c r="R24" s="3">
        <f t="shared" si="0"/>
        <v>55.424999999999997</v>
      </c>
      <c r="S24" t="s">
        <v>15</v>
      </c>
    </row>
    <row r="25" spans="1:19" x14ac:dyDescent="0.25">
      <c r="A25" t="s">
        <v>148</v>
      </c>
      <c r="B25" t="s">
        <v>149</v>
      </c>
      <c r="C25" t="s">
        <v>25</v>
      </c>
      <c r="D25">
        <v>571237</v>
      </c>
      <c r="E25">
        <v>158377</v>
      </c>
      <c r="F25">
        <v>47.9</v>
      </c>
      <c r="G25">
        <v>42.6</v>
      </c>
      <c r="H25">
        <v>43.8</v>
      </c>
      <c r="I25">
        <v>41.2</v>
      </c>
      <c r="J25">
        <v>36</v>
      </c>
      <c r="K25">
        <v>36.1</v>
      </c>
      <c r="L25" t="s">
        <v>15</v>
      </c>
      <c r="M25">
        <v>41</v>
      </c>
      <c r="N25">
        <v>35.700000000000003</v>
      </c>
      <c r="O25">
        <v>42.9</v>
      </c>
      <c r="P25">
        <v>52.3</v>
      </c>
      <c r="Q25">
        <v>48.8</v>
      </c>
      <c r="R25" s="3">
        <f t="shared" si="0"/>
        <v>42.572727272727271</v>
      </c>
      <c r="S25" t="s">
        <v>15</v>
      </c>
    </row>
    <row r="26" spans="1:19" x14ac:dyDescent="0.25">
      <c r="A26" t="s">
        <v>150</v>
      </c>
      <c r="B26" t="s">
        <v>149</v>
      </c>
      <c r="C26" t="s">
        <v>25</v>
      </c>
      <c r="D26">
        <v>571237</v>
      </c>
      <c r="E26">
        <v>158377</v>
      </c>
      <c r="F26">
        <v>50.8</v>
      </c>
      <c r="G26">
        <v>48.8</v>
      </c>
      <c r="H26">
        <v>45.3</v>
      </c>
      <c r="I26">
        <v>50.1</v>
      </c>
      <c r="J26">
        <v>37.9</v>
      </c>
      <c r="K26">
        <v>27.4</v>
      </c>
      <c r="L26" t="s">
        <v>15</v>
      </c>
      <c r="M26">
        <v>38.4</v>
      </c>
      <c r="N26">
        <v>43.8</v>
      </c>
      <c r="O26">
        <v>32.299999999999997</v>
      </c>
      <c r="P26">
        <v>53.5</v>
      </c>
      <c r="Q26">
        <v>53.3</v>
      </c>
      <c r="R26" s="3">
        <f t="shared" si="0"/>
        <v>43.781818181818181</v>
      </c>
      <c r="S26" t="s">
        <v>15</v>
      </c>
    </row>
    <row r="27" spans="1:19" x14ac:dyDescent="0.25">
      <c r="A27" t="s">
        <v>153</v>
      </c>
      <c r="B27" t="s">
        <v>154</v>
      </c>
      <c r="C27" t="s">
        <v>25</v>
      </c>
      <c r="D27">
        <v>568714</v>
      </c>
      <c r="E27">
        <v>158301</v>
      </c>
      <c r="F27">
        <v>43.4</v>
      </c>
      <c r="G27">
        <v>42</v>
      </c>
      <c r="H27">
        <v>36.6</v>
      </c>
      <c r="I27">
        <v>30.9</v>
      </c>
      <c r="J27">
        <v>23.2</v>
      </c>
      <c r="K27">
        <v>29</v>
      </c>
      <c r="L27">
        <v>20.6</v>
      </c>
      <c r="M27">
        <v>20.7</v>
      </c>
      <c r="N27">
        <v>24.4</v>
      </c>
      <c r="O27">
        <v>29.5</v>
      </c>
      <c r="P27">
        <v>43.6</v>
      </c>
      <c r="Q27">
        <v>43.3</v>
      </c>
      <c r="R27" s="3">
        <f t="shared" si="0"/>
        <v>32.266666666666666</v>
      </c>
      <c r="S27" t="s">
        <v>15</v>
      </c>
    </row>
    <row r="28" spans="1:19" x14ac:dyDescent="0.25">
      <c r="A28" t="s">
        <v>155</v>
      </c>
      <c r="B28" t="s">
        <v>156</v>
      </c>
      <c r="C28" t="s">
        <v>25</v>
      </c>
      <c r="D28">
        <v>570467</v>
      </c>
      <c r="E28">
        <v>158328</v>
      </c>
      <c r="F28">
        <v>60.4</v>
      </c>
      <c r="G28">
        <v>60</v>
      </c>
      <c r="H28">
        <v>52.1</v>
      </c>
      <c r="I28">
        <v>46.5</v>
      </c>
      <c r="J28">
        <v>45.8</v>
      </c>
      <c r="K28">
        <v>43.5</v>
      </c>
      <c r="L28">
        <v>34.6</v>
      </c>
      <c r="M28">
        <v>35.200000000000003</v>
      </c>
      <c r="N28">
        <v>41.6</v>
      </c>
      <c r="O28">
        <v>47.4</v>
      </c>
      <c r="P28">
        <v>62.2</v>
      </c>
      <c r="Q28">
        <v>64.7</v>
      </c>
      <c r="R28" s="3">
        <f t="shared" si="0"/>
        <v>49.500000000000007</v>
      </c>
      <c r="S28" t="s">
        <v>15</v>
      </c>
    </row>
    <row r="29" spans="1:19" x14ac:dyDescent="0.25">
      <c r="A29" t="s">
        <v>157</v>
      </c>
      <c r="B29" t="s">
        <v>156</v>
      </c>
      <c r="C29" t="s">
        <v>25</v>
      </c>
      <c r="D29">
        <v>570467</v>
      </c>
      <c r="E29">
        <v>158328</v>
      </c>
      <c r="F29">
        <v>64.8</v>
      </c>
      <c r="G29">
        <v>54.6</v>
      </c>
      <c r="H29">
        <v>49.1</v>
      </c>
      <c r="I29">
        <v>50.8</v>
      </c>
      <c r="J29">
        <v>43.9</v>
      </c>
      <c r="K29">
        <v>47.2</v>
      </c>
      <c r="L29">
        <v>33.799999999999997</v>
      </c>
      <c r="M29">
        <v>34</v>
      </c>
      <c r="N29">
        <v>46</v>
      </c>
      <c r="O29">
        <v>49.6</v>
      </c>
      <c r="P29">
        <v>58.1</v>
      </c>
      <c r="Q29">
        <v>62.9</v>
      </c>
      <c r="R29" s="3">
        <f t="shared" si="0"/>
        <v>49.566666666666663</v>
      </c>
      <c r="S29" t="s">
        <v>15</v>
      </c>
    </row>
    <row r="30" spans="1:19" x14ac:dyDescent="0.25">
      <c r="A30" t="s">
        <v>158</v>
      </c>
      <c r="B30" t="s">
        <v>156</v>
      </c>
      <c r="C30" t="s">
        <v>25</v>
      </c>
      <c r="D30">
        <v>570467</v>
      </c>
      <c r="E30">
        <v>158328</v>
      </c>
      <c r="F30">
        <v>61.6</v>
      </c>
      <c r="G30">
        <v>60.8</v>
      </c>
      <c r="H30">
        <v>52.1</v>
      </c>
      <c r="I30">
        <v>50</v>
      </c>
      <c r="J30">
        <v>40.1</v>
      </c>
      <c r="K30" t="s">
        <v>15</v>
      </c>
      <c r="L30">
        <v>33.1</v>
      </c>
      <c r="M30">
        <v>34.799999999999997</v>
      </c>
      <c r="N30">
        <v>45.6</v>
      </c>
      <c r="O30">
        <v>48.3</v>
      </c>
      <c r="P30">
        <v>62.9</v>
      </c>
      <c r="Q30">
        <v>62.3</v>
      </c>
      <c r="R30" s="3">
        <f t="shared" si="0"/>
        <v>50.145454545454548</v>
      </c>
      <c r="S30" t="s">
        <v>15</v>
      </c>
    </row>
    <row r="31" spans="1:19" x14ac:dyDescent="0.25">
      <c r="A31" t="s">
        <v>159</v>
      </c>
      <c r="B31" t="s">
        <v>160</v>
      </c>
      <c r="C31" t="s">
        <v>25</v>
      </c>
      <c r="D31">
        <v>572423</v>
      </c>
      <c r="E31">
        <v>157932</v>
      </c>
      <c r="F31">
        <v>65.400000000000006</v>
      </c>
      <c r="G31">
        <v>68.099999999999994</v>
      </c>
      <c r="H31">
        <v>69.2</v>
      </c>
      <c r="I31">
        <v>56.8</v>
      </c>
      <c r="J31">
        <v>51.6</v>
      </c>
      <c r="K31">
        <v>55.2</v>
      </c>
      <c r="L31">
        <v>49.5</v>
      </c>
      <c r="M31">
        <v>47.9</v>
      </c>
      <c r="N31">
        <v>57.2</v>
      </c>
      <c r="O31">
        <v>54.7</v>
      </c>
      <c r="P31">
        <v>71.599999999999994</v>
      </c>
      <c r="Q31">
        <v>71.900000000000006</v>
      </c>
      <c r="R31" s="3">
        <f t="shared" si="0"/>
        <v>59.925000000000004</v>
      </c>
      <c r="S31" t="s">
        <v>15</v>
      </c>
    </row>
    <row r="32" spans="1:19" x14ac:dyDescent="0.25">
      <c r="A32" t="s">
        <v>161</v>
      </c>
      <c r="B32" t="s">
        <v>162</v>
      </c>
      <c r="C32" t="s">
        <v>25</v>
      </c>
      <c r="D32">
        <v>559572</v>
      </c>
      <c r="E32">
        <v>147017</v>
      </c>
      <c r="F32">
        <v>44.5</v>
      </c>
      <c r="G32">
        <v>39.799999999999997</v>
      </c>
      <c r="H32">
        <v>36.700000000000003</v>
      </c>
      <c r="I32">
        <v>32.700000000000003</v>
      </c>
      <c r="J32">
        <v>31</v>
      </c>
      <c r="K32">
        <v>31.6</v>
      </c>
      <c r="L32">
        <v>20.2</v>
      </c>
      <c r="M32">
        <v>27.5</v>
      </c>
      <c r="N32">
        <v>31.1</v>
      </c>
      <c r="O32">
        <v>34.1</v>
      </c>
      <c r="P32">
        <v>49.4</v>
      </c>
      <c r="Q32">
        <v>48</v>
      </c>
      <c r="R32" s="3">
        <f t="shared" si="0"/>
        <v>35.550000000000004</v>
      </c>
      <c r="S32" t="s">
        <v>15</v>
      </c>
    </row>
    <row r="33" spans="1:19" x14ac:dyDescent="0.25">
      <c r="A33" t="s">
        <v>163</v>
      </c>
      <c r="B33" t="s">
        <v>160</v>
      </c>
      <c r="C33" t="s">
        <v>25</v>
      </c>
      <c r="D33">
        <v>572423</v>
      </c>
      <c r="E33">
        <v>157932</v>
      </c>
      <c r="F33">
        <v>65.599999999999994</v>
      </c>
      <c r="G33">
        <v>73.3</v>
      </c>
      <c r="H33">
        <v>68.8</v>
      </c>
      <c r="I33">
        <v>53.3</v>
      </c>
      <c r="J33" t="s">
        <v>15</v>
      </c>
      <c r="K33">
        <v>56.2</v>
      </c>
      <c r="L33">
        <v>43.8</v>
      </c>
      <c r="M33">
        <v>37.700000000000003</v>
      </c>
      <c r="N33">
        <v>55.8</v>
      </c>
      <c r="O33">
        <v>59</v>
      </c>
      <c r="P33">
        <v>68.5</v>
      </c>
      <c r="Q33">
        <v>71.2</v>
      </c>
      <c r="R33" s="3">
        <f t="shared" si="0"/>
        <v>59.381818181818183</v>
      </c>
      <c r="S33" t="s">
        <v>15</v>
      </c>
    </row>
    <row r="34" spans="1:19" x14ac:dyDescent="0.25">
      <c r="A34" t="s">
        <v>164</v>
      </c>
      <c r="B34" t="s">
        <v>160</v>
      </c>
      <c r="C34" t="s">
        <v>25</v>
      </c>
      <c r="D34">
        <v>572423</v>
      </c>
      <c r="E34">
        <v>157932</v>
      </c>
      <c r="F34">
        <v>69.2</v>
      </c>
      <c r="G34">
        <v>72.599999999999994</v>
      </c>
      <c r="H34">
        <v>66.8</v>
      </c>
      <c r="I34">
        <v>54.8</v>
      </c>
      <c r="J34">
        <v>53.8</v>
      </c>
      <c r="K34">
        <v>54.9</v>
      </c>
      <c r="L34">
        <v>55.1</v>
      </c>
      <c r="M34">
        <v>49.9</v>
      </c>
      <c r="N34">
        <v>54.8</v>
      </c>
      <c r="O34">
        <v>58.7</v>
      </c>
      <c r="P34">
        <v>72.8</v>
      </c>
      <c r="Q34">
        <v>70.599999999999994</v>
      </c>
      <c r="R34" s="3">
        <f t="shared" si="0"/>
        <v>61.166666666666664</v>
      </c>
      <c r="S34" t="s">
        <v>15</v>
      </c>
    </row>
    <row r="35" spans="1:19" x14ac:dyDescent="0.25">
      <c r="A35" t="s">
        <v>165</v>
      </c>
      <c r="B35" t="s">
        <v>166</v>
      </c>
      <c r="C35" t="s">
        <v>19</v>
      </c>
      <c r="D35">
        <v>570948</v>
      </c>
      <c r="E35">
        <v>158482</v>
      </c>
      <c r="F35">
        <v>57.8</v>
      </c>
      <c r="G35">
        <v>46.1</v>
      </c>
      <c r="H35">
        <v>39.4</v>
      </c>
      <c r="I35">
        <v>37.299999999999997</v>
      </c>
      <c r="J35" t="s">
        <v>15</v>
      </c>
      <c r="K35">
        <v>30.4</v>
      </c>
      <c r="L35">
        <v>25.9</v>
      </c>
      <c r="M35">
        <v>28.6</v>
      </c>
      <c r="N35" t="s">
        <v>15</v>
      </c>
      <c r="O35">
        <v>44.8</v>
      </c>
      <c r="P35">
        <v>59.7</v>
      </c>
      <c r="Q35">
        <v>59.8</v>
      </c>
      <c r="R35" s="3">
        <f t="shared" si="0"/>
        <v>42.980000000000004</v>
      </c>
      <c r="S35" t="s">
        <v>15</v>
      </c>
    </row>
    <row r="36" spans="1:19" x14ac:dyDescent="0.25">
      <c r="A36" t="s">
        <v>167</v>
      </c>
      <c r="B36" t="s">
        <v>168</v>
      </c>
      <c r="C36" t="s">
        <v>19</v>
      </c>
      <c r="D36">
        <v>570945</v>
      </c>
      <c r="E36">
        <v>158483</v>
      </c>
      <c r="F36">
        <v>57.1</v>
      </c>
      <c r="G36">
        <v>54</v>
      </c>
      <c r="H36">
        <v>44.1</v>
      </c>
      <c r="I36">
        <v>37.799999999999997</v>
      </c>
      <c r="J36" t="s">
        <v>15</v>
      </c>
      <c r="K36" t="s">
        <v>15</v>
      </c>
      <c r="L36" t="s">
        <v>15</v>
      </c>
      <c r="M36" t="s">
        <v>15</v>
      </c>
      <c r="N36" t="s">
        <v>15</v>
      </c>
      <c r="O36" t="s">
        <v>15</v>
      </c>
      <c r="P36" t="s">
        <v>15</v>
      </c>
      <c r="Q36" t="s">
        <v>15</v>
      </c>
      <c r="R36" s="3">
        <f t="shared" si="0"/>
        <v>48.25</v>
      </c>
      <c r="S36" t="s">
        <v>15</v>
      </c>
    </row>
    <row r="37" spans="1:19" x14ac:dyDescent="0.25">
      <c r="A37" t="s">
        <v>169</v>
      </c>
      <c r="B37" t="s">
        <v>168</v>
      </c>
      <c r="C37" t="s">
        <v>19</v>
      </c>
      <c r="D37">
        <v>570945</v>
      </c>
      <c r="E37">
        <v>158483</v>
      </c>
      <c r="F37">
        <v>60.5</v>
      </c>
      <c r="G37">
        <v>52.8</v>
      </c>
      <c r="H37">
        <v>44.9</v>
      </c>
      <c r="I37">
        <v>33.700000000000003</v>
      </c>
      <c r="J37" t="s">
        <v>15</v>
      </c>
      <c r="K37" t="s">
        <v>15</v>
      </c>
      <c r="L37" t="s">
        <v>15</v>
      </c>
      <c r="M37" t="s">
        <v>15</v>
      </c>
      <c r="N37" t="s">
        <v>15</v>
      </c>
      <c r="O37" t="s">
        <v>15</v>
      </c>
      <c r="P37" t="s">
        <v>15</v>
      </c>
      <c r="Q37" t="s">
        <v>15</v>
      </c>
      <c r="R37" s="3">
        <f t="shared" si="0"/>
        <v>47.974999999999994</v>
      </c>
      <c r="S37" t="s">
        <v>15</v>
      </c>
    </row>
    <row r="38" spans="1:19" x14ac:dyDescent="0.25">
      <c r="A38" t="s">
        <v>170</v>
      </c>
      <c r="B38" t="s">
        <v>171</v>
      </c>
      <c r="C38" t="s">
        <v>25</v>
      </c>
      <c r="D38">
        <v>572381</v>
      </c>
      <c r="E38">
        <v>157932</v>
      </c>
      <c r="F38">
        <v>41.8</v>
      </c>
      <c r="G38">
        <v>38.799999999999997</v>
      </c>
      <c r="H38">
        <v>41.8</v>
      </c>
      <c r="I38">
        <v>28</v>
      </c>
      <c r="J38" t="s">
        <v>15</v>
      </c>
      <c r="K38" t="s">
        <v>15</v>
      </c>
      <c r="L38" t="s">
        <v>15</v>
      </c>
      <c r="M38" t="s">
        <v>15</v>
      </c>
      <c r="N38" t="s">
        <v>15</v>
      </c>
      <c r="O38" t="s">
        <v>15</v>
      </c>
      <c r="P38" t="s">
        <v>15</v>
      </c>
      <c r="Q38" t="s">
        <v>15</v>
      </c>
      <c r="R38" s="3">
        <f t="shared" si="0"/>
        <v>37.599999999999994</v>
      </c>
      <c r="S38" t="s">
        <v>15</v>
      </c>
    </row>
    <row r="39" spans="1:19" x14ac:dyDescent="0.25">
      <c r="A39" t="s">
        <v>172</v>
      </c>
      <c r="B39" t="s">
        <v>173</v>
      </c>
      <c r="C39" t="s">
        <v>25</v>
      </c>
      <c r="D39">
        <v>572430</v>
      </c>
      <c r="E39">
        <v>157975</v>
      </c>
      <c r="F39">
        <v>49.7</v>
      </c>
      <c r="G39">
        <v>49.5</v>
      </c>
      <c r="H39">
        <v>50.1</v>
      </c>
      <c r="I39">
        <v>30.9</v>
      </c>
      <c r="J39">
        <v>40.6</v>
      </c>
      <c r="K39">
        <v>37.9</v>
      </c>
      <c r="L39">
        <v>30.9</v>
      </c>
      <c r="M39">
        <v>33.700000000000003</v>
      </c>
      <c r="N39">
        <v>43.8</v>
      </c>
      <c r="O39">
        <v>24.3</v>
      </c>
      <c r="P39">
        <v>55.2</v>
      </c>
      <c r="Q39">
        <v>52.8</v>
      </c>
      <c r="R39" s="3">
        <f t="shared" si="0"/>
        <v>41.616666666666667</v>
      </c>
      <c r="S39" t="s">
        <v>15</v>
      </c>
    </row>
    <row r="40" spans="1:19" x14ac:dyDescent="0.25">
      <c r="A40" t="s">
        <v>174</v>
      </c>
      <c r="B40" t="s">
        <v>175</v>
      </c>
      <c r="C40" t="s">
        <v>25</v>
      </c>
      <c r="D40">
        <v>558867</v>
      </c>
      <c r="E40">
        <v>146171</v>
      </c>
      <c r="F40">
        <v>0</v>
      </c>
      <c r="G40">
        <v>0</v>
      </c>
      <c r="H40">
        <v>0</v>
      </c>
      <c r="I40">
        <v>0</v>
      </c>
      <c r="J40">
        <v>0</v>
      </c>
      <c r="K40">
        <v>0</v>
      </c>
      <c r="L40">
        <v>0</v>
      </c>
      <c r="M40">
        <v>0</v>
      </c>
      <c r="N40">
        <v>0</v>
      </c>
      <c r="O40">
        <v>0</v>
      </c>
      <c r="P40">
        <v>0</v>
      </c>
      <c r="Q40">
        <v>0</v>
      </c>
      <c r="R40" s="3">
        <f t="shared" si="0"/>
        <v>0</v>
      </c>
      <c r="S40" t="s">
        <v>15</v>
      </c>
    </row>
    <row r="41" spans="1:19" x14ac:dyDescent="0.25">
      <c r="A41" t="s">
        <v>174</v>
      </c>
      <c r="B41" t="s">
        <v>177</v>
      </c>
      <c r="C41" t="s">
        <v>19</v>
      </c>
      <c r="D41">
        <v>560818</v>
      </c>
      <c r="E41">
        <v>157272</v>
      </c>
      <c r="F41">
        <v>49.9</v>
      </c>
      <c r="G41">
        <v>41.8</v>
      </c>
      <c r="H41">
        <v>34.4</v>
      </c>
      <c r="I41">
        <v>39.9</v>
      </c>
      <c r="J41" t="s">
        <v>15</v>
      </c>
      <c r="K41" t="s">
        <v>15</v>
      </c>
      <c r="L41" t="s">
        <v>15</v>
      </c>
      <c r="M41" t="s">
        <v>15</v>
      </c>
      <c r="N41" t="s">
        <v>15</v>
      </c>
      <c r="O41" t="s">
        <v>15</v>
      </c>
      <c r="P41" t="s">
        <v>15</v>
      </c>
      <c r="Q41" t="s">
        <v>15</v>
      </c>
      <c r="R41" s="3">
        <f t="shared" si="0"/>
        <v>41.5</v>
      </c>
      <c r="S41" t="s">
        <v>15</v>
      </c>
    </row>
    <row r="42" spans="1:19" x14ac:dyDescent="0.25">
      <c r="A42" t="s">
        <v>178</v>
      </c>
      <c r="B42" t="s">
        <v>179</v>
      </c>
      <c r="C42" t="s">
        <v>19</v>
      </c>
      <c r="D42">
        <v>558867</v>
      </c>
      <c r="E42">
        <v>146171</v>
      </c>
      <c r="F42">
        <v>0</v>
      </c>
      <c r="G42">
        <v>0</v>
      </c>
      <c r="H42">
        <v>0</v>
      </c>
      <c r="I42">
        <v>0</v>
      </c>
      <c r="J42">
        <v>0</v>
      </c>
      <c r="K42">
        <v>0</v>
      </c>
      <c r="L42">
        <v>0</v>
      </c>
      <c r="M42">
        <v>0</v>
      </c>
      <c r="N42">
        <v>0</v>
      </c>
      <c r="O42">
        <v>0</v>
      </c>
      <c r="P42">
        <v>0</v>
      </c>
      <c r="Q42">
        <v>0</v>
      </c>
      <c r="R42" s="3">
        <f t="shared" si="0"/>
        <v>0</v>
      </c>
      <c r="S42" t="s">
        <v>15</v>
      </c>
    </row>
    <row r="43" spans="1:19" x14ac:dyDescent="0.25">
      <c r="A43" t="s">
        <v>180</v>
      </c>
      <c r="B43" t="s">
        <v>181</v>
      </c>
      <c r="C43" t="s">
        <v>25</v>
      </c>
      <c r="D43">
        <v>560569</v>
      </c>
      <c r="E43">
        <v>157328</v>
      </c>
      <c r="F43">
        <v>61</v>
      </c>
      <c r="G43">
        <v>61</v>
      </c>
      <c r="H43">
        <v>56.7</v>
      </c>
      <c r="I43">
        <v>57</v>
      </c>
      <c r="J43">
        <v>52</v>
      </c>
      <c r="K43">
        <v>55.27</v>
      </c>
      <c r="L43">
        <v>51.77</v>
      </c>
      <c r="M43">
        <v>55.2</v>
      </c>
      <c r="N43">
        <v>54.8</v>
      </c>
      <c r="O43">
        <v>56.6</v>
      </c>
      <c r="P43">
        <v>64.97</v>
      </c>
      <c r="Q43">
        <v>64.33</v>
      </c>
      <c r="R43" s="3">
        <f t="shared" si="0"/>
        <v>57.553333333333335</v>
      </c>
      <c r="S43" t="s">
        <v>15</v>
      </c>
    </row>
    <row r="44" spans="1:19" x14ac:dyDescent="0.25">
      <c r="A44" t="s">
        <v>182</v>
      </c>
      <c r="B44" t="s">
        <v>179</v>
      </c>
      <c r="C44" t="s">
        <v>19</v>
      </c>
      <c r="D44">
        <v>558867</v>
      </c>
      <c r="E44">
        <v>146171</v>
      </c>
      <c r="F44">
        <v>0</v>
      </c>
      <c r="G44">
        <v>0</v>
      </c>
      <c r="H44">
        <v>0</v>
      </c>
      <c r="I44">
        <v>0</v>
      </c>
      <c r="J44">
        <v>0</v>
      </c>
      <c r="K44">
        <v>0</v>
      </c>
      <c r="L44">
        <v>0</v>
      </c>
      <c r="M44">
        <v>0</v>
      </c>
      <c r="N44">
        <v>0</v>
      </c>
      <c r="O44">
        <v>0</v>
      </c>
      <c r="P44">
        <v>0</v>
      </c>
      <c r="Q44">
        <v>0</v>
      </c>
      <c r="R44" s="3">
        <f t="shared" si="0"/>
        <v>0</v>
      </c>
      <c r="S44" t="s">
        <v>15</v>
      </c>
    </row>
    <row r="45" spans="1:19" x14ac:dyDescent="0.25">
      <c r="A45" t="s">
        <v>182</v>
      </c>
      <c r="B45" t="s">
        <v>183</v>
      </c>
      <c r="C45" t="s">
        <v>19</v>
      </c>
      <c r="D45">
        <v>560809</v>
      </c>
      <c r="E45">
        <v>157219</v>
      </c>
      <c r="F45">
        <v>54.5</v>
      </c>
      <c r="G45">
        <v>49.9</v>
      </c>
      <c r="H45">
        <v>36.799999999999997</v>
      </c>
      <c r="I45">
        <v>38.299999999999997</v>
      </c>
      <c r="J45">
        <v>31</v>
      </c>
      <c r="K45" t="s">
        <v>15</v>
      </c>
      <c r="L45" t="s">
        <v>15</v>
      </c>
      <c r="M45" t="s">
        <v>15</v>
      </c>
      <c r="N45" t="s">
        <v>15</v>
      </c>
      <c r="O45" t="s">
        <v>15</v>
      </c>
      <c r="P45" t="s">
        <v>15</v>
      </c>
      <c r="Q45" t="s">
        <v>15</v>
      </c>
      <c r="R45" s="3">
        <f t="shared" si="0"/>
        <v>42.1</v>
      </c>
      <c r="S45" t="s">
        <v>15</v>
      </c>
    </row>
    <row r="46" spans="1:19" x14ac:dyDescent="0.25">
      <c r="A46" t="s">
        <v>185</v>
      </c>
      <c r="B46" t="s">
        <v>186</v>
      </c>
      <c r="C46" t="s">
        <v>19</v>
      </c>
      <c r="D46">
        <v>560652</v>
      </c>
      <c r="E46">
        <v>157298</v>
      </c>
      <c r="F46" t="s">
        <v>15</v>
      </c>
      <c r="G46" t="s">
        <v>15</v>
      </c>
      <c r="H46" t="s">
        <v>15</v>
      </c>
      <c r="I46" t="s">
        <v>15</v>
      </c>
      <c r="J46" t="s">
        <v>15</v>
      </c>
      <c r="K46">
        <v>45.9</v>
      </c>
      <c r="L46">
        <v>25.3</v>
      </c>
      <c r="M46">
        <v>28.5</v>
      </c>
      <c r="N46">
        <v>41.6</v>
      </c>
      <c r="O46">
        <v>41.5</v>
      </c>
      <c r="P46">
        <v>57.8</v>
      </c>
      <c r="Q46">
        <v>57.2</v>
      </c>
      <c r="R46" s="3">
        <f t="shared" si="0"/>
        <v>42.542857142857144</v>
      </c>
      <c r="S46" t="s">
        <v>15</v>
      </c>
    </row>
    <row r="47" spans="1:19" x14ac:dyDescent="0.25">
      <c r="A47" t="s">
        <v>187</v>
      </c>
      <c r="B47" t="s">
        <v>190</v>
      </c>
      <c r="C47" t="s">
        <v>19</v>
      </c>
      <c r="D47">
        <v>560670</v>
      </c>
      <c r="E47">
        <v>157269</v>
      </c>
      <c r="F47" t="s">
        <v>15</v>
      </c>
      <c r="G47" t="s">
        <v>15</v>
      </c>
      <c r="H47" t="s">
        <v>15</v>
      </c>
      <c r="I47" t="s">
        <v>15</v>
      </c>
      <c r="J47" t="s">
        <v>15</v>
      </c>
      <c r="K47">
        <v>35.6</v>
      </c>
      <c r="L47">
        <v>24.7</v>
      </c>
      <c r="M47">
        <v>36.5</v>
      </c>
      <c r="N47">
        <v>38.200000000000003</v>
      </c>
      <c r="O47">
        <v>40.6</v>
      </c>
      <c r="P47">
        <v>50.6</v>
      </c>
      <c r="Q47">
        <v>53.9</v>
      </c>
      <c r="R47" s="3">
        <f t="shared" si="0"/>
        <v>40.014285714285712</v>
      </c>
      <c r="S47" t="s">
        <v>15</v>
      </c>
    </row>
    <row r="48" spans="1:19" x14ac:dyDescent="0.25">
      <c r="A48" t="s">
        <v>191</v>
      </c>
      <c r="B48" t="s">
        <v>192</v>
      </c>
      <c r="C48" t="s">
        <v>39</v>
      </c>
      <c r="D48">
        <v>572064</v>
      </c>
      <c r="E48">
        <v>158642</v>
      </c>
      <c r="F48" t="s">
        <v>15</v>
      </c>
      <c r="G48" t="s">
        <v>15</v>
      </c>
      <c r="H48" t="s">
        <v>15</v>
      </c>
      <c r="I48" t="s">
        <v>15</v>
      </c>
      <c r="J48">
        <v>0</v>
      </c>
      <c r="K48">
        <v>49.6</v>
      </c>
      <c r="L48" t="s">
        <v>15</v>
      </c>
      <c r="M48" t="s">
        <v>15</v>
      </c>
      <c r="N48" t="s">
        <v>15</v>
      </c>
      <c r="O48" t="s">
        <v>15</v>
      </c>
      <c r="P48">
        <v>53.3</v>
      </c>
      <c r="Q48">
        <v>40.4</v>
      </c>
      <c r="R48" s="3">
        <f t="shared" si="0"/>
        <v>35.825000000000003</v>
      </c>
      <c r="S48" t="s">
        <v>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4"/>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6.125" bestFit="1" customWidth="1"/>
    <col min="10" max="10" width="5.125" bestFit="1" customWidth="1"/>
    <col min="11" max="11" width="6.125" bestFit="1" customWidth="1"/>
    <col min="12"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269</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16</v>
      </c>
      <c r="C3" t="s">
        <v>15</v>
      </c>
      <c r="D3">
        <v>570500</v>
      </c>
      <c r="E3">
        <v>158900</v>
      </c>
      <c r="F3">
        <v>51.5</v>
      </c>
      <c r="G3">
        <v>76.7</v>
      </c>
      <c r="H3">
        <v>83.3</v>
      </c>
      <c r="I3" t="s">
        <v>15</v>
      </c>
      <c r="J3" t="s">
        <v>15</v>
      </c>
      <c r="K3" t="s">
        <v>15</v>
      </c>
      <c r="L3" t="s">
        <v>15</v>
      </c>
      <c r="M3">
        <v>22.6</v>
      </c>
      <c r="N3">
        <v>44.9</v>
      </c>
      <c r="O3">
        <v>35.799999999999997</v>
      </c>
      <c r="P3">
        <v>24.9</v>
      </c>
      <c r="Q3" t="s">
        <v>15</v>
      </c>
      <c r="R3" s="3">
        <f t="shared" ref="R3:R44" si="0">AVERAGE(F3:Q3)</f>
        <v>48.528571428571425</v>
      </c>
      <c r="S3" t="s">
        <v>15</v>
      </c>
    </row>
    <row r="4" spans="1:20" x14ac:dyDescent="0.25">
      <c r="A4" t="s">
        <v>15</v>
      </c>
      <c r="B4" t="s">
        <v>18</v>
      </c>
      <c r="C4" t="s">
        <v>19</v>
      </c>
      <c r="D4">
        <v>572215</v>
      </c>
      <c r="E4">
        <v>158524</v>
      </c>
      <c r="F4">
        <v>38.19</v>
      </c>
      <c r="G4">
        <v>71.69</v>
      </c>
      <c r="H4">
        <v>41.7</v>
      </c>
      <c r="I4">
        <v>46.52</v>
      </c>
      <c r="J4">
        <v>29.7</v>
      </c>
      <c r="K4">
        <v>34.229999999999997</v>
      </c>
      <c r="L4">
        <v>19.100000000000001</v>
      </c>
      <c r="M4">
        <v>28.08</v>
      </c>
      <c r="N4">
        <v>41.14</v>
      </c>
      <c r="O4">
        <v>38.659999999999997</v>
      </c>
      <c r="P4">
        <v>25.63</v>
      </c>
      <c r="Q4">
        <v>39.33</v>
      </c>
      <c r="R4" s="3">
        <f t="shared" si="0"/>
        <v>37.830833333333331</v>
      </c>
      <c r="S4" t="s">
        <v>15</v>
      </c>
    </row>
    <row r="5" spans="1:20" x14ac:dyDescent="0.25">
      <c r="A5" t="s">
        <v>37</v>
      </c>
      <c r="B5" t="s">
        <v>38</v>
      </c>
      <c r="C5" t="s">
        <v>39</v>
      </c>
      <c r="D5">
        <v>572628</v>
      </c>
      <c r="E5">
        <v>158566</v>
      </c>
      <c r="F5">
        <v>69.400000000000006</v>
      </c>
      <c r="G5">
        <v>89.9</v>
      </c>
      <c r="H5">
        <v>94</v>
      </c>
      <c r="I5" t="s">
        <v>15</v>
      </c>
      <c r="J5" t="s">
        <v>15</v>
      </c>
      <c r="K5">
        <v>49.9</v>
      </c>
      <c r="L5">
        <v>46.5</v>
      </c>
      <c r="M5">
        <v>45.7</v>
      </c>
      <c r="N5">
        <v>44.1</v>
      </c>
      <c r="O5">
        <v>59.7</v>
      </c>
      <c r="P5">
        <v>62.6</v>
      </c>
      <c r="Q5" t="s">
        <v>15</v>
      </c>
      <c r="R5" s="3">
        <f t="shared" si="0"/>
        <v>62.422222222222217</v>
      </c>
      <c r="S5" t="s">
        <v>15</v>
      </c>
    </row>
    <row r="6" spans="1:20" x14ac:dyDescent="0.25">
      <c r="A6" t="s">
        <v>47</v>
      </c>
      <c r="B6" t="s">
        <v>48</v>
      </c>
      <c r="C6" t="s">
        <v>39</v>
      </c>
      <c r="D6">
        <v>570431</v>
      </c>
      <c r="E6">
        <v>158937</v>
      </c>
      <c r="F6">
        <v>51.5</v>
      </c>
      <c r="G6">
        <v>76.7</v>
      </c>
      <c r="H6">
        <v>83.3</v>
      </c>
      <c r="I6" t="s">
        <v>15</v>
      </c>
      <c r="J6" t="s">
        <v>15</v>
      </c>
      <c r="K6" t="s">
        <v>15</v>
      </c>
      <c r="L6" t="s">
        <v>15</v>
      </c>
      <c r="M6" t="s">
        <v>15</v>
      </c>
      <c r="N6" t="s">
        <v>15</v>
      </c>
      <c r="O6" t="s">
        <v>15</v>
      </c>
      <c r="P6" t="s">
        <v>15</v>
      </c>
      <c r="Q6" t="s">
        <v>15</v>
      </c>
      <c r="R6" s="3">
        <f t="shared" si="0"/>
        <v>70.5</v>
      </c>
      <c r="S6" t="s">
        <v>15</v>
      </c>
    </row>
    <row r="7" spans="1:20" x14ac:dyDescent="0.25">
      <c r="A7" t="s">
        <v>57</v>
      </c>
      <c r="B7" t="s">
        <v>59</v>
      </c>
      <c r="C7" t="s">
        <v>34</v>
      </c>
      <c r="D7">
        <v>567617</v>
      </c>
      <c r="E7">
        <v>157635</v>
      </c>
      <c r="F7">
        <v>33</v>
      </c>
      <c r="G7">
        <v>48.6</v>
      </c>
      <c r="H7">
        <v>52.7</v>
      </c>
      <c r="I7">
        <v>25.7</v>
      </c>
      <c r="J7">
        <v>14.9</v>
      </c>
      <c r="K7">
        <v>19.899999999999999</v>
      </c>
      <c r="L7">
        <v>12.6</v>
      </c>
      <c r="M7">
        <v>15.4</v>
      </c>
      <c r="N7">
        <v>17.600000000000001</v>
      </c>
      <c r="O7" t="s">
        <v>15</v>
      </c>
      <c r="P7">
        <v>21.1</v>
      </c>
      <c r="Q7">
        <v>36</v>
      </c>
      <c r="R7" s="3">
        <f t="shared" si="0"/>
        <v>27.045454545454547</v>
      </c>
      <c r="S7" t="s">
        <v>15</v>
      </c>
    </row>
    <row r="8" spans="1:20" x14ac:dyDescent="0.25">
      <c r="A8" t="s">
        <v>62</v>
      </c>
      <c r="B8" t="s">
        <v>63</v>
      </c>
      <c r="C8" t="s">
        <v>25</v>
      </c>
      <c r="D8">
        <v>563784</v>
      </c>
      <c r="E8">
        <v>158059</v>
      </c>
      <c r="F8">
        <v>58.9</v>
      </c>
      <c r="G8">
        <v>91.3</v>
      </c>
      <c r="H8">
        <v>68.3</v>
      </c>
      <c r="I8">
        <v>47.2</v>
      </c>
      <c r="J8">
        <v>30.2</v>
      </c>
      <c r="K8">
        <v>39.200000000000003</v>
      </c>
      <c r="L8">
        <v>31</v>
      </c>
      <c r="M8">
        <v>36.700000000000003</v>
      </c>
      <c r="N8">
        <v>26.8</v>
      </c>
      <c r="O8">
        <v>55.1</v>
      </c>
      <c r="P8">
        <v>48.6</v>
      </c>
      <c r="Q8" t="s">
        <v>15</v>
      </c>
      <c r="R8" s="3">
        <f t="shared" si="0"/>
        <v>48.481818181818177</v>
      </c>
      <c r="S8" t="s">
        <v>15</v>
      </c>
    </row>
    <row r="9" spans="1:20" x14ac:dyDescent="0.25">
      <c r="A9" t="s">
        <v>73</v>
      </c>
      <c r="B9" t="s">
        <v>74</v>
      </c>
      <c r="C9" t="s">
        <v>15</v>
      </c>
      <c r="D9">
        <v>558850</v>
      </c>
      <c r="E9">
        <v>146148</v>
      </c>
      <c r="F9">
        <v>57.9</v>
      </c>
      <c r="G9">
        <v>64.3</v>
      </c>
      <c r="H9">
        <v>72.7</v>
      </c>
      <c r="I9">
        <v>48.6</v>
      </c>
      <c r="J9">
        <v>36</v>
      </c>
      <c r="K9">
        <v>35.799999999999997</v>
      </c>
      <c r="L9">
        <v>35.6</v>
      </c>
      <c r="M9">
        <v>39</v>
      </c>
      <c r="N9">
        <v>39.9</v>
      </c>
      <c r="O9">
        <v>43.7</v>
      </c>
      <c r="P9">
        <v>44.3</v>
      </c>
      <c r="Q9">
        <v>51.3</v>
      </c>
      <c r="R9" s="3">
        <f t="shared" si="0"/>
        <v>47.42499999999999</v>
      </c>
      <c r="S9" t="s">
        <v>15</v>
      </c>
    </row>
    <row r="10" spans="1:20" x14ac:dyDescent="0.25">
      <c r="A10" t="s">
        <v>78</v>
      </c>
      <c r="B10" t="s">
        <v>79</v>
      </c>
      <c r="C10" t="s">
        <v>15</v>
      </c>
      <c r="D10">
        <v>560263</v>
      </c>
      <c r="E10">
        <v>148509</v>
      </c>
      <c r="F10">
        <v>30.4</v>
      </c>
      <c r="G10">
        <v>50</v>
      </c>
      <c r="H10">
        <v>49.1</v>
      </c>
      <c r="I10">
        <v>19.8</v>
      </c>
      <c r="J10">
        <v>11.4</v>
      </c>
      <c r="K10">
        <v>13.3</v>
      </c>
      <c r="L10">
        <v>8.6</v>
      </c>
      <c r="M10">
        <v>12</v>
      </c>
      <c r="N10">
        <v>15.8</v>
      </c>
      <c r="O10">
        <v>24.5</v>
      </c>
      <c r="P10" t="s">
        <v>15</v>
      </c>
      <c r="Q10">
        <v>19.399999999999999</v>
      </c>
      <c r="R10" s="3">
        <f t="shared" si="0"/>
        <v>23.118181818181821</v>
      </c>
      <c r="S10" t="s">
        <v>15</v>
      </c>
    </row>
    <row r="11" spans="1:20" x14ac:dyDescent="0.25">
      <c r="A11" t="s">
        <v>98</v>
      </c>
      <c r="B11" t="s">
        <v>99</v>
      </c>
      <c r="C11" t="s">
        <v>39</v>
      </c>
      <c r="D11">
        <v>570844</v>
      </c>
      <c r="E11">
        <v>158899</v>
      </c>
      <c r="F11">
        <v>49.8</v>
      </c>
      <c r="G11">
        <v>79.2</v>
      </c>
      <c r="H11">
        <v>78.5</v>
      </c>
      <c r="I11">
        <v>48.9</v>
      </c>
      <c r="J11">
        <v>38.1</v>
      </c>
      <c r="K11">
        <v>15.1</v>
      </c>
      <c r="L11">
        <v>37.5</v>
      </c>
      <c r="M11">
        <v>37.200000000000003</v>
      </c>
      <c r="N11">
        <v>37.299999999999997</v>
      </c>
      <c r="O11">
        <v>48.1</v>
      </c>
      <c r="P11">
        <v>49.1</v>
      </c>
      <c r="Q11">
        <v>57.1</v>
      </c>
      <c r="R11" s="3">
        <f t="shared" si="0"/>
        <v>47.991666666666674</v>
      </c>
      <c r="S11" t="s">
        <v>15</v>
      </c>
    </row>
    <row r="12" spans="1:20" x14ac:dyDescent="0.25">
      <c r="A12" t="s">
        <v>100</v>
      </c>
      <c r="B12" t="s">
        <v>101</v>
      </c>
      <c r="C12" t="s">
        <v>39</v>
      </c>
      <c r="D12">
        <v>571619</v>
      </c>
      <c r="E12">
        <v>158699</v>
      </c>
      <c r="F12">
        <v>42.9</v>
      </c>
      <c r="G12">
        <v>81.5</v>
      </c>
      <c r="H12">
        <v>78.3</v>
      </c>
      <c r="I12">
        <v>44.5</v>
      </c>
      <c r="J12">
        <v>31.2</v>
      </c>
      <c r="K12">
        <v>43.8</v>
      </c>
      <c r="L12">
        <v>14.2</v>
      </c>
      <c r="M12">
        <v>20.7</v>
      </c>
      <c r="N12">
        <v>41.2</v>
      </c>
      <c r="O12">
        <v>36.5</v>
      </c>
      <c r="P12">
        <v>28.1</v>
      </c>
      <c r="Q12">
        <v>49.8</v>
      </c>
      <c r="R12" s="3">
        <f t="shared" si="0"/>
        <v>42.724999999999994</v>
      </c>
      <c r="S12" t="s">
        <v>15</v>
      </c>
    </row>
    <row r="13" spans="1:20" x14ac:dyDescent="0.25">
      <c r="A13" t="s">
        <v>103</v>
      </c>
      <c r="B13" t="s">
        <v>104</v>
      </c>
      <c r="C13" t="s">
        <v>39</v>
      </c>
      <c r="D13">
        <v>572018</v>
      </c>
      <c r="E13">
        <v>158571</v>
      </c>
      <c r="F13">
        <v>52.9</v>
      </c>
      <c r="G13">
        <v>94.9</v>
      </c>
      <c r="H13">
        <v>81.599999999999994</v>
      </c>
      <c r="I13">
        <v>61.9</v>
      </c>
      <c r="J13">
        <v>41.9</v>
      </c>
      <c r="K13">
        <v>69.900000000000006</v>
      </c>
      <c r="L13">
        <v>18.8</v>
      </c>
      <c r="M13">
        <v>30.3</v>
      </c>
      <c r="N13">
        <v>51.7</v>
      </c>
      <c r="O13">
        <v>47.4</v>
      </c>
      <c r="P13">
        <v>29.9</v>
      </c>
      <c r="Q13">
        <v>57.7</v>
      </c>
      <c r="R13" s="3">
        <f t="shared" si="0"/>
        <v>53.241666666666674</v>
      </c>
      <c r="S13" t="s">
        <v>15</v>
      </c>
    </row>
    <row r="14" spans="1:20" x14ac:dyDescent="0.25">
      <c r="A14" t="s">
        <v>110</v>
      </c>
      <c r="B14" t="s">
        <v>111</v>
      </c>
      <c r="C14" t="s">
        <v>25</v>
      </c>
      <c r="D14">
        <v>569201</v>
      </c>
      <c r="E14">
        <v>153486</v>
      </c>
      <c r="F14">
        <v>78.3</v>
      </c>
      <c r="G14">
        <v>122.1</v>
      </c>
      <c r="H14">
        <v>96.7</v>
      </c>
      <c r="I14">
        <v>65</v>
      </c>
      <c r="J14">
        <v>54.2</v>
      </c>
      <c r="K14">
        <v>74.7</v>
      </c>
      <c r="L14">
        <v>38.299999999999997</v>
      </c>
      <c r="M14">
        <v>19.600000000000001</v>
      </c>
      <c r="N14">
        <v>65.900000000000006</v>
      </c>
      <c r="O14">
        <v>82.1</v>
      </c>
      <c r="P14">
        <v>63.3</v>
      </c>
      <c r="Q14">
        <v>67.5</v>
      </c>
      <c r="R14" s="3">
        <f t="shared" si="0"/>
        <v>68.974999999999994</v>
      </c>
      <c r="S14" t="s">
        <v>15</v>
      </c>
    </row>
    <row r="15" spans="1:20" x14ac:dyDescent="0.25">
      <c r="A15" t="s">
        <v>114</v>
      </c>
      <c r="B15" t="s">
        <v>116</v>
      </c>
      <c r="C15" t="s">
        <v>25</v>
      </c>
      <c r="D15">
        <v>558948</v>
      </c>
      <c r="E15">
        <v>146277</v>
      </c>
      <c r="F15">
        <v>67.099999999999994</v>
      </c>
      <c r="G15">
        <v>77.7</v>
      </c>
      <c r="H15">
        <v>83.9</v>
      </c>
      <c r="I15">
        <v>56.7</v>
      </c>
      <c r="J15">
        <v>44.8</v>
      </c>
      <c r="K15">
        <v>60.1</v>
      </c>
      <c r="L15">
        <v>37.799999999999997</v>
      </c>
      <c r="M15">
        <v>41.5</v>
      </c>
      <c r="N15">
        <v>44</v>
      </c>
      <c r="O15">
        <v>52.7</v>
      </c>
      <c r="P15">
        <v>48.8</v>
      </c>
      <c r="Q15">
        <v>63.9</v>
      </c>
      <c r="R15" s="3">
        <f t="shared" si="0"/>
        <v>56.583333333333343</v>
      </c>
      <c r="S15" t="s">
        <v>15</v>
      </c>
    </row>
    <row r="16" spans="1:20" x14ac:dyDescent="0.25">
      <c r="A16" t="s">
        <v>128</v>
      </c>
      <c r="B16" t="s">
        <v>129</v>
      </c>
      <c r="C16" t="s">
        <v>25</v>
      </c>
      <c r="D16">
        <v>569226</v>
      </c>
      <c r="E16">
        <v>153475</v>
      </c>
      <c r="F16">
        <v>72.3</v>
      </c>
      <c r="G16">
        <v>121.7</v>
      </c>
      <c r="H16">
        <v>109</v>
      </c>
      <c r="I16">
        <v>80.5</v>
      </c>
      <c r="J16">
        <v>51</v>
      </c>
      <c r="K16">
        <v>80.099999999999994</v>
      </c>
      <c r="L16">
        <v>47.6</v>
      </c>
      <c r="M16">
        <v>45.7</v>
      </c>
      <c r="N16">
        <v>66.900000000000006</v>
      </c>
      <c r="O16">
        <v>90</v>
      </c>
      <c r="P16">
        <v>37.9</v>
      </c>
      <c r="Q16">
        <v>88.3</v>
      </c>
      <c r="R16" s="3">
        <f t="shared" si="0"/>
        <v>74.25</v>
      </c>
      <c r="S16" t="s">
        <v>15</v>
      </c>
    </row>
    <row r="17" spans="1:19" x14ac:dyDescent="0.25">
      <c r="A17" t="s">
        <v>130</v>
      </c>
      <c r="B17" t="s">
        <v>131</v>
      </c>
      <c r="C17" t="s">
        <v>25</v>
      </c>
      <c r="D17">
        <v>569187</v>
      </c>
      <c r="E17">
        <v>153498</v>
      </c>
      <c r="F17">
        <v>46</v>
      </c>
      <c r="G17">
        <v>85.2</v>
      </c>
      <c r="H17">
        <v>74.7</v>
      </c>
      <c r="I17">
        <v>40.9</v>
      </c>
      <c r="J17">
        <v>41</v>
      </c>
      <c r="K17">
        <v>46.5</v>
      </c>
      <c r="L17">
        <v>43.5</v>
      </c>
      <c r="M17">
        <v>39.4</v>
      </c>
      <c r="N17">
        <v>41.9</v>
      </c>
      <c r="O17">
        <v>34.5</v>
      </c>
      <c r="P17">
        <v>42.9</v>
      </c>
      <c r="Q17">
        <v>50.1</v>
      </c>
      <c r="R17" s="3">
        <f t="shared" si="0"/>
        <v>48.883333333333326</v>
      </c>
      <c r="S17" t="s">
        <v>15</v>
      </c>
    </row>
    <row r="18" spans="1:19" x14ac:dyDescent="0.25">
      <c r="A18" t="s">
        <v>132</v>
      </c>
      <c r="B18" t="s">
        <v>133</v>
      </c>
      <c r="C18" t="s">
        <v>25</v>
      </c>
      <c r="D18">
        <v>558929</v>
      </c>
      <c r="E18">
        <v>146271</v>
      </c>
      <c r="F18">
        <v>63.1</v>
      </c>
      <c r="G18">
        <v>99.2</v>
      </c>
      <c r="H18">
        <v>89.4</v>
      </c>
      <c r="I18">
        <v>59</v>
      </c>
      <c r="J18">
        <v>42.1</v>
      </c>
      <c r="K18">
        <v>50.2</v>
      </c>
      <c r="L18">
        <v>47.6</v>
      </c>
      <c r="M18">
        <v>44.7</v>
      </c>
      <c r="N18" t="s">
        <v>15</v>
      </c>
      <c r="O18">
        <v>47.5</v>
      </c>
      <c r="P18">
        <v>57.5</v>
      </c>
      <c r="Q18" t="s">
        <v>15</v>
      </c>
      <c r="R18" s="3">
        <f t="shared" si="0"/>
        <v>60.030000000000008</v>
      </c>
      <c r="S18" t="s">
        <v>15</v>
      </c>
    </row>
    <row r="19" spans="1:19" x14ac:dyDescent="0.25">
      <c r="A19" t="s">
        <v>134</v>
      </c>
      <c r="B19" t="s">
        <v>135</v>
      </c>
      <c r="C19" t="s">
        <v>25</v>
      </c>
      <c r="D19">
        <v>558864</v>
      </c>
      <c r="E19">
        <v>146166</v>
      </c>
      <c r="F19">
        <v>80.2</v>
      </c>
      <c r="G19">
        <v>83.9</v>
      </c>
      <c r="H19">
        <v>78.900000000000006</v>
      </c>
      <c r="I19">
        <v>58.3</v>
      </c>
      <c r="J19">
        <v>37.200000000000003</v>
      </c>
      <c r="K19">
        <v>52</v>
      </c>
      <c r="L19">
        <v>43.8</v>
      </c>
      <c r="M19" t="s">
        <v>15</v>
      </c>
      <c r="N19">
        <v>51.1</v>
      </c>
      <c r="O19">
        <v>47.7</v>
      </c>
      <c r="P19">
        <v>62.4</v>
      </c>
      <c r="Q19" t="s">
        <v>15</v>
      </c>
      <c r="R19" s="3">
        <f t="shared" si="0"/>
        <v>59.55</v>
      </c>
      <c r="S19" t="s">
        <v>15</v>
      </c>
    </row>
    <row r="20" spans="1:19" x14ac:dyDescent="0.25">
      <c r="A20" t="s">
        <v>136</v>
      </c>
      <c r="B20" t="s">
        <v>137</v>
      </c>
      <c r="C20" t="s">
        <v>25</v>
      </c>
      <c r="D20">
        <v>571297</v>
      </c>
      <c r="E20">
        <v>158409</v>
      </c>
      <c r="F20">
        <v>34.9</v>
      </c>
      <c r="G20">
        <v>47.1</v>
      </c>
      <c r="H20">
        <v>63.2</v>
      </c>
      <c r="I20">
        <v>34.799999999999997</v>
      </c>
      <c r="J20">
        <v>21</v>
      </c>
      <c r="K20">
        <v>27.2</v>
      </c>
      <c r="L20">
        <v>21.7</v>
      </c>
      <c r="M20">
        <v>24.6</v>
      </c>
      <c r="N20">
        <v>30.4</v>
      </c>
      <c r="O20">
        <v>35.299999999999997</v>
      </c>
      <c r="P20">
        <v>30.9</v>
      </c>
      <c r="Q20">
        <v>36.6</v>
      </c>
      <c r="R20" s="3">
        <f t="shared" si="0"/>
        <v>33.975000000000001</v>
      </c>
      <c r="S20" t="s">
        <v>15</v>
      </c>
    </row>
    <row r="21" spans="1:19" x14ac:dyDescent="0.25">
      <c r="A21" t="s">
        <v>138</v>
      </c>
      <c r="B21" t="s">
        <v>139</v>
      </c>
      <c r="C21" t="s">
        <v>25</v>
      </c>
      <c r="D21">
        <v>571399</v>
      </c>
      <c r="E21">
        <v>158375</v>
      </c>
      <c r="F21">
        <v>37</v>
      </c>
      <c r="G21">
        <v>60.1</v>
      </c>
      <c r="H21">
        <v>78</v>
      </c>
      <c r="I21">
        <v>37.700000000000003</v>
      </c>
      <c r="J21">
        <v>33.5</v>
      </c>
      <c r="K21">
        <v>43</v>
      </c>
      <c r="L21">
        <v>38.6</v>
      </c>
      <c r="M21">
        <v>38.6</v>
      </c>
      <c r="N21">
        <v>34.9</v>
      </c>
      <c r="O21">
        <v>38.5</v>
      </c>
      <c r="P21">
        <v>25.1</v>
      </c>
      <c r="Q21">
        <v>36.1</v>
      </c>
      <c r="R21" s="3">
        <f t="shared" si="0"/>
        <v>41.75833333333334</v>
      </c>
      <c r="S21" t="s">
        <v>15</v>
      </c>
    </row>
    <row r="22" spans="1:19" x14ac:dyDescent="0.25">
      <c r="A22" t="s">
        <v>142</v>
      </c>
      <c r="B22" t="s">
        <v>143</v>
      </c>
      <c r="C22" t="s">
        <v>25</v>
      </c>
      <c r="D22">
        <v>571237</v>
      </c>
      <c r="E22">
        <v>158377</v>
      </c>
      <c r="F22">
        <v>49.3</v>
      </c>
      <c r="G22">
        <v>56.3</v>
      </c>
      <c r="H22">
        <v>72</v>
      </c>
      <c r="I22">
        <v>38.200000000000003</v>
      </c>
      <c r="J22">
        <v>39.4</v>
      </c>
      <c r="K22">
        <v>41.1</v>
      </c>
      <c r="L22">
        <v>39.4</v>
      </c>
      <c r="M22">
        <v>39.4</v>
      </c>
      <c r="N22">
        <v>32.9</v>
      </c>
      <c r="O22">
        <v>48.2</v>
      </c>
      <c r="P22">
        <v>48.5</v>
      </c>
      <c r="Q22">
        <v>51.8</v>
      </c>
      <c r="R22" s="3">
        <f t="shared" si="0"/>
        <v>46.374999999999993</v>
      </c>
      <c r="S22" t="s">
        <v>15</v>
      </c>
    </row>
    <row r="23" spans="1:19" x14ac:dyDescent="0.25">
      <c r="A23" t="s">
        <v>144</v>
      </c>
      <c r="B23" t="s">
        <v>145</v>
      </c>
      <c r="C23" t="s">
        <v>25</v>
      </c>
      <c r="D23">
        <v>558958</v>
      </c>
      <c r="E23">
        <v>146324</v>
      </c>
      <c r="F23">
        <v>60.4</v>
      </c>
      <c r="G23">
        <v>100</v>
      </c>
      <c r="H23">
        <v>84.5</v>
      </c>
      <c r="I23">
        <v>50.8</v>
      </c>
      <c r="J23">
        <v>42.2</v>
      </c>
      <c r="K23">
        <v>50.9</v>
      </c>
      <c r="L23">
        <v>52.5</v>
      </c>
      <c r="M23">
        <v>51.7</v>
      </c>
      <c r="N23">
        <v>50.5</v>
      </c>
      <c r="O23">
        <v>54</v>
      </c>
      <c r="P23">
        <v>59.1</v>
      </c>
      <c r="Q23" t="s">
        <v>15</v>
      </c>
      <c r="R23" s="3">
        <f t="shared" si="0"/>
        <v>59.690909090909095</v>
      </c>
      <c r="S23" t="s">
        <v>15</v>
      </c>
    </row>
    <row r="24" spans="1:19" x14ac:dyDescent="0.25">
      <c r="A24" t="s">
        <v>148</v>
      </c>
      <c r="B24" t="s">
        <v>149</v>
      </c>
      <c r="C24" t="s">
        <v>25</v>
      </c>
      <c r="D24">
        <v>571237</v>
      </c>
      <c r="E24">
        <v>158377</v>
      </c>
      <c r="F24">
        <v>49</v>
      </c>
      <c r="G24">
        <v>55.1</v>
      </c>
      <c r="H24">
        <v>78.3</v>
      </c>
      <c r="I24">
        <v>47.8</v>
      </c>
      <c r="J24">
        <v>40.200000000000003</v>
      </c>
      <c r="K24">
        <v>44</v>
      </c>
      <c r="L24">
        <v>41.7</v>
      </c>
      <c r="M24">
        <v>40.9</v>
      </c>
      <c r="N24">
        <v>36.799999999999997</v>
      </c>
      <c r="O24">
        <v>43.1</v>
      </c>
      <c r="P24">
        <v>48.4</v>
      </c>
      <c r="Q24">
        <v>51</v>
      </c>
      <c r="R24" s="3">
        <f t="shared" si="0"/>
        <v>48.024999999999999</v>
      </c>
      <c r="S24" t="s">
        <v>15</v>
      </c>
    </row>
    <row r="25" spans="1:19" x14ac:dyDescent="0.25">
      <c r="A25" t="s">
        <v>150</v>
      </c>
      <c r="B25" t="s">
        <v>149</v>
      </c>
      <c r="C25" t="s">
        <v>25</v>
      </c>
      <c r="D25">
        <v>571237</v>
      </c>
      <c r="E25">
        <v>158377</v>
      </c>
      <c r="F25">
        <v>49.7</v>
      </c>
      <c r="G25">
        <v>41.4</v>
      </c>
      <c r="H25">
        <v>60.6</v>
      </c>
      <c r="I25">
        <v>32.1</v>
      </c>
      <c r="J25">
        <v>19.899999999999999</v>
      </c>
      <c r="K25">
        <v>26</v>
      </c>
      <c r="L25">
        <v>14</v>
      </c>
      <c r="M25">
        <v>19.7</v>
      </c>
      <c r="N25">
        <v>24.3</v>
      </c>
      <c r="O25">
        <v>35.4</v>
      </c>
      <c r="P25">
        <v>47.9</v>
      </c>
      <c r="Q25">
        <v>50.6</v>
      </c>
      <c r="R25" s="3">
        <f t="shared" si="0"/>
        <v>35.133333333333333</v>
      </c>
      <c r="S25" t="s">
        <v>15</v>
      </c>
    </row>
    <row r="26" spans="1:19" x14ac:dyDescent="0.25">
      <c r="A26" t="s">
        <v>153</v>
      </c>
      <c r="B26" t="s">
        <v>154</v>
      </c>
      <c r="C26" t="s">
        <v>25</v>
      </c>
      <c r="D26">
        <v>568714</v>
      </c>
      <c r="E26">
        <v>158301</v>
      </c>
      <c r="F26">
        <v>39.799999999999997</v>
      </c>
      <c r="G26">
        <v>60.3</v>
      </c>
      <c r="H26">
        <v>60.2</v>
      </c>
      <c r="I26">
        <v>35</v>
      </c>
      <c r="J26">
        <v>21.9</v>
      </c>
      <c r="K26">
        <v>27.5</v>
      </c>
      <c r="L26">
        <v>17.899999999999999</v>
      </c>
      <c r="M26">
        <v>20.8</v>
      </c>
      <c r="N26">
        <v>28.6</v>
      </c>
      <c r="O26">
        <v>34.9</v>
      </c>
      <c r="P26">
        <v>25.9</v>
      </c>
      <c r="Q26">
        <v>38.9</v>
      </c>
      <c r="R26" s="3">
        <f t="shared" si="0"/>
        <v>34.30833333333333</v>
      </c>
      <c r="S26" t="s">
        <v>15</v>
      </c>
    </row>
    <row r="27" spans="1:19" x14ac:dyDescent="0.25">
      <c r="A27" t="s">
        <v>155</v>
      </c>
      <c r="B27" t="s">
        <v>156</v>
      </c>
      <c r="C27" t="s">
        <v>25</v>
      </c>
      <c r="D27">
        <v>570467</v>
      </c>
      <c r="E27">
        <v>158328</v>
      </c>
      <c r="F27">
        <v>59.9</v>
      </c>
      <c r="G27">
        <v>65.599999999999994</v>
      </c>
      <c r="H27">
        <v>82</v>
      </c>
      <c r="I27">
        <v>51</v>
      </c>
      <c r="J27">
        <v>37.4</v>
      </c>
      <c r="K27">
        <v>47.5</v>
      </c>
      <c r="L27">
        <v>29.7</v>
      </c>
      <c r="M27">
        <v>33.299999999999997</v>
      </c>
      <c r="N27">
        <v>44.6</v>
      </c>
      <c r="O27">
        <v>51.6</v>
      </c>
      <c r="P27">
        <v>43.7</v>
      </c>
      <c r="Q27">
        <v>56.4</v>
      </c>
      <c r="R27" s="3">
        <f t="shared" si="0"/>
        <v>50.225000000000001</v>
      </c>
      <c r="S27" t="s">
        <v>15</v>
      </c>
    </row>
    <row r="28" spans="1:19" x14ac:dyDescent="0.25">
      <c r="A28" t="s">
        <v>157</v>
      </c>
      <c r="B28" t="s">
        <v>156</v>
      </c>
      <c r="C28" t="s">
        <v>25</v>
      </c>
      <c r="D28">
        <v>570467</v>
      </c>
      <c r="E28">
        <v>158328</v>
      </c>
      <c r="F28">
        <v>56.9</v>
      </c>
      <c r="G28">
        <v>53.5</v>
      </c>
      <c r="H28">
        <v>81.8</v>
      </c>
      <c r="I28">
        <v>51</v>
      </c>
      <c r="J28">
        <v>38.5</v>
      </c>
      <c r="K28">
        <v>47.4</v>
      </c>
      <c r="L28">
        <v>31.3</v>
      </c>
      <c r="M28">
        <v>18.7</v>
      </c>
      <c r="N28">
        <v>44.3</v>
      </c>
      <c r="O28">
        <v>53.6</v>
      </c>
      <c r="P28">
        <v>44.6</v>
      </c>
      <c r="Q28">
        <v>57.2</v>
      </c>
      <c r="R28" s="3">
        <f t="shared" si="0"/>
        <v>48.233333333333341</v>
      </c>
      <c r="S28" t="s">
        <v>15</v>
      </c>
    </row>
    <row r="29" spans="1:19" x14ac:dyDescent="0.25">
      <c r="A29" t="s">
        <v>158</v>
      </c>
      <c r="B29" t="s">
        <v>156</v>
      </c>
      <c r="C29" t="s">
        <v>25</v>
      </c>
      <c r="D29">
        <v>570467</v>
      </c>
      <c r="E29">
        <v>158328</v>
      </c>
      <c r="F29">
        <v>57.7</v>
      </c>
      <c r="G29">
        <v>58.7</v>
      </c>
      <c r="H29">
        <v>79.2</v>
      </c>
      <c r="I29">
        <v>45.6</v>
      </c>
      <c r="J29">
        <v>36.9</v>
      </c>
      <c r="K29">
        <v>45.2</v>
      </c>
      <c r="L29">
        <v>28.1</v>
      </c>
      <c r="M29">
        <v>34.299999999999997</v>
      </c>
      <c r="N29">
        <v>37.200000000000003</v>
      </c>
      <c r="O29">
        <v>45.3</v>
      </c>
      <c r="P29">
        <v>40.299999999999997</v>
      </c>
      <c r="Q29">
        <v>55.6</v>
      </c>
      <c r="R29" s="3">
        <f t="shared" si="0"/>
        <v>47.008333333333333</v>
      </c>
      <c r="S29" t="s">
        <v>15</v>
      </c>
    </row>
    <row r="30" spans="1:19" x14ac:dyDescent="0.25">
      <c r="A30" t="s">
        <v>159</v>
      </c>
      <c r="B30" t="s">
        <v>160</v>
      </c>
      <c r="C30" t="s">
        <v>25</v>
      </c>
      <c r="D30">
        <v>572423</v>
      </c>
      <c r="E30">
        <v>157932</v>
      </c>
      <c r="F30">
        <v>73.5</v>
      </c>
      <c r="G30">
        <v>73.099999999999994</v>
      </c>
      <c r="H30">
        <v>81.7</v>
      </c>
      <c r="I30">
        <v>60.6</v>
      </c>
      <c r="J30">
        <v>44.1</v>
      </c>
      <c r="K30">
        <v>60.2</v>
      </c>
      <c r="L30">
        <v>51.1</v>
      </c>
      <c r="M30">
        <v>52.5</v>
      </c>
      <c r="N30">
        <v>52.7</v>
      </c>
      <c r="O30">
        <v>56.6</v>
      </c>
      <c r="P30">
        <v>59.8</v>
      </c>
      <c r="Q30">
        <v>67.900000000000006</v>
      </c>
      <c r="R30" s="3">
        <f t="shared" si="0"/>
        <v>61.150000000000006</v>
      </c>
      <c r="S30" t="s">
        <v>15</v>
      </c>
    </row>
    <row r="31" spans="1:19" x14ac:dyDescent="0.25">
      <c r="A31" t="s">
        <v>161</v>
      </c>
      <c r="B31" t="s">
        <v>162</v>
      </c>
      <c r="C31" t="s">
        <v>25</v>
      </c>
      <c r="D31">
        <v>559572</v>
      </c>
      <c r="E31">
        <v>147017</v>
      </c>
      <c r="F31">
        <v>43.6</v>
      </c>
      <c r="G31">
        <v>60.6</v>
      </c>
      <c r="H31">
        <v>65.400000000000006</v>
      </c>
      <c r="I31">
        <v>36.700000000000003</v>
      </c>
      <c r="J31">
        <v>24.3</v>
      </c>
      <c r="K31">
        <v>31.5</v>
      </c>
      <c r="L31">
        <v>21.7</v>
      </c>
      <c r="M31">
        <v>24.2</v>
      </c>
      <c r="N31">
        <v>34.299999999999997</v>
      </c>
      <c r="O31">
        <v>38.6</v>
      </c>
      <c r="P31">
        <v>28.1</v>
      </c>
      <c r="Q31">
        <v>43.4</v>
      </c>
      <c r="R31" s="3">
        <f t="shared" si="0"/>
        <v>37.700000000000003</v>
      </c>
      <c r="S31" t="s">
        <v>15</v>
      </c>
    </row>
    <row r="32" spans="1:19" x14ac:dyDescent="0.25">
      <c r="A32" t="s">
        <v>163</v>
      </c>
      <c r="B32" t="s">
        <v>160</v>
      </c>
      <c r="C32" t="s">
        <v>25</v>
      </c>
      <c r="D32">
        <v>572423</v>
      </c>
      <c r="E32">
        <v>157932</v>
      </c>
      <c r="F32">
        <v>41.1</v>
      </c>
      <c r="G32">
        <v>69</v>
      </c>
      <c r="H32">
        <v>94.6</v>
      </c>
      <c r="I32">
        <v>63</v>
      </c>
      <c r="J32">
        <v>42.5</v>
      </c>
      <c r="K32">
        <v>60.8</v>
      </c>
      <c r="L32">
        <v>48.8</v>
      </c>
      <c r="M32">
        <v>53</v>
      </c>
      <c r="N32">
        <v>54.1</v>
      </c>
      <c r="O32">
        <v>71</v>
      </c>
      <c r="P32">
        <v>54.9</v>
      </c>
      <c r="Q32">
        <v>66.099999999999994</v>
      </c>
      <c r="R32" s="3">
        <f t="shared" si="0"/>
        <v>59.908333333333331</v>
      </c>
      <c r="S32" t="s">
        <v>15</v>
      </c>
    </row>
    <row r="33" spans="1:19" x14ac:dyDescent="0.25">
      <c r="A33" t="s">
        <v>164</v>
      </c>
      <c r="B33" t="s">
        <v>160</v>
      </c>
      <c r="C33" t="s">
        <v>25</v>
      </c>
      <c r="D33">
        <v>572423</v>
      </c>
      <c r="E33">
        <v>157932</v>
      </c>
      <c r="F33">
        <v>60.6</v>
      </c>
      <c r="G33">
        <v>72.400000000000006</v>
      </c>
      <c r="H33">
        <v>95.6</v>
      </c>
      <c r="I33">
        <v>68.900000000000006</v>
      </c>
      <c r="J33">
        <v>54.2</v>
      </c>
      <c r="K33">
        <v>59.2</v>
      </c>
      <c r="L33">
        <v>38</v>
      </c>
      <c r="M33">
        <v>53.4</v>
      </c>
      <c r="N33">
        <v>54.2</v>
      </c>
      <c r="O33">
        <v>66</v>
      </c>
      <c r="P33">
        <v>60.7</v>
      </c>
      <c r="Q33">
        <v>69.5</v>
      </c>
      <c r="R33" s="3">
        <f t="shared" si="0"/>
        <v>62.725000000000001</v>
      </c>
      <c r="S33" t="s">
        <v>15</v>
      </c>
    </row>
    <row r="34" spans="1:19" x14ac:dyDescent="0.25">
      <c r="A34" t="s">
        <v>165</v>
      </c>
      <c r="B34" t="s">
        <v>166</v>
      </c>
      <c r="C34" t="s">
        <v>19</v>
      </c>
      <c r="D34">
        <v>570948</v>
      </c>
      <c r="E34">
        <v>158482</v>
      </c>
      <c r="F34">
        <v>49.3</v>
      </c>
      <c r="G34">
        <v>52.8</v>
      </c>
      <c r="H34">
        <v>77.8</v>
      </c>
      <c r="I34">
        <v>45.9</v>
      </c>
      <c r="J34">
        <v>24.1</v>
      </c>
      <c r="K34">
        <v>38.6</v>
      </c>
      <c r="L34">
        <v>19</v>
      </c>
      <c r="M34">
        <v>24.5</v>
      </c>
      <c r="N34">
        <v>34</v>
      </c>
      <c r="O34">
        <v>45.5</v>
      </c>
      <c r="P34">
        <v>38.299999999999997</v>
      </c>
      <c r="Q34">
        <v>52.7</v>
      </c>
      <c r="R34" s="3">
        <f t="shared" si="0"/>
        <v>41.875</v>
      </c>
      <c r="S34" t="s">
        <v>15</v>
      </c>
    </row>
    <row r="35" spans="1:19" x14ac:dyDescent="0.25">
      <c r="A35" t="s">
        <v>167</v>
      </c>
      <c r="B35" t="s">
        <v>168</v>
      </c>
      <c r="C35" t="s">
        <v>19</v>
      </c>
      <c r="D35">
        <v>570945</v>
      </c>
      <c r="E35">
        <v>158483</v>
      </c>
      <c r="F35">
        <v>46.3</v>
      </c>
      <c r="G35">
        <v>55.8</v>
      </c>
      <c r="H35">
        <v>73.400000000000006</v>
      </c>
      <c r="I35">
        <v>43.1</v>
      </c>
      <c r="J35">
        <v>27.1</v>
      </c>
      <c r="K35">
        <v>33.5</v>
      </c>
      <c r="L35">
        <v>23</v>
      </c>
      <c r="M35">
        <v>26.7</v>
      </c>
      <c r="N35">
        <v>30.1</v>
      </c>
      <c r="O35">
        <v>46.9</v>
      </c>
      <c r="P35">
        <v>40.5</v>
      </c>
      <c r="Q35">
        <v>55.2</v>
      </c>
      <c r="R35" s="3">
        <f t="shared" si="0"/>
        <v>41.8</v>
      </c>
      <c r="S35" t="s">
        <v>15</v>
      </c>
    </row>
    <row r="36" spans="1:19" x14ac:dyDescent="0.25">
      <c r="A36" t="s">
        <v>169</v>
      </c>
      <c r="B36" t="s">
        <v>168</v>
      </c>
      <c r="C36" t="s">
        <v>19</v>
      </c>
      <c r="D36">
        <v>570945</v>
      </c>
      <c r="E36">
        <v>158483</v>
      </c>
      <c r="F36">
        <v>48</v>
      </c>
      <c r="G36">
        <v>58.2</v>
      </c>
      <c r="H36">
        <v>65.2</v>
      </c>
      <c r="I36">
        <v>37.700000000000003</v>
      </c>
      <c r="J36">
        <v>26.8</v>
      </c>
      <c r="K36">
        <v>36.1</v>
      </c>
      <c r="L36">
        <v>20.6</v>
      </c>
      <c r="M36">
        <v>18.5</v>
      </c>
      <c r="N36">
        <v>34.5</v>
      </c>
      <c r="O36">
        <v>46.2</v>
      </c>
      <c r="P36">
        <v>38.1</v>
      </c>
      <c r="Q36">
        <v>55.4</v>
      </c>
      <c r="R36" s="3">
        <f t="shared" si="0"/>
        <v>40.44166666666667</v>
      </c>
      <c r="S36" t="s">
        <v>15</v>
      </c>
    </row>
    <row r="37" spans="1:19" x14ac:dyDescent="0.25">
      <c r="A37" t="s">
        <v>170</v>
      </c>
      <c r="B37" t="s">
        <v>171</v>
      </c>
      <c r="C37" t="s">
        <v>25</v>
      </c>
      <c r="D37">
        <v>572381</v>
      </c>
      <c r="E37">
        <v>157932</v>
      </c>
      <c r="F37">
        <v>41.3</v>
      </c>
      <c r="G37">
        <v>44.6</v>
      </c>
      <c r="H37">
        <v>60.7</v>
      </c>
      <c r="I37">
        <v>36.6</v>
      </c>
      <c r="J37">
        <v>20.8</v>
      </c>
      <c r="K37">
        <v>31.1</v>
      </c>
      <c r="L37">
        <v>28.7</v>
      </c>
      <c r="M37">
        <v>29.5</v>
      </c>
      <c r="N37">
        <v>29.1</v>
      </c>
      <c r="O37">
        <v>42.9</v>
      </c>
      <c r="P37">
        <v>35.9</v>
      </c>
      <c r="Q37">
        <v>42.7</v>
      </c>
      <c r="R37" s="3">
        <f t="shared" si="0"/>
        <v>36.991666666666667</v>
      </c>
      <c r="S37" t="s">
        <v>15</v>
      </c>
    </row>
    <row r="38" spans="1:19" x14ac:dyDescent="0.25">
      <c r="A38" t="s">
        <v>172</v>
      </c>
      <c r="B38" t="s">
        <v>173</v>
      </c>
      <c r="C38" t="s">
        <v>25</v>
      </c>
      <c r="D38">
        <v>572430</v>
      </c>
      <c r="E38">
        <v>157975</v>
      </c>
      <c r="F38">
        <v>56.4</v>
      </c>
      <c r="G38">
        <v>51.9</v>
      </c>
      <c r="H38">
        <v>73.900000000000006</v>
      </c>
      <c r="I38">
        <v>44.8</v>
      </c>
      <c r="J38">
        <v>36.200000000000003</v>
      </c>
      <c r="K38">
        <v>37.1</v>
      </c>
      <c r="L38">
        <v>31.8</v>
      </c>
      <c r="M38">
        <v>35.200000000000003</v>
      </c>
      <c r="N38">
        <v>26</v>
      </c>
      <c r="O38">
        <v>48.8</v>
      </c>
      <c r="P38">
        <v>44.2</v>
      </c>
      <c r="Q38">
        <v>53.3</v>
      </c>
      <c r="R38" s="3">
        <f t="shared" si="0"/>
        <v>44.966666666666669</v>
      </c>
      <c r="S38" t="s">
        <v>15</v>
      </c>
    </row>
    <row r="39" spans="1:19" x14ac:dyDescent="0.25">
      <c r="A39" t="s">
        <v>174</v>
      </c>
      <c r="B39" t="s">
        <v>175</v>
      </c>
      <c r="C39" t="s">
        <v>25</v>
      </c>
      <c r="D39">
        <v>558867</v>
      </c>
      <c r="E39">
        <v>146171</v>
      </c>
      <c r="F39" t="s">
        <v>15</v>
      </c>
      <c r="G39" t="s">
        <v>15</v>
      </c>
      <c r="H39" t="s">
        <v>15</v>
      </c>
      <c r="I39" t="s">
        <v>15</v>
      </c>
      <c r="J39" t="s">
        <v>15</v>
      </c>
      <c r="K39" t="s">
        <v>15</v>
      </c>
      <c r="L39" t="s">
        <v>15</v>
      </c>
      <c r="M39" t="s">
        <v>15</v>
      </c>
      <c r="N39" t="s">
        <v>15</v>
      </c>
      <c r="O39" t="s">
        <v>15</v>
      </c>
      <c r="P39" t="s">
        <v>15</v>
      </c>
      <c r="Q39" t="s">
        <v>15</v>
      </c>
      <c r="R39" s="3" t="e">
        <f t="shared" si="0"/>
        <v>#DIV/0!</v>
      </c>
      <c r="S39" t="s">
        <v>15</v>
      </c>
    </row>
    <row r="40" spans="1:19" x14ac:dyDescent="0.25">
      <c r="A40" t="s">
        <v>174</v>
      </c>
      <c r="B40" t="s">
        <v>177</v>
      </c>
      <c r="C40" t="s">
        <v>19</v>
      </c>
      <c r="D40">
        <v>560818</v>
      </c>
      <c r="E40">
        <v>157272</v>
      </c>
      <c r="F40" t="s">
        <v>15</v>
      </c>
      <c r="G40" t="s">
        <v>15</v>
      </c>
      <c r="H40" t="s">
        <v>15</v>
      </c>
      <c r="I40" t="s">
        <v>15</v>
      </c>
      <c r="J40" t="s">
        <v>15</v>
      </c>
      <c r="K40" t="s">
        <v>15</v>
      </c>
      <c r="L40" t="s">
        <v>15</v>
      </c>
      <c r="M40">
        <v>23</v>
      </c>
      <c r="N40">
        <v>24.6</v>
      </c>
      <c r="O40">
        <v>37.6</v>
      </c>
      <c r="P40">
        <v>32.1</v>
      </c>
      <c r="Q40">
        <v>42.7</v>
      </c>
      <c r="R40" s="3">
        <f t="shared" si="0"/>
        <v>32</v>
      </c>
      <c r="S40" t="s">
        <v>15</v>
      </c>
    </row>
    <row r="41" spans="1:19" x14ac:dyDescent="0.25">
      <c r="A41" t="s">
        <v>178</v>
      </c>
      <c r="B41" t="s">
        <v>179</v>
      </c>
      <c r="C41" t="s">
        <v>19</v>
      </c>
      <c r="D41">
        <v>558867</v>
      </c>
      <c r="E41">
        <v>146171</v>
      </c>
      <c r="F41" t="s">
        <v>15</v>
      </c>
      <c r="G41" t="s">
        <v>15</v>
      </c>
      <c r="H41" t="s">
        <v>15</v>
      </c>
      <c r="I41" t="s">
        <v>15</v>
      </c>
      <c r="J41" t="s">
        <v>15</v>
      </c>
      <c r="K41" t="s">
        <v>15</v>
      </c>
      <c r="L41" t="s">
        <v>15</v>
      </c>
      <c r="M41" t="s">
        <v>15</v>
      </c>
      <c r="N41" t="s">
        <v>15</v>
      </c>
      <c r="O41" t="s">
        <v>15</v>
      </c>
      <c r="P41" t="s">
        <v>15</v>
      </c>
      <c r="Q41" t="s">
        <v>15</v>
      </c>
      <c r="R41" s="3" t="e">
        <f t="shared" si="0"/>
        <v>#DIV/0!</v>
      </c>
      <c r="S41" t="s">
        <v>15</v>
      </c>
    </row>
    <row r="42" spans="1:19" x14ac:dyDescent="0.25">
      <c r="A42" t="s">
        <v>180</v>
      </c>
      <c r="B42" t="s">
        <v>181</v>
      </c>
      <c r="C42" t="s">
        <v>25</v>
      </c>
      <c r="D42">
        <v>560569</v>
      </c>
      <c r="E42">
        <v>157328</v>
      </c>
      <c r="F42" t="s">
        <v>15</v>
      </c>
      <c r="G42" t="s">
        <v>15</v>
      </c>
      <c r="H42" t="s">
        <v>15</v>
      </c>
      <c r="I42" t="s">
        <v>15</v>
      </c>
      <c r="J42" t="s">
        <v>15</v>
      </c>
      <c r="K42" t="s">
        <v>15</v>
      </c>
      <c r="L42" t="s">
        <v>15</v>
      </c>
      <c r="M42">
        <v>52.5</v>
      </c>
      <c r="N42">
        <v>44</v>
      </c>
      <c r="O42">
        <v>62.1</v>
      </c>
      <c r="P42">
        <v>60</v>
      </c>
      <c r="Q42" t="s">
        <v>15</v>
      </c>
      <c r="R42" s="3">
        <f t="shared" si="0"/>
        <v>54.65</v>
      </c>
      <c r="S42" t="s">
        <v>15</v>
      </c>
    </row>
    <row r="43" spans="1:19" x14ac:dyDescent="0.25">
      <c r="A43" t="s">
        <v>182</v>
      </c>
      <c r="B43" t="s">
        <v>179</v>
      </c>
      <c r="C43" t="s">
        <v>19</v>
      </c>
      <c r="D43">
        <v>558867</v>
      </c>
      <c r="E43">
        <v>146171</v>
      </c>
      <c r="F43" t="s">
        <v>15</v>
      </c>
      <c r="G43" t="s">
        <v>15</v>
      </c>
      <c r="H43" t="s">
        <v>15</v>
      </c>
      <c r="I43" t="s">
        <v>15</v>
      </c>
      <c r="J43" t="s">
        <v>15</v>
      </c>
      <c r="K43" t="s">
        <v>15</v>
      </c>
      <c r="L43" t="s">
        <v>15</v>
      </c>
      <c r="M43" t="s">
        <v>15</v>
      </c>
      <c r="N43" t="s">
        <v>15</v>
      </c>
      <c r="O43" t="s">
        <v>15</v>
      </c>
      <c r="P43" t="s">
        <v>15</v>
      </c>
      <c r="Q43" t="s">
        <v>15</v>
      </c>
      <c r="R43" s="3" t="e">
        <f t="shared" si="0"/>
        <v>#DIV/0!</v>
      </c>
      <c r="S43" t="s">
        <v>15</v>
      </c>
    </row>
    <row r="44" spans="1:19" x14ac:dyDescent="0.25">
      <c r="A44" t="s">
        <v>182</v>
      </c>
      <c r="B44" t="s">
        <v>183</v>
      </c>
      <c r="C44" t="s">
        <v>19</v>
      </c>
      <c r="D44">
        <v>560809</v>
      </c>
      <c r="E44">
        <v>157219</v>
      </c>
      <c r="F44" t="s">
        <v>15</v>
      </c>
      <c r="G44" t="s">
        <v>15</v>
      </c>
      <c r="H44" t="s">
        <v>15</v>
      </c>
      <c r="I44" t="s">
        <v>15</v>
      </c>
      <c r="J44" t="s">
        <v>15</v>
      </c>
      <c r="K44" t="s">
        <v>15</v>
      </c>
      <c r="L44" t="s">
        <v>15</v>
      </c>
      <c r="M44">
        <v>14.4</v>
      </c>
      <c r="N44">
        <v>34.4</v>
      </c>
      <c r="O44">
        <v>38.5</v>
      </c>
      <c r="P44">
        <v>22.9</v>
      </c>
      <c r="Q44">
        <v>48.6</v>
      </c>
      <c r="R44" s="3">
        <f t="shared" si="0"/>
        <v>31.759999999999998</v>
      </c>
      <c r="S44" t="s">
        <v>15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1"/>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1" width="6.125" bestFit="1" customWidth="1"/>
    <col min="12"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270</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16</v>
      </c>
      <c r="C3" t="s">
        <v>15</v>
      </c>
      <c r="D3">
        <v>570500</v>
      </c>
      <c r="E3">
        <v>158900</v>
      </c>
      <c r="F3" t="s">
        <v>15</v>
      </c>
      <c r="G3" t="s">
        <v>15</v>
      </c>
      <c r="H3" t="s">
        <v>15</v>
      </c>
      <c r="I3" t="s">
        <v>15</v>
      </c>
      <c r="J3" t="s">
        <v>15</v>
      </c>
      <c r="K3" t="s">
        <v>15</v>
      </c>
      <c r="L3" t="s">
        <v>15</v>
      </c>
      <c r="M3" t="s">
        <v>15</v>
      </c>
      <c r="N3">
        <v>18.899999999999999</v>
      </c>
      <c r="O3">
        <v>40.9</v>
      </c>
      <c r="P3">
        <v>52.3</v>
      </c>
      <c r="Q3">
        <v>62</v>
      </c>
      <c r="R3" s="3">
        <f t="shared" ref="R3:R41" si="0">AVERAGE(F3:Q3)</f>
        <v>43.524999999999999</v>
      </c>
      <c r="S3" t="s">
        <v>15</v>
      </c>
    </row>
    <row r="4" spans="1:20" x14ac:dyDescent="0.25">
      <c r="A4" t="s">
        <v>15</v>
      </c>
      <c r="B4" t="s">
        <v>18</v>
      </c>
      <c r="C4" t="s">
        <v>19</v>
      </c>
      <c r="D4">
        <v>572215</v>
      </c>
      <c r="E4">
        <v>158524</v>
      </c>
      <c r="F4">
        <v>29.65</v>
      </c>
      <c r="G4">
        <v>45.83</v>
      </c>
      <c r="H4">
        <v>43.57</v>
      </c>
      <c r="I4">
        <v>56.4</v>
      </c>
      <c r="J4">
        <v>64.709999999999994</v>
      </c>
      <c r="K4">
        <v>46.39</v>
      </c>
      <c r="L4" t="s">
        <v>15</v>
      </c>
      <c r="M4">
        <v>18.21</v>
      </c>
      <c r="N4">
        <v>42.87</v>
      </c>
      <c r="O4">
        <v>42.06</v>
      </c>
      <c r="P4">
        <v>52.5</v>
      </c>
      <c r="Q4">
        <v>58.26</v>
      </c>
      <c r="R4" s="3">
        <f t="shared" si="0"/>
        <v>45.495454545454542</v>
      </c>
      <c r="S4" t="s">
        <v>15</v>
      </c>
    </row>
    <row r="5" spans="1:20" x14ac:dyDescent="0.25">
      <c r="A5" t="s">
        <v>37</v>
      </c>
      <c r="B5" t="s">
        <v>38</v>
      </c>
      <c r="C5" t="s">
        <v>39</v>
      </c>
      <c r="D5">
        <v>572628</v>
      </c>
      <c r="E5">
        <v>158566</v>
      </c>
      <c r="F5" t="s">
        <v>15</v>
      </c>
      <c r="G5" t="s">
        <v>15</v>
      </c>
      <c r="H5" t="s">
        <v>15</v>
      </c>
      <c r="I5" t="s">
        <v>15</v>
      </c>
      <c r="J5">
        <v>51.9</v>
      </c>
      <c r="K5">
        <v>48.6</v>
      </c>
      <c r="L5">
        <v>54.2</v>
      </c>
      <c r="M5" t="s">
        <v>15</v>
      </c>
      <c r="N5" t="s">
        <v>15</v>
      </c>
      <c r="O5">
        <v>0</v>
      </c>
      <c r="P5" t="s">
        <v>15</v>
      </c>
      <c r="Q5">
        <v>61.9</v>
      </c>
      <c r="R5" s="3">
        <f t="shared" si="0"/>
        <v>43.32</v>
      </c>
      <c r="S5" t="s">
        <v>15</v>
      </c>
    </row>
    <row r="6" spans="1:20" x14ac:dyDescent="0.25">
      <c r="A6" t="s">
        <v>47</v>
      </c>
      <c r="B6" t="s">
        <v>48</v>
      </c>
      <c r="C6" t="s">
        <v>39</v>
      </c>
      <c r="D6">
        <v>570431</v>
      </c>
      <c r="E6">
        <v>158937</v>
      </c>
      <c r="F6">
        <v>37.200000000000003</v>
      </c>
      <c r="G6">
        <v>62.6</v>
      </c>
      <c r="H6">
        <v>32.9</v>
      </c>
      <c r="I6">
        <v>54.9</v>
      </c>
      <c r="J6">
        <v>64.5</v>
      </c>
      <c r="K6" t="s">
        <v>15</v>
      </c>
      <c r="L6">
        <v>32.299999999999997</v>
      </c>
      <c r="M6">
        <v>19</v>
      </c>
      <c r="N6">
        <v>18.899999999999999</v>
      </c>
      <c r="O6">
        <v>40.9</v>
      </c>
      <c r="P6">
        <v>52.3</v>
      </c>
      <c r="Q6">
        <v>62</v>
      </c>
      <c r="R6" s="3">
        <f t="shared" si="0"/>
        <v>43.409090909090907</v>
      </c>
      <c r="S6" t="s">
        <v>15</v>
      </c>
    </row>
    <row r="7" spans="1:20" x14ac:dyDescent="0.25">
      <c r="A7" t="s">
        <v>57</v>
      </c>
      <c r="B7" t="s">
        <v>59</v>
      </c>
      <c r="C7" t="s">
        <v>34</v>
      </c>
      <c r="D7">
        <v>567617</v>
      </c>
      <c r="E7">
        <v>157635</v>
      </c>
      <c r="F7">
        <v>23.6</v>
      </c>
      <c r="G7">
        <v>37</v>
      </c>
      <c r="H7">
        <v>22.4</v>
      </c>
      <c r="I7">
        <v>27.2</v>
      </c>
      <c r="J7">
        <v>29.9</v>
      </c>
      <c r="K7">
        <v>13</v>
      </c>
      <c r="L7">
        <v>16.7</v>
      </c>
      <c r="M7">
        <v>13</v>
      </c>
      <c r="N7">
        <v>9.3000000000000007</v>
      </c>
      <c r="O7">
        <v>30.3</v>
      </c>
      <c r="P7">
        <v>70.400000000000006</v>
      </c>
      <c r="Q7">
        <v>42.1</v>
      </c>
      <c r="R7" s="3">
        <f t="shared" si="0"/>
        <v>27.908333333333335</v>
      </c>
      <c r="S7" t="s">
        <v>15</v>
      </c>
    </row>
    <row r="8" spans="1:20" x14ac:dyDescent="0.25">
      <c r="A8" t="s">
        <v>62</v>
      </c>
      <c r="B8" t="s">
        <v>63</v>
      </c>
      <c r="C8" t="s">
        <v>25</v>
      </c>
      <c r="D8">
        <v>563784</v>
      </c>
      <c r="E8">
        <v>158059</v>
      </c>
      <c r="F8">
        <v>54.3</v>
      </c>
      <c r="G8">
        <v>67.3</v>
      </c>
      <c r="H8">
        <v>52.5</v>
      </c>
      <c r="I8">
        <v>46.6</v>
      </c>
      <c r="J8" t="s">
        <v>15</v>
      </c>
      <c r="K8">
        <v>37</v>
      </c>
      <c r="L8">
        <v>39.299999999999997</v>
      </c>
      <c r="M8">
        <v>39.200000000000003</v>
      </c>
      <c r="N8">
        <v>18</v>
      </c>
      <c r="O8">
        <v>66.2</v>
      </c>
      <c r="P8">
        <v>33.200000000000003</v>
      </c>
      <c r="Q8">
        <v>61.4</v>
      </c>
      <c r="R8" s="3">
        <f t="shared" si="0"/>
        <v>46.81818181818182</v>
      </c>
      <c r="S8" t="s">
        <v>15</v>
      </c>
    </row>
    <row r="9" spans="1:20" x14ac:dyDescent="0.25">
      <c r="A9" t="s">
        <v>73</v>
      </c>
      <c r="B9" t="s">
        <v>74</v>
      </c>
      <c r="C9" t="s">
        <v>15</v>
      </c>
      <c r="D9">
        <v>558850</v>
      </c>
      <c r="E9">
        <v>146148</v>
      </c>
      <c r="F9">
        <v>45.7</v>
      </c>
      <c r="G9" t="s">
        <v>15</v>
      </c>
      <c r="H9">
        <v>39.9</v>
      </c>
      <c r="I9">
        <v>50.8</v>
      </c>
      <c r="J9">
        <v>43.5</v>
      </c>
      <c r="K9">
        <v>32.299999999999997</v>
      </c>
      <c r="L9">
        <v>37.5</v>
      </c>
      <c r="M9">
        <v>35.1</v>
      </c>
      <c r="N9">
        <v>18.600000000000001</v>
      </c>
      <c r="O9">
        <v>51</v>
      </c>
      <c r="P9">
        <v>52.4</v>
      </c>
      <c r="Q9">
        <v>47.5</v>
      </c>
      <c r="R9" s="3">
        <f t="shared" si="0"/>
        <v>41.300000000000004</v>
      </c>
      <c r="S9" t="s">
        <v>15</v>
      </c>
    </row>
    <row r="10" spans="1:20" x14ac:dyDescent="0.25">
      <c r="A10" t="s">
        <v>78</v>
      </c>
      <c r="B10" t="s">
        <v>79</v>
      </c>
      <c r="C10" t="s">
        <v>15</v>
      </c>
      <c r="D10">
        <v>560263</v>
      </c>
      <c r="E10">
        <v>148509</v>
      </c>
      <c r="F10">
        <v>21.9</v>
      </c>
      <c r="G10">
        <v>31.3</v>
      </c>
      <c r="H10" t="s">
        <v>15</v>
      </c>
      <c r="I10">
        <v>21.8</v>
      </c>
      <c r="J10">
        <v>0.5</v>
      </c>
      <c r="K10">
        <v>12.3</v>
      </c>
      <c r="L10">
        <v>10.199999999999999</v>
      </c>
      <c r="M10">
        <v>9.1999999999999993</v>
      </c>
      <c r="N10">
        <v>8</v>
      </c>
      <c r="O10">
        <v>29.2</v>
      </c>
      <c r="P10">
        <v>27.5</v>
      </c>
      <c r="Q10">
        <v>25.9</v>
      </c>
      <c r="R10" s="3">
        <f t="shared" si="0"/>
        <v>17.981818181818184</v>
      </c>
      <c r="S10" t="s">
        <v>15</v>
      </c>
    </row>
    <row r="11" spans="1:20" x14ac:dyDescent="0.25">
      <c r="A11" t="s">
        <v>98</v>
      </c>
      <c r="B11" t="s">
        <v>99</v>
      </c>
      <c r="C11" t="s">
        <v>39</v>
      </c>
      <c r="D11">
        <v>570844</v>
      </c>
      <c r="E11">
        <v>158899</v>
      </c>
      <c r="F11">
        <v>52.4</v>
      </c>
      <c r="G11" t="s">
        <v>15</v>
      </c>
      <c r="H11">
        <v>50.5</v>
      </c>
      <c r="I11">
        <v>56</v>
      </c>
      <c r="J11">
        <v>44.3</v>
      </c>
      <c r="K11">
        <v>33.700000000000003</v>
      </c>
      <c r="L11">
        <v>34</v>
      </c>
      <c r="M11">
        <v>37</v>
      </c>
      <c r="N11">
        <v>9.3000000000000007</v>
      </c>
      <c r="O11">
        <v>54.7</v>
      </c>
      <c r="P11">
        <v>47.9</v>
      </c>
      <c r="Q11">
        <v>52.9</v>
      </c>
      <c r="R11" s="3">
        <f t="shared" si="0"/>
        <v>42.972727272727269</v>
      </c>
      <c r="S11" t="s">
        <v>15</v>
      </c>
    </row>
    <row r="12" spans="1:20" x14ac:dyDescent="0.25">
      <c r="A12" t="s">
        <v>100</v>
      </c>
      <c r="B12" t="s">
        <v>101</v>
      </c>
      <c r="C12" t="s">
        <v>39</v>
      </c>
      <c r="D12">
        <v>571619</v>
      </c>
      <c r="E12">
        <v>158699</v>
      </c>
      <c r="F12">
        <v>28.1</v>
      </c>
      <c r="G12">
        <v>45.8</v>
      </c>
      <c r="H12">
        <v>42.5</v>
      </c>
      <c r="I12">
        <v>47.5</v>
      </c>
      <c r="J12">
        <v>59.1</v>
      </c>
      <c r="K12">
        <v>28.4</v>
      </c>
      <c r="L12">
        <v>27</v>
      </c>
      <c r="M12">
        <v>17.2</v>
      </c>
      <c r="N12">
        <v>18.100000000000001</v>
      </c>
      <c r="O12">
        <v>41.1</v>
      </c>
      <c r="P12">
        <v>51.6</v>
      </c>
      <c r="Q12">
        <v>49.5</v>
      </c>
      <c r="R12" s="3">
        <f t="shared" si="0"/>
        <v>37.991666666666667</v>
      </c>
      <c r="S12" t="s">
        <v>15</v>
      </c>
    </row>
    <row r="13" spans="1:20" x14ac:dyDescent="0.25">
      <c r="A13" t="s">
        <v>103</v>
      </c>
      <c r="B13" t="s">
        <v>104</v>
      </c>
      <c r="C13" t="s">
        <v>39</v>
      </c>
      <c r="D13">
        <v>572018</v>
      </c>
      <c r="E13">
        <v>158571</v>
      </c>
      <c r="F13">
        <v>34.6</v>
      </c>
      <c r="G13">
        <v>46</v>
      </c>
      <c r="H13">
        <v>51</v>
      </c>
      <c r="I13">
        <v>59.3</v>
      </c>
      <c r="J13">
        <v>99.8</v>
      </c>
      <c r="K13" t="s">
        <v>15</v>
      </c>
      <c r="L13">
        <v>40.200000000000003</v>
      </c>
      <c r="M13">
        <v>20.100000000000001</v>
      </c>
      <c r="N13">
        <v>24.5</v>
      </c>
      <c r="O13">
        <v>75</v>
      </c>
      <c r="P13">
        <v>61.2</v>
      </c>
      <c r="Q13">
        <v>65.599999999999994</v>
      </c>
      <c r="R13" s="3">
        <f t="shared" si="0"/>
        <v>52.481818181818177</v>
      </c>
      <c r="S13" t="s">
        <v>15</v>
      </c>
    </row>
    <row r="14" spans="1:20" x14ac:dyDescent="0.25">
      <c r="A14" t="s">
        <v>110</v>
      </c>
      <c r="B14" t="s">
        <v>111</v>
      </c>
      <c r="C14" t="s">
        <v>25</v>
      </c>
      <c r="D14">
        <v>569201</v>
      </c>
      <c r="E14">
        <v>153486</v>
      </c>
      <c r="F14">
        <v>64.900000000000006</v>
      </c>
      <c r="G14">
        <v>73.7</v>
      </c>
      <c r="H14">
        <v>66.7</v>
      </c>
      <c r="I14">
        <v>72.8</v>
      </c>
      <c r="J14">
        <v>79.400000000000006</v>
      </c>
      <c r="K14">
        <v>50.4</v>
      </c>
      <c r="L14">
        <v>44.5</v>
      </c>
      <c r="M14">
        <v>39</v>
      </c>
      <c r="N14">
        <v>28.2</v>
      </c>
      <c r="O14">
        <v>69.099999999999994</v>
      </c>
      <c r="P14">
        <v>87</v>
      </c>
      <c r="Q14">
        <v>86.7</v>
      </c>
      <c r="R14" s="3">
        <f t="shared" si="0"/>
        <v>63.533333333333339</v>
      </c>
      <c r="S14" t="s">
        <v>15</v>
      </c>
    </row>
    <row r="15" spans="1:20" x14ac:dyDescent="0.25">
      <c r="A15" t="s">
        <v>114</v>
      </c>
      <c r="B15" t="s">
        <v>116</v>
      </c>
      <c r="C15" t="s">
        <v>25</v>
      </c>
      <c r="D15">
        <v>558948</v>
      </c>
      <c r="E15">
        <v>146277</v>
      </c>
      <c r="F15">
        <v>51.5</v>
      </c>
      <c r="G15">
        <v>62.2</v>
      </c>
      <c r="H15">
        <v>49.4</v>
      </c>
      <c r="I15">
        <v>63.3</v>
      </c>
      <c r="J15">
        <v>61.6</v>
      </c>
      <c r="K15">
        <v>42.5</v>
      </c>
      <c r="L15">
        <v>42.9</v>
      </c>
      <c r="M15">
        <v>37.4</v>
      </c>
      <c r="N15">
        <v>23.8</v>
      </c>
      <c r="O15">
        <v>51.2</v>
      </c>
      <c r="P15">
        <v>52.5</v>
      </c>
      <c r="Q15">
        <v>62</v>
      </c>
      <c r="R15" s="3">
        <f t="shared" si="0"/>
        <v>50.024999999999999</v>
      </c>
      <c r="S15" t="s">
        <v>15</v>
      </c>
    </row>
    <row r="16" spans="1:20" x14ac:dyDescent="0.25">
      <c r="A16" t="s">
        <v>128</v>
      </c>
      <c r="B16" t="s">
        <v>129</v>
      </c>
      <c r="C16" t="s">
        <v>25</v>
      </c>
      <c r="D16">
        <v>569226</v>
      </c>
      <c r="E16">
        <v>153475</v>
      </c>
      <c r="F16">
        <v>54.9</v>
      </c>
      <c r="G16">
        <v>71.900000000000006</v>
      </c>
      <c r="H16">
        <v>63.9</v>
      </c>
      <c r="I16">
        <v>81.8</v>
      </c>
      <c r="J16">
        <v>95.5</v>
      </c>
      <c r="K16">
        <v>63.9</v>
      </c>
      <c r="L16">
        <v>61.7</v>
      </c>
      <c r="M16">
        <v>41.6</v>
      </c>
      <c r="N16">
        <v>25.2</v>
      </c>
      <c r="O16">
        <v>75.900000000000006</v>
      </c>
      <c r="P16">
        <v>63.7</v>
      </c>
      <c r="Q16">
        <v>83</v>
      </c>
      <c r="R16" s="3">
        <f t="shared" si="0"/>
        <v>65.25</v>
      </c>
      <c r="S16" t="s">
        <v>15</v>
      </c>
    </row>
    <row r="17" spans="1:19" x14ac:dyDescent="0.25">
      <c r="A17" t="s">
        <v>130</v>
      </c>
      <c r="B17" t="s">
        <v>131</v>
      </c>
      <c r="C17" t="s">
        <v>25</v>
      </c>
      <c r="D17">
        <v>569187</v>
      </c>
      <c r="E17">
        <v>153498</v>
      </c>
      <c r="F17">
        <v>47.8</v>
      </c>
      <c r="G17">
        <v>51.8</v>
      </c>
      <c r="H17">
        <v>39</v>
      </c>
      <c r="I17">
        <v>52.9</v>
      </c>
      <c r="J17">
        <v>44.8</v>
      </c>
      <c r="K17">
        <v>46.4</v>
      </c>
      <c r="L17">
        <v>45.7</v>
      </c>
      <c r="M17">
        <v>44.1</v>
      </c>
      <c r="N17">
        <v>17.8</v>
      </c>
      <c r="O17">
        <v>49.6</v>
      </c>
      <c r="P17">
        <v>49.7</v>
      </c>
      <c r="Q17">
        <v>55.8</v>
      </c>
      <c r="R17" s="3">
        <f t="shared" si="0"/>
        <v>45.449999999999996</v>
      </c>
      <c r="S17" t="s">
        <v>15</v>
      </c>
    </row>
    <row r="18" spans="1:19" x14ac:dyDescent="0.25">
      <c r="A18" t="s">
        <v>132</v>
      </c>
      <c r="B18" t="s">
        <v>133</v>
      </c>
      <c r="C18" t="s">
        <v>25</v>
      </c>
      <c r="D18">
        <v>558929</v>
      </c>
      <c r="E18">
        <v>146271</v>
      </c>
      <c r="F18">
        <v>60.2</v>
      </c>
      <c r="G18">
        <v>56.3</v>
      </c>
      <c r="H18">
        <v>63</v>
      </c>
      <c r="I18">
        <v>71</v>
      </c>
      <c r="J18">
        <v>48.5</v>
      </c>
      <c r="K18">
        <v>45.8</v>
      </c>
      <c r="L18">
        <v>57.9</v>
      </c>
      <c r="M18">
        <v>53.1</v>
      </c>
      <c r="N18">
        <v>21.6</v>
      </c>
      <c r="O18">
        <v>62.9</v>
      </c>
      <c r="P18">
        <v>64.7</v>
      </c>
      <c r="Q18">
        <v>58.1</v>
      </c>
      <c r="R18" s="3">
        <f t="shared" si="0"/>
        <v>55.258333333333347</v>
      </c>
      <c r="S18" t="s">
        <v>15</v>
      </c>
    </row>
    <row r="19" spans="1:19" x14ac:dyDescent="0.25">
      <c r="A19" t="s">
        <v>134</v>
      </c>
      <c r="B19" t="s">
        <v>135</v>
      </c>
      <c r="C19" t="s">
        <v>25</v>
      </c>
      <c r="D19">
        <v>558864</v>
      </c>
      <c r="E19">
        <v>146166</v>
      </c>
      <c r="F19">
        <v>63.9</v>
      </c>
      <c r="G19">
        <v>64.2</v>
      </c>
      <c r="H19">
        <v>63</v>
      </c>
      <c r="I19">
        <v>63.5</v>
      </c>
      <c r="J19">
        <v>55.8</v>
      </c>
      <c r="K19">
        <v>50.3</v>
      </c>
      <c r="L19">
        <v>51.1</v>
      </c>
      <c r="M19">
        <v>48.7</v>
      </c>
      <c r="N19">
        <v>20.2</v>
      </c>
      <c r="O19">
        <v>67.3</v>
      </c>
      <c r="P19">
        <v>71.900000000000006</v>
      </c>
      <c r="Q19">
        <v>52.4</v>
      </c>
      <c r="R19" s="3">
        <f t="shared" si="0"/>
        <v>56.024999999999999</v>
      </c>
      <c r="S19" t="s">
        <v>15</v>
      </c>
    </row>
    <row r="20" spans="1:19" x14ac:dyDescent="0.25">
      <c r="A20" t="s">
        <v>136</v>
      </c>
      <c r="B20" t="s">
        <v>137</v>
      </c>
      <c r="C20" t="s">
        <v>25</v>
      </c>
      <c r="D20">
        <v>571297</v>
      </c>
      <c r="E20">
        <v>158409</v>
      </c>
      <c r="F20">
        <v>32.9</v>
      </c>
      <c r="G20">
        <v>38.700000000000003</v>
      </c>
      <c r="H20">
        <v>30.8</v>
      </c>
      <c r="I20">
        <v>38.5</v>
      </c>
      <c r="J20">
        <v>33.6</v>
      </c>
      <c r="K20">
        <v>23.5</v>
      </c>
      <c r="L20">
        <v>24.3</v>
      </c>
      <c r="M20">
        <v>22.8</v>
      </c>
      <c r="N20">
        <v>14.7</v>
      </c>
      <c r="O20">
        <v>40.700000000000003</v>
      </c>
      <c r="P20">
        <v>41.5</v>
      </c>
      <c r="Q20">
        <v>36.700000000000003</v>
      </c>
      <c r="R20" s="3">
        <f t="shared" si="0"/>
        <v>31.558333333333334</v>
      </c>
      <c r="S20" t="s">
        <v>15</v>
      </c>
    </row>
    <row r="21" spans="1:19" x14ac:dyDescent="0.25">
      <c r="A21" t="s">
        <v>138</v>
      </c>
      <c r="B21" t="s">
        <v>139</v>
      </c>
      <c r="C21" t="s">
        <v>25</v>
      </c>
      <c r="D21">
        <v>571399</v>
      </c>
      <c r="E21">
        <v>158375</v>
      </c>
      <c r="F21">
        <v>23.7</v>
      </c>
      <c r="G21">
        <v>35.6</v>
      </c>
      <c r="H21">
        <v>29.5</v>
      </c>
      <c r="I21">
        <v>31.4</v>
      </c>
      <c r="J21">
        <v>30.6</v>
      </c>
      <c r="K21">
        <v>18.3</v>
      </c>
      <c r="L21">
        <v>20.399999999999999</v>
      </c>
      <c r="M21">
        <v>15.7</v>
      </c>
      <c r="N21">
        <v>11.3</v>
      </c>
      <c r="O21">
        <v>40.4</v>
      </c>
      <c r="P21">
        <v>37.700000000000003</v>
      </c>
      <c r="Q21">
        <v>25.8</v>
      </c>
      <c r="R21" s="3">
        <f t="shared" si="0"/>
        <v>26.7</v>
      </c>
      <c r="S21" t="s">
        <v>15</v>
      </c>
    </row>
    <row r="22" spans="1:19" x14ac:dyDescent="0.25">
      <c r="A22" t="s">
        <v>142</v>
      </c>
      <c r="B22" t="s">
        <v>143</v>
      </c>
      <c r="C22" t="s">
        <v>25</v>
      </c>
      <c r="D22">
        <v>571237</v>
      </c>
      <c r="E22">
        <v>158377</v>
      </c>
      <c r="F22">
        <v>55.2</v>
      </c>
      <c r="G22">
        <v>54.8</v>
      </c>
      <c r="H22">
        <v>44.4</v>
      </c>
      <c r="I22">
        <v>54.3</v>
      </c>
      <c r="J22">
        <v>46.8</v>
      </c>
      <c r="K22">
        <v>41.3</v>
      </c>
      <c r="L22">
        <v>43.3</v>
      </c>
      <c r="M22">
        <v>40.1</v>
      </c>
      <c r="N22">
        <v>14.9</v>
      </c>
      <c r="O22">
        <v>52.5</v>
      </c>
      <c r="P22">
        <v>48.8</v>
      </c>
      <c r="Q22">
        <v>46.8</v>
      </c>
      <c r="R22" s="3">
        <f t="shared" si="0"/>
        <v>45.266666666666673</v>
      </c>
      <c r="S22" t="s">
        <v>15</v>
      </c>
    </row>
    <row r="23" spans="1:19" x14ac:dyDescent="0.25">
      <c r="A23" t="s">
        <v>144</v>
      </c>
      <c r="B23" t="s">
        <v>145</v>
      </c>
      <c r="C23" t="s">
        <v>25</v>
      </c>
      <c r="D23">
        <v>558958</v>
      </c>
      <c r="E23">
        <v>146324</v>
      </c>
      <c r="F23">
        <v>62.5</v>
      </c>
      <c r="G23">
        <v>63.9</v>
      </c>
      <c r="H23">
        <v>60.7</v>
      </c>
      <c r="I23">
        <v>65.900000000000006</v>
      </c>
      <c r="J23">
        <v>48.8</v>
      </c>
      <c r="K23">
        <v>54</v>
      </c>
      <c r="L23">
        <v>54.9</v>
      </c>
      <c r="M23">
        <v>50.5</v>
      </c>
      <c r="N23">
        <v>20</v>
      </c>
      <c r="O23">
        <v>65.099999999999994</v>
      </c>
      <c r="P23">
        <v>64.400000000000006</v>
      </c>
      <c r="Q23">
        <v>61</v>
      </c>
      <c r="R23" s="3">
        <f t="shared" si="0"/>
        <v>55.974999999999994</v>
      </c>
      <c r="S23" t="s">
        <v>15</v>
      </c>
    </row>
    <row r="24" spans="1:19" x14ac:dyDescent="0.25">
      <c r="A24" t="s">
        <v>148</v>
      </c>
      <c r="B24" t="s">
        <v>149</v>
      </c>
      <c r="C24" t="s">
        <v>25</v>
      </c>
      <c r="D24">
        <v>571237</v>
      </c>
      <c r="E24">
        <v>158377</v>
      </c>
      <c r="F24">
        <v>44.4</v>
      </c>
      <c r="G24">
        <v>49.7</v>
      </c>
      <c r="H24">
        <v>46.3</v>
      </c>
      <c r="I24">
        <v>56.6</v>
      </c>
      <c r="J24">
        <v>46.6</v>
      </c>
      <c r="K24">
        <v>38.1</v>
      </c>
      <c r="L24">
        <v>41.3</v>
      </c>
      <c r="M24">
        <v>39.6</v>
      </c>
      <c r="N24">
        <v>18.7</v>
      </c>
      <c r="O24">
        <v>53.6</v>
      </c>
      <c r="P24">
        <v>46.7</v>
      </c>
      <c r="Q24">
        <v>48.1</v>
      </c>
      <c r="R24" s="3">
        <f t="shared" si="0"/>
        <v>44.141666666666673</v>
      </c>
      <c r="S24" t="s">
        <v>15</v>
      </c>
    </row>
    <row r="25" spans="1:19" x14ac:dyDescent="0.25">
      <c r="A25" t="s">
        <v>150</v>
      </c>
      <c r="B25" t="s">
        <v>149</v>
      </c>
      <c r="C25" t="s">
        <v>25</v>
      </c>
      <c r="D25">
        <v>571237</v>
      </c>
      <c r="E25">
        <v>158377</v>
      </c>
      <c r="F25">
        <v>50.7</v>
      </c>
      <c r="G25">
        <v>55.3</v>
      </c>
      <c r="H25">
        <v>46</v>
      </c>
      <c r="I25">
        <v>56.6</v>
      </c>
      <c r="J25">
        <v>47.4</v>
      </c>
      <c r="K25">
        <v>42.4</v>
      </c>
      <c r="L25">
        <v>33.4</v>
      </c>
      <c r="M25">
        <v>35.299999999999997</v>
      </c>
      <c r="N25">
        <v>19.100000000000001</v>
      </c>
      <c r="O25">
        <v>40.4</v>
      </c>
      <c r="P25">
        <v>51.8</v>
      </c>
      <c r="Q25">
        <v>45.1</v>
      </c>
      <c r="R25" s="3">
        <f t="shared" si="0"/>
        <v>43.625</v>
      </c>
      <c r="S25" t="s">
        <v>15</v>
      </c>
    </row>
    <row r="26" spans="1:19" x14ac:dyDescent="0.25">
      <c r="A26" t="s">
        <v>153</v>
      </c>
      <c r="B26" t="s">
        <v>154</v>
      </c>
      <c r="C26" t="s">
        <v>25</v>
      </c>
      <c r="D26">
        <v>568714</v>
      </c>
      <c r="E26">
        <v>158301</v>
      </c>
      <c r="F26">
        <v>32.200000000000003</v>
      </c>
      <c r="G26">
        <v>39.799999999999997</v>
      </c>
      <c r="H26">
        <v>44.1</v>
      </c>
      <c r="I26">
        <v>37.1</v>
      </c>
      <c r="J26">
        <v>36.9</v>
      </c>
      <c r="K26">
        <v>21.6</v>
      </c>
      <c r="L26">
        <v>24</v>
      </c>
      <c r="M26">
        <v>20.399999999999999</v>
      </c>
      <c r="N26">
        <v>12.7</v>
      </c>
      <c r="O26">
        <v>31.5</v>
      </c>
      <c r="P26">
        <v>38.6</v>
      </c>
      <c r="Q26">
        <v>36.4</v>
      </c>
      <c r="R26" s="3">
        <f t="shared" si="0"/>
        <v>31.274999999999995</v>
      </c>
      <c r="S26" t="s">
        <v>15</v>
      </c>
    </row>
    <row r="27" spans="1:19" x14ac:dyDescent="0.25">
      <c r="A27" t="s">
        <v>155</v>
      </c>
      <c r="B27" t="s">
        <v>156</v>
      </c>
      <c r="C27" t="s">
        <v>25</v>
      </c>
      <c r="D27">
        <v>570467</v>
      </c>
      <c r="E27">
        <v>158328</v>
      </c>
      <c r="F27">
        <v>45.6</v>
      </c>
      <c r="G27">
        <v>60.5</v>
      </c>
      <c r="H27">
        <v>50</v>
      </c>
      <c r="I27">
        <v>59</v>
      </c>
      <c r="J27">
        <v>55.1</v>
      </c>
      <c r="K27">
        <v>36.4</v>
      </c>
      <c r="L27">
        <v>39.700000000000003</v>
      </c>
      <c r="M27">
        <v>32.4</v>
      </c>
      <c r="N27">
        <v>17.2</v>
      </c>
      <c r="O27">
        <v>52.8</v>
      </c>
      <c r="P27">
        <v>54.2</v>
      </c>
      <c r="Q27">
        <v>54.2</v>
      </c>
      <c r="R27" s="3">
        <f t="shared" si="0"/>
        <v>46.42499999999999</v>
      </c>
      <c r="S27" t="s">
        <v>15</v>
      </c>
    </row>
    <row r="28" spans="1:19" x14ac:dyDescent="0.25">
      <c r="A28" t="s">
        <v>157</v>
      </c>
      <c r="B28" t="s">
        <v>156</v>
      </c>
      <c r="C28" t="s">
        <v>25</v>
      </c>
      <c r="D28">
        <v>570467</v>
      </c>
      <c r="E28">
        <v>158328</v>
      </c>
      <c r="F28">
        <v>45.1</v>
      </c>
      <c r="G28">
        <v>61.9</v>
      </c>
      <c r="H28">
        <v>47.5</v>
      </c>
      <c r="I28">
        <v>59</v>
      </c>
      <c r="J28">
        <v>55.2</v>
      </c>
      <c r="K28">
        <v>39.5</v>
      </c>
      <c r="L28">
        <v>40.5</v>
      </c>
      <c r="M28">
        <v>30.2</v>
      </c>
      <c r="N28">
        <v>21.7</v>
      </c>
      <c r="O28">
        <v>51.9</v>
      </c>
      <c r="P28">
        <v>45.2</v>
      </c>
      <c r="Q28">
        <v>51.7</v>
      </c>
      <c r="R28" s="3">
        <f t="shared" si="0"/>
        <v>45.783333333333331</v>
      </c>
      <c r="S28" t="s">
        <v>15</v>
      </c>
    </row>
    <row r="29" spans="1:19" x14ac:dyDescent="0.25">
      <c r="A29" t="s">
        <v>158</v>
      </c>
      <c r="B29" t="s">
        <v>156</v>
      </c>
      <c r="C29" t="s">
        <v>25</v>
      </c>
      <c r="D29">
        <v>570467</v>
      </c>
      <c r="E29">
        <v>158328</v>
      </c>
      <c r="F29">
        <v>27.4</v>
      </c>
      <c r="G29">
        <v>60.6</v>
      </c>
      <c r="H29">
        <v>51</v>
      </c>
      <c r="I29">
        <v>59.3</v>
      </c>
      <c r="J29">
        <v>60.1</v>
      </c>
      <c r="K29">
        <v>36.1</v>
      </c>
      <c r="L29">
        <v>43.7</v>
      </c>
      <c r="M29">
        <v>32.200000000000003</v>
      </c>
      <c r="N29">
        <v>20.6</v>
      </c>
      <c r="O29">
        <v>52.3</v>
      </c>
      <c r="P29">
        <v>52.8</v>
      </c>
      <c r="Q29">
        <v>54.3</v>
      </c>
      <c r="R29" s="3">
        <f t="shared" si="0"/>
        <v>45.866666666666674</v>
      </c>
      <c r="S29" t="s">
        <v>15</v>
      </c>
    </row>
    <row r="30" spans="1:19" x14ac:dyDescent="0.25">
      <c r="A30" t="s">
        <v>159</v>
      </c>
      <c r="B30" t="s">
        <v>160</v>
      </c>
      <c r="C30" t="s">
        <v>25</v>
      </c>
      <c r="D30">
        <v>572423</v>
      </c>
      <c r="E30">
        <v>157932</v>
      </c>
      <c r="F30">
        <v>60.9</v>
      </c>
      <c r="G30">
        <v>65.8</v>
      </c>
      <c r="H30">
        <v>57.4</v>
      </c>
      <c r="I30">
        <v>70.3</v>
      </c>
      <c r="J30">
        <v>61.4</v>
      </c>
      <c r="K30">
        <v>54.2</v>
      </c>
      <c r="L30">
        <v>56.6</v>
      </c>
      <c r="M30">
        <v>48.2</v>
      </c>
      <c r="N30">
        <v>24.1</v>
      </c>
      <c r="O30">
        <v>69.8</v>
      </c>
      <c r="P30">
        <v>54</v>
      </c>
      <c r="Q30">
        <v>56.9</v>
      </c>
      <c r="R30" s="3">
        <f t="shared" si="0"/>
        <v>56.633333333333326</v>
      </c>
      <c r="S30" t="s">
        <v>15</v>
      </c>
    </row>
    <row r="31" spans="1:19" x14ac:dyDescent="0.25">
      <c r="A31" t="s">
        <v>161</v>
      </c>
      <c r="B31" t="s">
        <v>162</v>
      </c>
      <c r="C31" t="s">
        <v>25</v>
      </c>
      <c r="D31">
        <v>559572</v>
      </c>
      <c r="E31">
        <v>147017</v>
      </c>
      <c r="F31">
        <v>38</v>
      </c>
      <c r="G31">
        <v>44.3</v>
      </c>
      <c r="H31">
        <v>35.6</v>
      </c>
      <c r="I31">
        <v>38.1</v>
      </c>
      <c r="J31">
        <v>38.4</v>
      </c>
      <c r="K31">
        <v>25.8</v>
      </c>
      <c r="L31">
        <v>25.5</v>
      </c>
      <c r="M31">
        <v>21.8</v>
      </c>
      <c r="N31">
        <v>12.9</v>
      </c>
      <c r="O31">
        <v>29.6</v>
      </c>
      <c r="P31">
        <v>39.9</v>
      </c>
      <c r="Q31">
        <v>44.7</v>
      </c>
      <c r="R31" s="3">
        <f t="shared" si="0"/>
        <v>32.883333333333333</v>
      </c>
      <c r="S31" t="s">
        <v>15</v>
      </c>
    </row>
    <row r="32" spans="1:19" x14ac:dyDescent="0.25">
      <c r="A32" t="s">
        <v>163</v>
      </c>
      <c r="B32" t="s">
        <v>160</v>
      </c>
      <c r="C32" t="s">
        <v>25</v>
      </c>
      <c r="D32">
        <v>572423</v>
      </c>
      <c r="E32">
        <v>157932</v>
      </c>
      <c r="F32">
        <v>58.8</v>
      </c>
      <c r="G32">
        <v>67.2</v>
      </c>
      <c r="H32">
        <v>57.5</v>
      </c>
      <c r="I32">
        <v>42.9</v>
      </c>
      <c r="J32">
        <v>63</v>
      </c>
      <c r="K32">
        <v>56.7</v>
      </c>
      <c r="L32">
        <v>57.3</v>
      </c>
      <c r="M32">
        <v>50.6</v>
      </c>
      <c r="N32">
        <v>26.1</v>
      </c>
      <c r="O32">
        <v>64</v>
      </c>
      <c r="P32">
        <v>62</v>
      </c>
      <c r="Q32">
        <v>60.2</v>
      </c>
      <c r="R32" s="3">
        <f t="shared" si="0"/>
        <v>55.525000000000006</v>
      </c>
      <c r="S32" t="s">
        <v>15</v>
      </c>
    </row>
    <row r="33" spans="1:19" x14ac:dyDescent="0.25">
      <c r="A33" t="s">
        <v>164</v>
      </c>
      <c r="B33" t="s">
        <v>160</v>
      </c>
      <c r="C33" t="s">
        <v>25</v>
      </c>
      <c r="D33">
        <v>572423</v>
      </c>
      <c r="E33">
        <v>157932</v>
      </c>
      <c r="F33">
        <v>59.2</v>
      </c>
      <c r="G33">
        <v>65.7</v>
      </c>
      <c r="H33">
        <v>52.4</v>
      </c>
      <c r="I33">
        <v>69.8</v>
      </c>
      <c r="J33">
        <v>55.2</v>
      </c>
      <c r="K33">
        <v>56.4</v>
      </c>
      <c r="L33">
        <v>55.8</v>
      </c>
      <c r="M33">
        <v>52.9</v>
      </c>
      <c r="N33">
        <v>26.5</v>
      </c>
      <c r="O33">
        <v>60.7</v>
      </c>
      <c r="P33">
        <v>68.400000000000006</v>
      </c>
      <c r="Q33">
        <v>52.7</v>
      </c>
      <c r="R33" s="3">
        <f t="shared" si="0"/>
        <v>56.308333333333337</v>
      </c>
      <c r="S33" t="s">
        <v>15</v>
      </c>
    </row>
    <row r="34" spans="1:19" x14ac:dyDescent="0.25">
      <c r="A34" t="s">
        <v>165</v>
      </c>
      <c r="B34" t="s">
        <v>166</v>
      </c>
      <c r="C34" t="s">
        <v>19</v>
      </c>
      <c r="D34">
        <v>570948</v>
      </c>
      <c r="E34">
        <v>158482</v>
      </c>
      <c r="F34">
        <v>40.9</v>
      </c>
      <c r="G34">
        <v>55.2</v>
      </c>
      <c r="H34">
        <v>47.9</v>
      </c>
      <c r="I34">
        <v>50.1</v>
      </c>
      <c r="J34">
        <v>44.3</v>
      </c>
      <c r="K34">
        <v>32.6</v>
      </c>
      <c r="L34">
        <v>31.9</v>
      </c>
      <c r="M34">
        <v>26.9</v>
      </c>
      <c r="N34">
        <v>17.2</v>
      </c>
      <c r="O34">
        <v>49.6</v>
      </c>
      <c r="P34">
        <v>54.6</v>
      </c>
      <c r="Q34">
        <v>48.8</v>
      </c>
      <c r="R34" s="3">
        <f t="shared" si="0"/>
        <v>41.666666666666664</v>
      </c>
      <c r="S34" t="s">
        <v>15</v>
      </c>
    </row>
    <row r="35" spans="1:19" x14ac:dyDescent="0.25">
      <c r="A35" t="s">
        <v>167</v>
      </c>
      <c r="B35" t="s">
        <v>168</v>
      </c>
      <c r="C35" t="s">
        <v>19</v>
      </c>
      <c r="D35">
        <v>570945</v>
      </c>
      <c r="E35">
        <v>158483</v>
      </c>
      <c r="F35">
        <v>46.8</v>
      </c>
      <c r="G35">
        <v>50.8</v>
      </c>
      <c r="H35">
        <v>47</v>
      </c>
      <c r="I35">
        <v>49</v>
      </c>
      <c r="J35">
        <v>45.5</v>
      </c>
      <c r="K35">
        <v>25.7</v>
      </c>
      <c r="L35">
        <v>31.8</v>
      </c>
      <c r="M35">
        <v>23.8</v>
      </c>
      <c r="N35">
        <v>18</v>
      </c>
      <c r="O35">
        <v>51.4</v>
      </c>
      <c r="P35">
        <v>56.4</v>
      </c>
      <c r="Q35">
        <v>47</v>
      </c>
      <c r="R35" s="3">
        <f t="shared" si="0"/>
        <v>41.1</v>
      </c>
      <c r="S35" t="s">
        <v>15</v>
      </c>
    </row>
    <row r="36" spans="1:19" x14ac:dyDescent="0.25">
      <c r="A36" t="s">
        <v>169</v>
      </c>
      <c r="B36" t="s">
        <v>168</v>
      </c>
      <c r="C36" t="s">
        <v>19</v>
      </c>
      <c r="D36">
        <v>570945</v>
      </c>
      <c r="E36">
        <v>158483</v>
      </c>
      <c r="F36">
        <v>43.9</v>
      </c>
      <c r="G36">
        <v>52.2</v>
      </c>
      <c r="H36">
        <v>47.1</v>
      </c>
      <c r="I36">
        <v>51</v>
      </c>
      <c r="J36">
        <v>43.4</v>
      </c>
      <c r="K36">
        <v>29.2</v>
      </c>
      <c r="L36">
        <v>33.4</v>
      </c>
      <c r="M36">
        <v>24.3</v>
      </c>
      <c r="N36">
        <v>16.100000000000001</v>
      </c>
      <c r="O36">
        <v>53.2</v>
      </c>
      <c r="P36">
        <v>46.8</v>
      </c>
      <c r="Q36">
        <v>52.7</v>
      </c>
      <c r="R36" s="3">
        <f t="shared" si="0"/>
        <v>41.108333333333334</v>
      </c>
      <c r="S36" t="s">
        <v>15</v>
      </c>
    </row>
    <row r="37" spans="1:19" x14ac:dyDescent="0.25">
      <c r="A37" t="s">
        <v>170</v>
      </c>
      <c r="B37" t="s">
        <v>171</v>
      </c>
      <c r="C37" t="s">
        <v>25</v>
      </c>
      <c r="D37">
        <v>572381</v>
      </c>
      <c r="E37">
        <v>157932</v>
      </c>
      <c r="F37">
        <v>43.9</v>
      </c>
      <c r="G37">
        <v>46.5</v>
      </c>
      <c r="H37">
        <v>33.9</v>
      </c>
      <c r="I37">
        <v>44.4</v>
      </c>
      <c r="J37">
        <v>34.200000000000003</v>
      </c>
      <c r="K37">
        <v>28.8</v>
      </c>
      <c r="L37">
        <v>35.200000000000003</v>
      </c>
      <c r="M37">
        <v>29.5</v>
      </c>
      <c r="N37">
        <v>16.7</v>
      </c>
      <c r="O37">
        <v>48.4</v>
      </c>
      <c r="P37">
        <v>40.9</v>
      </c>
      <c r="Q37">
        <v>44.3</v>
      </c>
      <c r="R37" s="3">
        <f t="shared" si="0"/>
        <v>37.225000000000001</v>
      </c>
      <c r="S37" t="s">
        <v>15</v>
      </c>
    </row>
    <row r="38" spans="1:19" x14ac:dyDescent="0.25">
      <c r="A38" t="s">
        <v>172</v>
      </c>
      <c r="B38" t="s">
        <v>173</v>
      </c>
      <c r="C38" t="s">
        <v>25</v>
      </c>
      <c r="D38">
        <v>572430</v>
      </c>
      <c r="E38">
        <v>157975</v>
      </c>
      <c r="F38">
        <v>47.4</v>
      </c>
      <c r="G38">
        <v>53.2</v>
      </c>
      <c r="H38">
        <v>38.799999999999997</v>
      </c>
      <c r="I38">
        <v>69.599999999999994</v>
      </c>
      <c r="J38">
        <v>44.9</v>
      </c>
      <c r="K38">
        <v>35.6</v>
      </c>
      <c r="L38">
        <v>36.6</v>
      </c>
      <c r="M38">
        <v>35.5</v>
      </c>
      <c r="N38">
        <v>19.3</v>
      </c>
      <c r="O38">
        <v>47.8</v>
      </c>
      <c r="P38">
        <v>50.1</v>
      </c>
      <c r="Q38">
        <v>47</v>
      </c>
      <c r="R38" s="3">
        <f t="shared" si="0"/>
        <v>43.81666666666667</v>
      </c>
      <c r="S38" t="s">
        <v>15</v>
      </c>
    </row>
    <row r="39" spans="1:19" x14ac:dyDescent="0.25">
      <c r="A39" t="s">
        <v>174</v>
      </c>
      <c r="B39" t="s">
        <v>175</v>
      </c>
      <c r="C39" t="s">
        <v>25</v>
      </c>
      <c r="D39">
        <v>558867</v>
      </c>
      <c r="E39">
        <v>146171</v>
      </c>
      <c r="F39" t="s">
        <v>15</v>
      </c>
      <c r="G39" t="s">
        <v>15</v>
      </c>
      <c r="H39" t="s">
        <v>15</v>
      </c>
      <c r="I39" t="s">
        <v>15</v>
      </c>
      <c r="J39" t="s">
        <v>15</v>
      </c>
      <c r="K39" t="s">
        <v>15</v>
      </c>
      <c r="L39">
        <v>40.799999999999997</v>
      </c>
      <c r="M39" t="s">
        <v>15</v>
      </c>
      <c r="N39" t="s">
        <v>15</v>
      </c>
      <c r="O39">
        <v>0</v>
      </c>
      <c r="P39" t="s">
        <v>15</v>
      </c>
      <c r="Q39" t="s">
        <v>15</v>
      </c>
      <c r="R39" s="3">
        <f t="shared" si="0"/>
        <v>20.399999999999999</v>
      </c>
      <c r="S39" t="s">
        <v>15</v>
      </c>
    </row>
    <row r="40" spans="1:19" x14ac:dyDescent="0.25">
      <c r="A40" t="s">
        <v>178</v>
      </c>
      <c r="B40" t="s">
        <v>179</v>
      </c>
      <c r="C40" t="s">
        <v>19</v>
      </c>
      <c r="D40">
        <v>558867</v>
      </c>
      <c r="E40">
        <v>146171</v>
      </c>
      <c r="F40" t="s">
        <v>15</v>
      </c>
      <c r="G40" t="s">
        <v>15</v>
      </c>
      <c r="H40" t="s">
        <v>15</v>
      </c>
      <c r="I40" t="s">
        <v>15</v>
      </c>
      <c r="J40" t="s">
        <v>15</v>
      </c>
      <c r="K40" t="s">
        <v>15</v>
      </c>
      <c r="L40">
        <v>50.2</v>
      </c>
      <c r="M40" t="s">
        <v>15</v>
      </c>
      <c r="N40" t="s">
        <v>15</v>
      </c>
      <c r="O40">
        <v>0</v>
      </c>
      <c r="P40" t="s">
        <v>15</v>
      </c>
      <c r="Q40" t="s">
        <v>15</v>
      </c>
      <c r="R40" s="3">
        <f t="shared" si="0"/>
        <v>25.1</v>
      </c>
      <c r="S40" t="s">
        <v>15</v>
      </c>
    </row>
    <row r="41" spans="1:19" x14ac:dyDescent="0.25">
      <c r="A41" t="s">
        <v>182</v>
      </c>
      <c r="B41" t="s">
        <v>179</v>
      </c>
      <c r="C41" t="s">
        <v>19</v>
      </c>
      <c r="D41">
        <v>558867</v>
      </c>
      <c r="E41">
        <v>146171</v>
      </c>
      <c r="F41" t="s">
        <v>15</v>
      </c>
      <c r="G41" t="s">
        <v>15</v>
      </c>
      <c r="H41" t="s">
        <v>15</v>
      </c>
      <c r="I41" t="s">
        <v>15</v>
      </c>
      <c r="J41" t="s">
        <v>15</v>
      </c>
      <c r="K41" t="s">
        <v>15</v>
      </c>
      <c r="L41">
        <v>48.1</v>
      </c>
      <c r="M41" t="s">
        <v>15</v>
      </c>
      <c r="N41" t="s">
        <v>15</v>
      </c>
      <c r="O41">
        <v>0</v>
      </c>
      <c r="P41" t="s">
        <v>15</v>
      </c>
      <c r="Q41" t="s">
        <v>15</v>
      </c>
      <c r="R41" s="3">
        <f t="shared" si="0"/>
        <v>24.05</v>
      </c>
      <c r="S41" t="s">
        <v>15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8"/>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6.125" bestFit="1" customWidth="1"/>
    <col min="10" max="10" width="5.125" bestFit="1" customWidth="1"/>
    <col min="11"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271</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16</v>
      </c>
      <c r="C3" t="s">
        <v>15</v>
      </c>
      <c r="D3">
        <v>570500</v>
      </c>
      <c r="E3">
        <v>158900</v>
      </c>
      <c r="F3">
        <v>42.3</v>
      </c>
      <c r="G3">
        <v>52</v>
      </c>
      <c r="H3">
        <v>56</v>
      </c>
      <c r="I3">
        <v>60.1</v>
      </c>
      <c r="J3" t="s">
        <v>15</v>
      </c>
      <c r="K3" t="s">
        <v>15</v>
      </c>
      <c r="L3" t="s">
        <v>15</v>
      </c>
      <c r="M3" t="s">
        <v>15</v>
      </c>
      <c r="N3" t="s">
        <v>15</v>
      </c>
      <c r="O3">
        <v>56.4</v>
      </c>
      <c r="P3" t="s">
        <v>15</v>
      </c>
      <c r="Q3" t="s">
        <v>15</v>
      </c>
      <c r="R3" s="3">
        <f t="shared" ref="R3:R38" si="0">AVERAGE(F3:Q3)</f>
        <v>53.36</v>
      </c>
      <c r="S3" t="s">
        <v>15</v>
      </c>
    </row>
    <row r="4" spans="1:20" x14ac:dyDescent="0.25">
      <c r="A4" t="s">
        <v>15</v>
      </c>
      <c r="B4" t="s">
        <v>18</v>
      </c>
      <c r="C4" t="s">
        <v>19</v>
      </c>
      <c r="D4">
        <v>572215</v>
      </c>
      <c r="E4">
        <v>158524</v>
      </c>
      <c r="F4">
        <v>34.04</v>
      </c>
      <c r="G4">
        <v>50.07</v>
      </c>
      <c r="H4">
        <v>58.48</v>
      </c>
      <c r="I4">
        <v>64.13</v>
      </c>
      <c r="J4">
        <v>50.5</v>
      </c>
      <c r="K4">
        <v>12.75</v>
      </c>
      <c r="L4">
        <v>32.270000000000003</v>
      </c>
      <c r="M4">
        <v>49.09</v>
      </c>
      <c r="N4">
        <v>55.83</v>
      </c>
      <c r="O4">
        <v>61.1</v>
      </c>
      <c r="P4">
        <v>57.47</v>
      </c>
      <c r="Q4">
        <v>43.53</v>
      </c>
      <c r="R4" s="3">
        <f t="shared" si="0"/>
        <v>47.438333333333333</v>
      </c>
      <c r="S4" t="s">
        <v>15</v>
      </c>
    </row>
    <row r="5" spans="1:20" x14ac:dyDescent="0.25">
      <c r="A5" t="s">
        <v>37</v>
      </c>
      <c r="B5" t="s">
        <v>38</v>
      </c>
      <c r="C5" t="s">
        <v>39</v>
      </c>
      <c r="D5">
        <v>572628</v>
      </c>
      <c r="E5">
        <v>158566</v>
      </c>
      <c r="F5">
        <v>65.5</v>
      </c>
      <c r="G5" t="s">
        <v>15</v>
      </c>
      <c r="H5" t="s">
        <v>15</v>
      </c>
      <c r="I5" t="s">
        <v>15</v>
      </c>
      <c r="J5">
        <v>58.5</v>
      </c>
      <c r="K5">
        <v>51.9</v>
      </c>
      <c r="L5">
        <v>0</v>
      </c>
      <c r="M5">
        <v>0</v>
      </c>
      <c r="N5" t="s">
        <v>15</v>
      </c>
      <c r="O5" t="s">
        <v>15</v>
      </c>
      <c r="P5" t="s">
        <v>15</v>
      </c>
      <c r="Q5" t="s">
        <v>15</v>
      </c>
      <c r="R5" s="3">
        <f t="shared" si="0"/>
        <v>35.18</v>
      </c>
      <c r="S5" t="s">
        <v>15</v>
      </c>
    </row>
    <row r="6" spans="1:20" x14ac:dyDescent="0.25">
      <c r="A6" t="s">
        <v>47</v>
      </c>
      <c r="B6" t="s">
        <v>48</v>
      </c>
      <c r="C6" t="s">
        <v>39</v>
      </c>
      <c r="D6">
        <v>570431</v>
      </c>
      <c r="E6">
        <v>158937</v>
      </c>
      <c r="F6" t="s">
        <v>15</v>
      </c>
      <c r="G6" t="s">
        <v>15</v>
      </c>
      <c r="H6" t="s">
        <v>15</v>
      </c>
      <c r="I6" t="s">
        <v>15</v>
      </c>
      <c r="J6" t="s">
        <v>15</v>
      </c>
      <c r="K6" t="s">
        <v>15</v>
      </c>
      <c r="L6" t="s">
        <v>15</v>
      </c>
      <c r="M6" t="s">
        <v>15</v>
      </c>
      <c r="N6" t="s">
        <v>15</v>
      </c>
      <c r="O6" t="s">
        <v>15</v>
      </c>
      <c r="P6" t="s">
        <v>15</v>
      </c>
      <c r="Q6">
        <v>60.8</v>
      </c>
      <c r="R6" s="3">
        <f t="shared" si="0"/>
        <v>60.8</v>
      </c>
      <c r="S6" t="s">
        <v>15</v>
      </c>
    </row>
    <row r="7" spans="1:20" x14ac:dyDescent="0.25">
      <c r="A7" t="s">
        <v>57</v>
      </c>
      <c r="B7" t="s">
        <v>59</v>
      </c>
      <c r="C7" t="s">
        <v>34</v>
      </c>
      <c r="D7">
        <v>567617</v>
      </c>
      <c r="E7">
        <v>157635</v>
      </c>
      <c r="F7" t="s">
        <v>15</v>
      </c>
      <c r="G7" t="s">
        <v>15</v>
      </c>
      <c r="H7" t="s">
        <v>15</v>
      </c>
      <c r="I7" t="s">
        <v>15</v>
      </c>
      <c r="J7" t="s">
        <v>15</v>
      </c>
      <c r="K7">
        <v>16.2</v>
      </c>
      <c r="L7">
        <v>12.6</v>
      </c>
      <c r="M7">
        <v>20.7</v>
      </c>
      <c r="N7">
        <v>29.9</v>
      </c>
      <c r="O7">
        <v>33.4</v>
      </c>
      <c r="P7">
        <v>44.8</v>
      </c>
      <c r="Q7">
        <v>33.6</v>
      </c>
      <c r="R7" s="3">
        <f t="shared" si="0"/>
        <v>27.314285714285717</v>
      </c>
      <c r="S7" t="s">
        <v>15</v>
      </c>
    </row>
    <row r="8" spans="1:20" x14ac:dyDescent="0.25">
      <c r="A8" t="s">
        <v>62</v>
      </c>
      <c r="B8" t="s">
        <v>63</v>
      </c>
      <c r="C8" t="s">
        <v>25</v>
      </c>
      <c r="D8">
        <v>563784</v>
      </c>
      <c r="E8">
        <v>158059</v>
      </c>
      <c r="F8" t="s">
        <v>15</v>
      </c>
      <c r="G8">
        <v>56.1</v>
      </c>
      <c r="H8">
        <v>43.2</v>
      </c>
      <c r="I8">
        <v>53.4</v>
      </c>
      <c r="J8">
        <v>58.2</v>
      </c>
      <c r="K8">
        <v>49.5</v>
      </c>
      <c r="L8">
        <v>36.200000000000003</v>
      </c>
      <c r="M8">
        <v>37.299999999999997</v>
      </c>
      <c r="N8">
        <v>49.6</v>
      </c>
      <c r="O8">
        <v>56</v>
      </c>
      <c r="P8">
        <v>76.3</v>
      </c>
      <c r="Q8">
        <v>57.1</v>
      </c>
      <c r="R8" s="3">
        <f t="shared" si="0"/>
        <v>52.081818181818193</v>
      </c>
      <c r="S8" t="s">
        <v>15</v>
      </c>
    </row>
    <row r="9" spans="1:20" x14ac:dyDescent="0.25">
      <c r="A9" t="s">
        <v>73</v>
      </c>
      <c r="B9" t="s">
        <v>74</v>
      </c>
      <c r="C9" t="s">
        <v>15</v>
      </c>
      <c r="D9">
        <v>558850</v>
      </c>
      <c r="E9">
        <v>146148</v>
      </c>
      <c r="F9">
        <v>44.6</v>
      </c>
      <c r="G9">
        <v>47.4</v>
      </c>
      <c r="H9">
        <v>38.6</v>
      </c>
      <c r="I9">
        <v>41.5</v>
      </c>
      <c r="J9">
        <v>47.2</v>
      </c>
      <c r="K9">
        <v>40.200000000000003</v>
      </c>
      <c r="L9">
        <v>33.200000000000003</v>
      </c>
      <c r="M9">
        <v>35.799999999999997</v>
      </c>
      <c r="N9">
        <v>40.6</v>
      </c>
      <c r="O9">
        <v>33.799999999999997</v>
      </c>
      <c r="P9">
        <v>52.5</v>
      </c>
      <c r="Q9">
        <v>50.1</v>
      </c>
      <c r="R9" s="3">
        <f t="shared" si="0"/>
        <v>42.125000000000007</v>
      </c>
      <c r="S9" t="s">
        <v>15</v>
      </c>
    </row>
    <row r="10" spans="1:20" x14ac:dyDescent="0.25">
      <c r="A10" t="s">
        <v>78</v>
      </c>
      <c r="B10" t="s">
        <v>79</v>
      </c>
      <c r="C10" t="s">
        <v>15</v>
      </c>
      <c r="D10">
        <v>560263</v>
      </c>
      <c r="E10">
        <v>148509</v>
      </c>
      <c r="F10" t="s">
        <v>15</v>
      </c>
      <c r="G10">
        <v>27.7</v>
      </c>
      <c r="H10">
        <v>25.4</v>
      </c>
      <c r="I10">
        <v>21.5</v>
      </c>
      <c r="J10">
        <v>16.5</v>
      </c>
      <c r="K10">
        <v>13.9</v>
      </c>
      <c r="L10">
        <v>11.8</v>
      </c>
      <c r="M10">
        <v>16</v>
      </c>
      <c r="N10">
        <v>22.8</v>
      </c>
      <c r="O10">
        <v>27</v>
      </c>
      <c r="P10">
        <v>38.4</v>
      </c>
      <c r="Q10">
        <v>33.799999999999997</v>
      </c>
      <c r="R10" s="3">
        <f t="shared" si="0"/>
        <v>23.163636363636364</v>
      </c>
      <c r="S10" t="s">
        <v>15</v>
      </c>
    </row>
    <row r="11" spans="1:20" x14ac:dyDescent="0.25">
      <c r="A11" t="s">
        <v>98</v>
      </c>
      <c r="B11" t="s">
        <v>99</v>
      </c>
      <c r="C11" t="s">
        <v>39</v>
      </c>
      <c r="D11">
        <v>570844</v>
      </c>
      <c r="E11">
        <v>158899</v>
      </c>
      <c r="F11">
        <v>46.8</v>
      </c>
      <c r="G11">
        <v>56.5</v>
      </c>
      <c r="H11" t="s">
        <v>15</v>
      </c>
      <c r="I11" t="s">
        <v>15</v>
      </c>
      <c r="J11">
        <v>46.2</v>
      </c>
      <c r="K11" t="s">
        <v>15</v>
      </c>
      <c r="L11">
        <v>40.6</v>
      </c>
      <c r="M11">
        <v>29.3</v>
      </c>
      <c r="N11">
        <v>46</v>
      </c>
      <c r="O11">
        <v>44.4</v>
      </c>
      <c r="P11">
        <v>59.6</v>
      </c>
      <c r="Q11">
        <v>54.5</v>
      </c>
      <c r="R11" s="3">
        <f t="shared" si="0"/>
        <v>47.099999999999994</v>
      </c>
      <c r="S11" t="s">
        <v>15</v>
      </c>
    </row>
    <row r="12" spans="1:20" x14ac:dyDescent="0.25">
      <c r="A12" t="s">
        <v>100</v>
      </c>
      <c r="B12" t="s">
        <v>101</v>
      </c>
      <c r="C12" t="s">
        <v>39</v>
      </c>
      <c r="D12">
        <v>571619</v>
      </c>
      <c r="E12">
        <v>158699</v>
      </c>
      <c r="F12" t="s">
        <v>15</v>
      </c>
      <c r="G12" t="s">
        <v>15</v>
      </c>
      <c r="H12">
        <v>52.1</v>
      </c>
      <c r="I12">
        <v>62</v>
      </c>
      <c r="J12" t="s">
        <v>15</v>
      </c>
      <c r="K12">
        <v>32.700000000000003</v>
      </c>
      <c r="L12">
        <v>23.7</v>
      </c>
      <c r="M12">
        <v>40.6</v>
      </c>
      <c r="N12">
        <v>51.5</v>
      </c>
      <c r="O12">
        <v>49.9</v>
      </c>
      <c r="P12">
        <v>55.3</v>
      </c>
      <c r="Q12">
        <v>48.8</v>
      </c>
      <c r="R12" s="3">
        <f t="shared" si="0"/>
        <v>46.288888888888891</v>
      </c>
      <c r="S12" t="s">
        <v>15</v>
      </c>
    </row>
    <row r="13" spans="1:20" x14ac:dyDescent="0.25">
      <c r="A13" t="s">
        <v>103</v>
      </c>
      <c r="B13" t="s">
        <v>104</v>
      </c>
      <c r="C13" t="s">
        <v>39</v>
      </c>
      <c r="D13">
        <v>572018</v>
      </c>
      <c r="E13">
        <v>158571</v>
      </c>
      <c r="F13">
        <v>40</v>
      </c>
      <c r="G13">
        <v>57.2</v>
      </c>
      <c r="H13">
        <v>66.7</v>
      </c>
      <c r="I13" t="s">
        <v>15</v>
      </c>
      <c r="J13">
        <v>67.099999999999994</v>
      </c>
      <c r="K13">
        <v>51.7</v>
      </c>
      <c r="L13">
        <v>31.8</v>
      </c>
      <c r="M13">
        <v>52.4</v>
      </c>
      <c r="N13">
        <v>73.599999999999994</v>
      </c>
      <c r="O13">
        <v>70.8</v>
      </c>
      <c r="P13">
        <v>74.099999999999994</v>
      </c>
      <c r="Q13">
        <v>58.9</v>
      </c>
      <c r="R13" s="3">
        <f t="shared" si="0"/>
        <v>58.572727272727271</v>
      </c>
      <c r="S13" t="s">
        <v>15</v>
      </c>
    </row>
    <row r="14" spans="1:20" x14ac:dyDescent="0.25">
      <c r="A14" t="s">
        <v>110</v>
      </c>
      <c r="B14" t="s">
        <v>111</v>
      </c>
      <c r="C14" t="s">
        <v>25</v>
      </c>
      <c r="D14">
        <v>569201</v>
      </c>
      <c r="E14">
        <v>153486</v>
      </c>
      <c r="F14">
        <v>69.400000000000006</v>
      </c>
      <c r="G14">
        <v>73.2</v>
      </c>
      <c r="H14">
        <v>66.7</v>
      </c>
      <c r="I14">
        <v>83.4</v>
      </c>
      <c r="J14">
        <v>75.2</v>
      </c>
      <c r="K14">
        <v>55</v>
      </c>
      <c r="L14">
        <v>50.1</v>
      </c>
      <c r="M14">
        <v>59.6</v>
      </c>
      <c r="N14">
        <v>73.900000000000006</v>
      </c>
      <c r="O14">
        <v>87.8</v>
      </c>
      <c r="P14">
        <v>92.1</v>
      </c>
      <c r="Q14">
        <v>80.400000000000006</v>
      </c>
      <c r="R14" s="3">
        <f t="shared" si="0"/>
        <v>72.233333333333334</v>
      </c>
      <c r="S14" t="s">
        <v>15</v>
      </c>
    </row>
    <row r="15" spans="1:20" x14ac:dyDescent="0.25">
      <c r="A15" t="s">
        <v>114</v>
      </c>
      <c r="B15" t="s">
        <v>116</v>
      </c>
      <c r="C15" t="s">
        <v>25</v>
      </c>
      <c r="D15">
        <v>558948</v>
      </c>
      <c r="E15">
        <v>146277</v>
      </c>
      <c r="F15">
        <v>48.1</v>
      </c>
      <c r="G15">
        <v>57.6</v>
      </c>
      <c r="H15">
        <v>55.2</v>
      </c>
      <c r="I15">
        <v>69.8</v>
      </c>
      <c r="J15">
        <v>63.1</v>
      </c>
      <c r="K15" t="s">
        <v>15</v>
      </c>
      <c r="L15">
        <v>39.9</v>
      </c>
      <c r="M15">
        <v>45.7</v>
      </c>
      <c r="N15" t="s">
        <v>15</v>
      </c>
      <c r="O15">
        <v>59.7</v>
      </c>
      <c r="P15">
        <v>56.7</v>
      </c>
      <c r="Q15">
        <v>57.7</v>
      </c>
      <c r="R15" s="3">
        <f t="shared" si="0"/>
        <v>55.35</v>
      </c>
      <c r="S15" t="s">
        <v>15</v>
      </c>
    </row>
    <row r="16" spans="1:20" x14ac:dyDescent="0.25">
      <c r="A16" t="s">
        <v>128</v>
      </c>
      <c r="B16" t="s">
        <v>129</v>
      </c>
      <c r="C16" t="s">
        <v>25</v>
      </c>
      <c r="D16">
        <v>569226</v>
      </c>
      <c r="E16">
        <v>153475</v>
      </c>
      <c r="F16" t="s">
        <v>15</v>
      </c>
      <c r="G16" t="s">
        <v>15</v>
      </c>
      <c r="H16" t="s">
        <v>15</v>
      </c>
      <c r="I16" t="s">
        <v>15</v>
      </c>
      <c r="J16">
        <v>80.3</v>
      </c>
      <c r="K16">
        <v>68</v>
      </c>
      <c r="L16">
        <v>54.9</v>
      </c>
      <c r="M16">
        <v>71.3</v>
      </c>
      <c r="N16">
        <v>77.7</v>
      </c>
      <c r="O16">
        <v>98</v>
      </c>
      <c r="P16">
        <v>101.6</v>
      </c>
      <c r="Q16">
        <v>78.5</v>
      </c>
      <c r="R16" s="3">
        <f t="shared" si="0"/>
        <v>78.787499999999994</v>
      </c>
      <c r="S16" t="s">
        <v>15</v>
      </c>
    </row>
    <row r="17" spans="1:19" x14ac:dyDescent="0.25">
      <c r="A17" t="s">
        <v>130</v>
      </c>
      <c r="B17" t="s">
        <v>131</v>
      </c>
      <c r="C17" t="s">
        <v>25</v>
      </c>
      <c r="D17">
        <v>569187</v>
      </c>
      <c r="E17">
        <v>153498</v>
      </c>
      <c r="F17">
        <v>50</v>
      </c>
      <c r="G17">
        <v>52.8</v>
      </c>
      <c r="H17">
        <v>51</v>
      </c>
      <c r="I17">
        <v>44.5</v>
      </c>
      <c r="J17">
        <v>52.5</v>
      </c>
      <c r="K17">
        <v>40.299999999999997</v>
      </c>
      <c r="L17">
        <v>44.6</v>
      </c>
      <c r="M17" t="s">
        <v>15</v>
      </c>
      <c r="N17">
        <v>57.2</v>
      </c>
      <c r="O17">
        <v>56.3</v>
      </c>
      <c r="P17">
        <v>69.099999999999994</v>
      </c>
      <c r="Q17">
        <v>55.9</v>
      </c>
      <c r="R17" s="3">
        <f t="shared" si="0"/>
        <v>52.2</v>
      </c>
      <c r="S17" t="s">
        <v>15</v>
      </c>
    </row>
    <row r="18" spans="1:19" x14ac:dyDescent="0.25">
      <c r="A18" t="s">
        <v>132</v>
      </c>
      <c r="B18" t="s">
        <v>133</v>
      </c>
      <c r="C18" t="s">
        <v>25</v>
      </c>
      <c r="D18">
        <v>558929</v>
      </c>
      <c r="E18">
        <v>146271</v>
      </c>
      <c r="F18">
        <v>56.2</v>
      </c>
      <c r="G18">
        <v>55.5</v>
      </c>
      <c r="H18">
        <v>59</v>
      </c>
      <c r="I18">
        <v>58.9</v>
      </c>
      <c r="J18" t="s">
        <v>15</v>
      </c>
      <c r="K18">
        <v>10.1</v>
      </c>
      <c r="L18">
        <v>53.3</v>
      </c>
      <c r="M18">
        <v>58.8</v>
      </c>
      <c r="N18">
        <v>64.599999999999994</v>
      </c>
      <c r="O18">
        <v>60.1</v>
      </c>
      <c r="P18">
        <v>65.599999999999994</v>
      </c>
      <c r="Q18">
        <v>62.2</v>
      </c>
      <c r="R18" s="3">
        <f t="shared" si="0"/>
        <v>54.936363636363645</v>
      </c>
      <c r="S18" t="s">
        <v>15</v>
      </c>
    </row>
    <row r="19" spans="1:19" x14ac:dyDescent="0.25">
      <c r="A19" t="s">
        <v>134</v>
      </c>
      <c r="B19" t="s">
        <v>135</v>
      </c>
      <c r="C19" t="s">
        <v>25</v>
      </c>
      <c r="D19">
        <v>558864</v>
      </c>
      <c r="E19">
        <v>146166</v>
      </c>
      <c r="F19">
        <v>64.400000000000006</v>
      </c>
      <c r="G19">
        <v>63.3</v>
      </c>
      <c r="H19">
        <v>59</v>
      </c>
      <c r="I19">
        <v>61.6</v>
      </c>
      <c r="J19">
        <v>62.7</v>
      </c>
      <c r="K19">
        <v>53.3</v>
      </c>
      <c r="L19">
        <v>49.9</v>
      </c>
      <c r="M19">
        <v>54.3</v>
      </c>
      <c r="N19">
        <v>63.8</v>
      </c>
      <c r="O19">
        <v>61.4</v>
      </c>
      <c r="P19">
        <v>72.900000000000006</v>
      </c>
      <c r="Q19">
        <v>63.8</v>
      </c>
      <c r="R19" s="3">
        <f t="shared" si="0"/>
        <v>60.866666666666653</v>
      </c>
      <c r="S19" t="s">
        <v>15</v>
      </c>
    </row>
    <row r="20" spans="1:19" x14ac:dyDescent="0.25">
      <c r="A20" t="s">
        <v>136</v>
      </c>
      <c r="B20" t="s">
        <v>137</v>
      </c>
      <c r="C20" t="s">
        <v>25</v>
      </c>
      <c r="D20">
        <v>571297</v>
      </c>
      <c r="E20">
        <v>158409</v>
      </c>
      <c r="F20">
        <v>35.200000000000003</v>
      </c>
      <c r="G20">
        <v>37.6</v>
      </c>
      <c r="H20">
        <v>33.200000000000003</v>
      </c>
      <c r="I20">
        <v>36.799999999999997</v>
      </c>
      <c r="J20">
        <v>29</v>
      </c>
      <c r="K20">
        <v>30.3</v>
      </c>
      <c r="L20">
        <v>25.7</v>
      </c>
      <c r="M20">
        <v>26.8</v>
      </c>
      <c r="N20">
        <v>34.700000000000003</v>
      </c>
      <c r="O20">
        <v>39.5</v>
      </c>
      <c r="P20">
        <v>47.7</v>
      </c>
      <c r="Q20">
        <v>41.8</v>
      </c>
      <c r="R20" s="3">
        <f t="shared" si="0"/>
        <v>34.858333333333334</v>
      </c>
      <c r="S20" t="s">
        <v>15</v>
      </c>
    </row>
    <row r="21" spans="1:19" x14ac:dyDescent="0.25">
      <c r="A21" t="s">
        <v>138</v>
      </c>
      <c r="B21" t="s">
        <v>139</v>
      </c>
      <c r="C21" t="s">
        <v>25</v>
      </c>
      <c r="D21">
        <v>571399</v>
      </c>
      <c r="E21">
        <v>158375</v>
      </c>
      <c r="F21">
        <v>29.8</v>
      </c>
      <c r="G21">
        <v>34.1</v>
      </c>
      <c r="H21">
        <v>34.6</v>
      </c>
      <c r="I21">
        <v>31.7</v>
      </c>
      <c r="J21">
        <v>23.5</v>
      </c>
      <c r="K21">
        <v>20.6</v>
      </c>
      <c r="L21">
        <v>20.399999999999999</v>
      </c>
      <c r="M21">
        <v>24.8</v>
      </c>
      <c r="N21">
        <v>28.9</v>
      </c>
      <c r="O21">
        <v>34.1</v>
      </c>
      <c r="P21">
        <v>44.8</v>
      </c>
      <c r="Q21">
        <v>38.4</v>
      </c>
      <c r="R21" s="3">
        <f t="shared" si="0"/>
        <v>30.474999999999998</v>
      </c>
      <c r="S21" t="s">
        <v>15</v>
      </c>
    </row>
    <row r="22" spans="1:19" x14ac:dyDescent="0.25">
      <c r="A22" t="s">
        <v>142</v>
      </c>
      <c r="B22" t="s">
        <v>143</v>
      </c>
      <c r="C22" t="s">
        <v>25</v>
      </c>
      <c r="D22">
        <v>571237</v>
      </c>
      <c r="E22">
        <v>158377</v>
      </c>
      <c r="F22">
        <v>50.9</v>
      </c>
      <c r="G22">
        <v>50.5</v>
      </c>
      <c r="H22">
        <v>45.6</v>
      </c>
      <c r="I22">
        <v>49</v>
      </c>
      <c r="J22">
        <v>43.4</v>
      </c>
      <c r="K22">
        <v>41</v>
      </c>
      <c r="L22">
        <v>45.1</v>
      </c>
      <c r="M22">
        <v>41.6</v>
      </c>
      <c r="N22">
        <v>52</v>
      </c>
      <c r="O22">
        <v>48.9</v>
      </c>
      <c r="P22">
        <v>56.1</v>
      </c>
      <c r="Q22">
        <v>56.2</v>
      </c>
      <c r="R22" s="3">
        <f t="shared" si="0"/>
        <v>48.358333333333341</v>
      </c>
      <c r="S22" t="s">
        <v>15</v>
      </c>
    </row>
    <row r="23" spans="1:19" x14ac:dyDescent="0.25">
      <c r="A23" t="s">
        <v>144</v>
      </c>
      <c r="B23" t="s">
        <v>145</v>
      </c>
      <c r="C23" t="s">
        <v>25</v>
      </c>
      <c r="D23">
        <v>558958</v>
      </c>
      <c r="E23">
        <v>146324</v>
      </c>
      <c r="F23">
        <v>60.5</v>
      </c>
      <c r="G23">
        <v>58.4</v>
      </c>
      <c r="H23" t="s">
        <v>15</v>
      </c>
      <c r="I23">
        <v>52.9</v>
      </c>
      <c r="J23">
        <v>50.8</v>
      </c>
      <c r="K23">
        <v>49.8</v>
      </c>
      <c r="L23">
        <v>56</v>
      </c>
      <c r="M23">
        <v>54</v>
      </c>
      <c r="N23">
        <v>60.9</v>
      </c>
      <c r="O23">
        <v>58.5</v>
      </c>
      <c r="P23">
        <v>63.7</v>
      </c>
      <c r="Q23">
        <v>62.7</v>
      </c>
      <c r="R23" s="3">
        <f t="shared" si="0"/>
        <v>57.109090909090916</v>
      </c>
      <c r="S23" t="s">
        <v>15</v>
      </c>
    </row>
    <row r="24" spans="1:19" x14ac:dyDescent="0.25">
      <c r="A24" t="s">
        <v>148</v>
      </c>
      <c r="B24" t="s">
        <v>149</v>
      </c>
      <c r="C24" t="s">
        <v>25</v>
      </c>
      <c r="D24">
        <v>571237</v>
      </c>
      <c r="E24">
        <v>158377</v>
      </c>
      <c r="F24">
        <v>49</v>
      </c>
      <c r="G24">
        <v>47.7</v>
      </c>
      <c r="H24">
        <v>47.7</v>
      </c>
      <c r="I24">
        <v>47.4</v>
      </c>
      <c r="J24">
        <v>48.9</v>
      </c>
      <c r="K24">
        <v>45.7</v>
      </c>
      <c r="L24">
        <v>42.7</v>
      </c>
      <c r="M24">
        <v>44.3</v>
      </c>
      <c r="N24">
        <v>48.6</v>
      </c>
      <c r="O24">
        <v>48.1</v>
      </c>
      <c r="P24">
        <v>55.1</v>
      </c>
      <c r="Q24">
        <v>54.2</v>
      </c>
      <c r="R24" s="3">
        <f t="shared" si="0"/>
        <v>48.283333333333339</v>
      </c>
      <c r="S24" t="s">
        <v>15</v>
      </c>
    </row>
    <row r="25" spans="1:19" x14ac:dyDescent="0.25">
      <c r="A25" t="s">
        <v>150</v>
      </c>
      <c r="B25" t="s">
        <v>149</v>
      </c>
      <c r="C25" t="s">
        <v>25</v>
      </c>
      <c r="D25">
        <v>571237</v>
      </c>
      <c r="E25">
        <v>158377</v>
      </c>
      <c r="F25">
        <v>46</v>
      </c>
      <c r="G25">
        <v>47.6</v>
      </c>
      <c r="H25">
        <v>49.5</v>
      </c>
      <c r="I25">
        <v>49.1</v>
      </c>
      <c r="J25">
        <v>47.9</v>
      </c>
      <c r="K25">
        <v>42.5</v>
      </c>
      <c r="L25">
        <v>41.9</v>
      </c>
      <c r="M25">
        <v>41.9</v>
      </c>
      <c r="N25">
        <v>49.4</v>
      </c>
      <c r="O25">
        <v>48.5</v>
      </c>
      <c r="P25">
        <v>52.9</v>
      </c>
      <c r="Q25">
        <v>53.1</v>
      </c>
      <c r="R25" s="3">
        <f t="shared" si="0"/>
        <v>47.524999999999999</v>
      </c>
      <c r="S25" t="s">
        <v>15</v>
      </c>
    </row>
    <row r="26" spans="1:19" x14ac:dyDescent="0.25">
      <c r="A26" t="s">
        <v>153</v>
      </c>
      <c r="B26" t="s">
        <v>154</v>
      </c>
      <c r="C26" t="s">
        <v>25</v>
      </c>
      <c r="D26">
        <v>568714</v>
      </c>
      <c r="E26">
        <v>158301</v>
      </c>
      <c r="F26">
        <v>32</v>
      </c>
      <c r="G26">
        <v>39.4</v>
      </c>
      <c r="H26">
        <v>38.299999999999997</v>
      </c>
      <c r="I26">
        <v>39.6</v>
      </c>
      <c r="J26">
        <v>25.5</v>
      </c>
      <c r="K26">
        <v>27.9</v>
      </c>
      <c r="L26">
        <v>23.2</v>
      </c>
      <c r="M26" t="s">
        <v>15</v>
      </c>
      <c r="N26" t="s">
        <v>15</v>
      </c>
      <c r="O26">
        <v>0</v>
      </c>
      <c r="P26" t="s">
        <v>15</v>
      </c>
      <c r="Q26">
        <v>37.6</v>
      </c>
      <c r="R26" s="3">
        <f t="shared" si="0"/>
        <v>29.277777777777779</v>
      </c>
      <c r="S26" t="s">
        <v>15</v>
      </c>
    </row>
    <row r="27" spans="1:19" x14ac:dyDescent="0.25">
      <c r="A27" t="s">
        <v>155</v>
      </c>
      <c r="B27" t="s">
        <v>156</v>
      </c>
      <c r="C27" t="s">
        <v>25</v>
      </c>
      <c r="D27">
        <v>570467</v>
      </c>
      <c r="E27">
        <v>158328</v>
      </c>
      <c r="F27">
        <v>52.7</v>
      </c>
      <c r="G27">
        <v>58.5</v>
      </c>
      <c r="H27">
        <v>54.9</v>
      </c>
      <c r="I27">
        <v>54.8</v>
      </c>
      <c r="J27">
        <v>44.9</v>
      </c>
      <c r="K27">
        <v>41.1</v>
      </c>
      <c r="L27">
        <v>31.5</v>
      </c>
      <c r="M27">
        <v>41.9</v>
      </c>
      <c r="N27">
        <v>50.1</v>
      </c>
      <c r="O27">
        <v>56.6</v>
      </c>
      <c r="P27">
        <v>56.4</v>
      </c>
      <c r="Q27">
        <v>57.5</v>
      </c>
      <c r="R27" s="3">
        <f t="shared" si="0"/>
        <v>50.074999999999996</v>
      </c>
      <c r="S27" t="s">
        <v>15</v>
      </c>
    </row>
    <row r="28" spans="1:19" x14ac:dyDescent="0.25">
      <c r="A28" t="s">
        <v>157</v>
      </c>
      <c r="B28" t="s">
        <v>156</v>
      </c>
      <c r="C28" t="s">
        <v>25</v>
      </c>
      <c r="D28">
        <v>570467</v>
      </c>
      <c r="E28">
        <v>158328</v>
      </c>
      <c r="F28">
        <v>48</v>
      </c>
      <c r="G28">
        <v>56.6</v>
      </c>
      <c r="H28">
        <v>56.9</v>
      </c>
      <c r="I28">
        <v>55.8</v>
      </c>
      <c r="J28">
        <v>49.4</v>
      </c>
      <c r="K28">
        <v>38.6</v>
      </c>
      <c r="L28">
        <v>31.5</v>
      </c>
      <c r="M28">
        <v>42.6</v>
      </c>
      <c r="N28">
        <v>9.6</v>
      </c>
      <c r="O28">
        <v>58.3</v>
      </c>
      <c r="P28">
        <v>65.5</v>
      </c>
      <c r="Q28">
        <v>56.9</v>
      </c>
      <c r="R28" s="3">
        <f t="shared" si="0"/>
        <v>47.475000000000001</v>
      </c>
      <c r="S28" t="s">
        <v>15</v>
      </c>
    </row>
    <row r="29" spans="1:19" x14ac:dyDescent="0.25">
      <c r="A29" t="s">
        <v>158</v>
      </c>
      <c r="B29" t="s">
        <v>156</v>
      </c>
      <c r="C29" t="s">
        <v>25</v>
      </c>
      <c r="D29">
        <v>570467</v>
      </c>
      <c r="E29">
        <v>158328</v>
      </c>
      <c r="F29">
        <v>51.3</v>
      </c>
      <c r="G29">
        <v>58.7</v>
      </c>
      <c r="H29">
        <v>61.8</v>
      </c>
      <c r="I29">
        <v>53.9</v>
      </c>
      <c r="J29">
        <v>43.2</v>
      </c>
      <c r="K29">
        <v>42.7</v>
      </c>
      <c r="L29">
        <v>36.9</v>
      </c>
      <c r="M29">
        <v>42.7</v>
      </c>
      <c r="N29">
        <v>40.9</v>
      </c>
      <c r="O29">
        <v>59.4</v>
      </c>
      <c r="P29">
        <v>66.8</v>
      </c>
      <c r="Q29">
        <v>58.8</v>
      </c>
      <c r="R29" s="3">
        <f t="shared" si="0"/>
        <v>51.42499999999999</v>
      </c>
      <c r="S29" t="s">
        <v>15</v>
      </c>
    </row>
    <row r="30" spans="1:19" x14ac:dyDescent="0.25">
      <c r="A30" t="s">
        <v>159</v>
      </c>
      <c r="B30" t="s">
        <v>160</v>
      </c>
      <c r="C30" t="s">
        <v>25</v>
      </c>
      <c r="D30">
        <v>572423</v>
      </c>
      <c r="E30">
        <v>157932</v>
      </c>
      <c r="F30">
        <v>58.2</v>
      </c>
      <c r="G30">
        <v>66.3</v>
      </c>
      <c r="H30">
        <v>68.5</v>
      </c>
      <c r="I30">
        <v>61.5</v>
      </c>
      <c r="J30">
        <v>64.3</v>
      </c>
      <c r="K30">
        <v>51.7</v>
      </c>
      <c r="L30">
        <v>50.7</v>
      </c>
      <c r="M30">
        <v>49.6</v>
      </c>
      <c r="N30">
        <v>60.6</v>
      </c>
      <c r="O30">
        <v>62.3</v>
      </c>
      <c r="P30">
        <v>74.400000000000006</v>
      </c>
      <c r="Q30">
        <v>70.2</v>
      </c>
      <c r="R30" s="3">
        <f t="shared" si="0"/>
        <v>61.524999999999999</v>
      </c>
      <c r="S30" t="s">
        <v>15</v>
      </c>
    </row>
    <row r="31" spans="1:19" x14ac:dyDescent="0.25">
      <c r="A31" t="s">
        <v>161</v>
      </c>
      <c r="B31" t="s">
        <v>162</v>
      </c>
      <c r="C31" t="s">
        <v>25</v>
      </c>
      <c r="D31">
        <v>559572</v>
      </c>
      <c r="E31">
        <v>147017</v>
      </c>
      <c r="F31">
        <v>36.4</v>
      </c>
      <c r="G31">
        <v>43.6</v>
      </c>
      <c r="H31">
        <v>39.200000000000003</v>
      </c>
      <c r="I31">
        <v>38.4</v>
      </c>
      <c r="J31" t="s">
        <v>15</v>
      </c>
      <c r="K31">
        <v>28.1</v>
      </c>
      <c r="L31">
        <v>25</v>
      </c>
      <c r="M31">
        <v>29.1</v>
      </c>
      <c r="N31">
        <v>40.299999999999997</v>
      </c>
      <c r="O31">
        <v>42.9</v>
      </c>
      <c r="P31">
        <v>53.5</v>
      </c>
      <c r="Q31">
        <v>43.5</v>
      </c>
      <c r="R31" s="3">
        <f t="shared" si="0"/>
        <v>38.18181818181818</v>
      </c>
      <c r="S31" t="s">
        <v>15</v>
      </c>
    </row>
    <row r="32" spans="1:19" x14ac:dyDescent="0.25">
      <c r="A32" t="s">
        <v>163</v>
      </c>
      <c r="B32" t="s">
        <v>160</v>
      </c>
      <c r="C32" t="s">
        <v>25</v>
      </c>
      <c r="D32">
        <v>572423</v>
      </c>
      <c r="E32">
        <v>157932</v>
      </c>
      <c r="F32">
        <v>57.1</v>
      </c>
      <c r="G32">
        <v>64.7</v>
      </c>
      <c r="H32">
        <v>61.1</v>
      </c>
      <c r="I32">
        <v>62.2</v>
      </c>
      <c r="J32">
        <v>62.3</v>
      </c>
      <c r="K32">
        <v>58.5</v>
      </c>
      <c r="L32">
        <v>50.2</v>
      </c>
      <c r="M32">
        <v>53.5</v>
      </c>
      <c r="N32">
        <v>57.5</v>
      </c>
      <c r="O32">
        <v>60.5</v>
      </c>
      <c r="P32">
        <v>74.099999999999994</v>
      </c>
      <c r="Q32">
        <v>68.599999999999994</v>
      </c>
      <c r="R32" s="3">
        <f t="shared" si="0"/>
        <v>60.858333333333341</v>
      </c>
      <c r="S32" t="s">
        <v>15</v>
      </c>
    </row>
    <row r="33" spans="1:19" x14ac:dyDescent="0.25">
      <c r="A33" t="s">
        <v>164</v>
      </c>
      <c r="B33" t="s">
        <v>160</v>
      </c>
      <c r="C33" t="s">
        <v>25</v>
      </c>
      <c r="D33">
        <v>572423</v>
      </c>
      <c r="E33">
        <v>157932</v>
      </c>
      <c r="F33">
        <v>54.6</v>
      </c>
      <c r="G33">
        <v>66.599999999999994</v>
      </c>
      <c r="H33">
        <v>63.9</v>
      </c>
      <c r="I33">
        <v>64.5</v>
      </c>
      <c r="J33">
        <v>62.8</v>
      </c>
      <c r="K33">
        <v>53.3</v>
      </c>
      <c r="L33">
        <v>51.4</v>
      </c>
      <c r="M33">
        <v>53</v>
      </c>
      <c r="N33">
        <v>54.5</v>
      </c>
      <c r="O33">
        <v>61.8</v>
      </c>
      <c r="P33">
        <v>72.7</v>
      </c>
      <c r="Q33">
        <v>69.400000000000006</v>
      </c>
      <c r="R33" s="3">
        <f t="shared" si="0"/>
        <v>60.708333333333321</v>
      </c>
      <c r="S33" t="s">
        <v>15</v>
      </c>
    </row>
    <row r="34" spans="1:19" x14ac:dyDescent="0.25">
      <c r="A34" t="s">
        <v>165</v>
      </c>
      <c r="B34" t="s">
        <v>166</v>
      </c>
      <c r="C34" t="s">
        <v>19</v>
      </c>
      <c r="D34">
        <v>570948</v>
      </c>
      <c r="E34">
        <v>158482</v>
      </c>
      <c r="F34" t="s">
        <v>15</v>
      </c>
      <c r="G34">
        <v>52.7</v>
      </c>
      <c r="H34">
        <v>50.2</v>
      </c>
      <c r="I34">
        <v>43.8</v>
      </c>
      <c r="J34">
        <v>27.2</v>
      </c>
      <c r="K34">
        <v>35.6</v>
      </c>
      <c r="L34">
        <v>32.200000000000003</v>
      </c>
      <c r="M34">
        <v>35.6</v>
      </c>
      <c r="N34">
        <v>50.5</v>
      </c>
      <c r="O34">
        <v>34.4</v>
      </c>
      <c r="P34">
        <v>61.5</v>
      </c>
      <c r="Q34">
        <v>53.7</v>
      </c>
      <c r="R34" s="3">
        <f t="shared" si="0"/>
        <v>43.4</v>
      </c>
      <c r="S34" t="s">
        <v>15</v>
      </c>
    </row>
    <row r="35" spans="1:19" x14ac:dyDescent="0.25">
      <c r="A35" t="s">
        <v>167</v>
      </c>
      <c r="B35" t="s">
        <v>168</v>
      </c>
      <c r="C35" t="s">
        <v>19</v>
      </c>
      <c r="D35">
        <v>570945</v>
      </c>
      <c r="E35">
        <v>158483</v>
      </c>
      <c r="F35" t="s">
        <v>15</v>
      </c>
      <c r="G35">
        <v>51.3</v>
      </c>
      <c r="H35">
        <v>49.3</v>
      </c>
      <c r="I35">
        <v>43</v>
      </c>
      <c r="J35">
        <v>46.4</v>
      </c>
      <c r="K35">
        <v>31.6</v>
      </c>
      <c r="L35">
        <v>29</v>
      </c>
      <c r="M35">
        <v>36</v>
      </c>
      <c r="N35">
        <v>45.9</v>
      </c>
      <c r="O35">
        <v>51.2</v>
      </c>
      <c r="P35">
        <v>65.400000000000006</v>
      </c>
      <c r="Q35">
        <v>55.6</v>
      </c>
      <c r="R35" s="3">
        <f t="shared" si="0"/>
        <v>45.881818181818183</v>
      </c>
      <c r="S35" t="s">
        <v>15</v>
      </c>
    </row>
    <row r="36" spans="1:19" x14ac:dyDescent="0.25">
      <c r="A36" t="s">
        <v>169</v>
      </c>
      <c r="B36" t="s">
        <v>168</v>
      </c>
      <c r="C36" t="s">
        <v>19</v>
      </c>
      <c r="D36">
        <v>570945</v>
      </c>
      <c r="E36">
        <v>158483</v>
      </c>
      <c r="F36" t="s">
        <v>15</v>
      </c>
      <c r="G36">
        <v>50.5</v>
      </c>
      <c r="H36">
        <v>50.7</v>
      </c>
      <c r="I36">
        <v>43</v>
      </c>
      <c r="J36">
        <v>38.6</v>
      </c>
      <c r="K36">
        <v>35.6</v>
      </c>
      <c r="L36">
        <v>29.1</v>
      </c>
      <c r="M36">
        <v>34.799999999999997</v>
      </c>
      <c r="N36">
        <v>44.9</v>
      </c>
      <c r="O36">
        <v>46.5</v>
      </c>
      <c r="P36">
        <v>65.5</v>
      </c>
      <c r="Q36">
        <v>53.6</v>
      </c>
      <c r="R36" s="3">
        <f t="shared" si="0"/>
        <v>44.8</v>
      </c>
      <c r="S36" t="s">
        <v>15</v>
      </c>
    </row>
    <row r="37" spans="1:19" x14ac:dyDescent="0.25">
      <c r="A37" t="s">
        <v>170</v>
      </c>
      <c r="B37" t="s">
        <v>171</v>
      </c>
      <c r="C37" t="s">
        <v>25</v>
      </c>
      <c r="D37">
        <v>572381</v>
      </c>
      <c r="E37">
        <v>157932</v>
      </c>
      <c r="F37" t="s">
        <v>15</v>
      </c>
      <c r="G37" t="s">
        <v>15</v>
      </c>
      <c r="H37" t="s">
        <v>15</v>
      </c>
      <c r="I37" t="s">
        <v>15</v>
      </c>
      <c r="J37">
        <v>29.6</v>
      </c>
      <c r="K37">
        <v>0</v>
      </c>
      <c r="L37" t="s">
        <v>15</v>
      </c>
      <c r="M37">
        <v>35.9</v>
      </c>
      <c r="N37">
        <v>28.7</v>
      </c>
      <c r="O37">
        <v>42.4</v>
      </c>
      <c r="P37" t="s">
        <v>15</v>
      </c>
      <c r="Q37">
        <v>45.2</v>
      </c>
      <c r="R37" s="3">
        <f t="shared" si="0"/>
        <v>30.3</v>
      </c>
      <c r="S37" t="s">
        <v>15</v>
      </c>
    </row>
    <row r="38" spans="1:19" x14ac:dyDescent="0.25">
      <c r="A38" t="s">
        <v>172</v>
      </c>
      <c r="B38" t="s">
        <v>173</v>
      </c>
      <c r="C38" t="s">
        <v>25</v>
      </c>
      <c r="D38">
        <v>572430</v>
      </c>
      <c r="E38">
        <v>157975</v>
      </c>
      <c r="F38" t="s">
        <v>15</v>
      </c>
      <c r="G38" t="s">
        <v>15</v>
      </c>
      <c r="H38" t="s">
        <v>15</v>
      </c>
      <c r="I38" t="s">
        <v>15</v>
      </c>
      <c r="J38">
        <v>44.8</v>
      </c>
      <c r="K38">
        <v>0</v>
      </c>
      <c r="L38" t="s">
        <v>15</v>
      </c>
      <c r="M38">
        <v>32.4</v>
      </c>
      <c r="N38">
        <v>45.2</v>
      </c>
      <c r="O38">
        <v>51.5</v>
      </c>
      <c r="P38" t="s">
        <v>15</v>
      </c>
      <c r="Q38">
        <v>55.9</v>
      </c>
      <c r="R38" s="3">
        <f t="shared" si="0"/>
        <v>38.299999999999997</v>
      </c>
      <c r="S38" t="s">
        <v>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8"/>
  <sheetViews>
    <sheetView zoomScale="75" zoomScaleNormal="75" workbookViewId="0">
      <pane xSplit="2" ySplit="2" topLeftCell="E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1.25" bestFit="1" customWidth="1"/>
    <col min="4" max="4" width="7.125" bestFit="1" customWidth="1"/>
    <col min="5" max="5" width="8.25" bestFit="1" customWidth="1"/>
    <col min="6" max="6" width="7.5" bestFit="1" customWidth="1"/>
    <col min="7" max="7" width="8.5" bestFit="1" customWidth="1"/>
    <col min="8" max="8" width="6.5" bestFit="1" customWidth="1"/>
    <col min="9" max="9" width="6.125" bestFit="1" customWidth="1"/>
    <col min="10" max="10" width="5.125" bestFit="1" customWidth="1"/>
    <col min="11"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272</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15</v>
      </c>
      <c r="B3" t="s">
        <v>16</v>
      </c>
      <c r="C3" t="s">
        <v>15</v>
      </c>
      <c r="D3">
        <v>570500</v>
      </c>
      <c r="E3">
        <v>158900</v>
      </c>
      <c r="F3" t="s">
        <v>15</v>
      </c>
      <c r="G3" t="s">
        <v>15</v>
      </c>
      <c r="H3" t="s">
        <v>15</v>
      </c>
      <c r="I3" t="s">
        <v>15</v>
      </c>
      <c r="J3" t="s">
        <v>15</v>
      </c>
      <c r="K3" t="s">
        <v>15</v>
      </c>
      <c r="L3" t="s">
        <v>15</v>
      </c>
      <c r="M3" t="s">
        <v>15</v>
      </c>
      <c r="N3" t="s">
        <v>15</v>
      </c>
      <c r="O3" t="s">
        <v>15</v>
      </c>
      <c r="P3" t="s">
        <v>15</v>
      </c>
      <c r="Q3">
        <v>26.7</v>
      </c>
      <c r="R3" s="3">
        <f t="shared" ref="R3:R38" si="0">AVERAGE(F3:Q3)</f>
        <v>26.7</v>
      </c>
      <c r="S3" t="s">
        <v>15</v>
      </c>
    </row>
    <row r="4" spans="1:20" x14ac:dyDescent="0.25">
      <c r="A4" t="s">
        <v>15</v>
      </c>
      <c r="B4" t="s">
        <v>18</v>
      </c>
      <c r="C4" t="s">
        <v>19</v>
      </c>
      <c r="D4">
        <v>572215</v>
      </c>
      <c r="E4">
        <v>158524</v>
      </c>
      <c r="F4" t="s">
        <v>15</v>
      </c>
      <c r="G4" t="s">
        <v>15</v>
      </c>
      <c r="H4" t="s">
        <v>15</v>
      </c>
      <c r="I4">
        <v>38.57</v>
      </c>
      <c r="J4">
        <v>32</v>
      </c>
      <c r="K4">
        <v>40.130000000000003</v>
      </c>
      <c r="L4">
        <v>18.72</v>
      </c>
      <c r="M4">
        <v>47.65</v>
      </c>
      <c r="N4">
        <v>31.37</v>
      </c>
      <c r="O4">
        <v>30.95</v>
      </c>
      <c r="P4">
        <v>38.369999999999997</v>
      </c>
      <c r="Q4">
        <v>35.619999999999997</v>
      </c>
      <c r="R4" s="3">
        <f t="shared" si="0"/>
        <v>34.82</v>
      </c>
      <c r="S4" t="s">
        <v>15</v>
      </c>
    </row>
    <row r="5" spans="1:20" x14ac:dyDescent="0.25">
      <c r="A5" t="s">
        <v>37</v>
      </c>
      <c r="B5" t="s">
        <v>38</v>
      </c>
      <c r="C5" t="s">
        <v>39</v>
      </c>
      <c r="D5">
        <v>572628</v>
      </c>
      <c r="E5">
        <v>158566</v>
      </c>
      <c r="F5">
        <v>57</v>
      </c>
      <c r="G5">
        <v>61</v>
      </c>
      <c r="H5">
        <v>57</v>
      </c>
      <c r="I5">
        <v>55</v>
      </c>
      <c r="J5">
        <v>53</v>
      </c>
      <c r="K5">
        <v>42</v>
      </c>
      <c r="L5">
        <v>46</v>
      </c>
      <c r="M5">
        <v>74</v>
      </c>
      <c r="N5">
        <v>61</v>
      </c>
      <c r="O5">
        <v>61</v>
      </c>
      <c r="P5">
        <v>59</v>
      </c>
      <c r="Q5">
        <v>64.599999999999994</v>
      </c>
      <c r="R5" s="3">
        <f t="shared" si="0"/>
        <v>57.550000000000004</v>
      </c>
      <c r="S5" t="s">
        <v>15</v>
      </c>
    </row>
    <row r="6" spans="1:20" x14ac:dyDescent="0.25">
      <c r="A6" t="s">
        <v>57</v>
      </c>
      <c r="B6" t="s">
        <v>58</v>
      </c>
      <c r="C6" t="s">
        <v>15</v>
      </c>
      <c r="D6">
        <v>467600</v>
      </c>
      <c r="E6">
        <v>157600</v>
      </c>
      <c r="F6" t="s">
        <v>15</v>
      </c>
      <c r="G6" t="s">
        <v>15</v>
      </c>
      <c r="H6" t="s">
        <v>15</v>
      </c>
      <c r="I6">
        <v>22.3</v>
      </c>
      <c r="J6">
        <v>18.3</v>
      </c>
      <c r="K6">
        <v>15.3</v>
      </c>
      <c r="L6">
        <v>18</v>
      </c>
      <c r="M6">
        <v>20.5</v>
      </c>
      <c r="N6">
        <v>16.899999999999999</v>
      </c>
      <c r="O6">
        <v>20.7</v>
      </c>
      <c r="P6">
        <v>26.2</v>
      </c>
      <c r="Q6">
        <v>30</v>
      </c>
      <c r="R6" s="3">
        <f t="shared" si="0"/>
        <v>20.911111111111111</v>
      </c>
      <c r="S6" t="s">
        <v>15</v>
      </c>
    </row>
    <row r="7" spans="1:20" x14ac:dyDescent="0.25">
      <c r="A7" t="s">
        <v>62</v>
      </c>
      <c r="B7" t="s">
        <v>63</v>
      </c>
      <c r="C7" t="s">
        <v>25</v>
      </c>
      <c r="D7">
        <v>563784</v>
      </c>
      <c r="E7">
        <v>158059</v>
      </c>
      <c r="F7" t="s">
        <v>15</v>
      </c>
      <c r="G7" t="s">
        <v>15</v>
      </c>
      <c r="H7">
        <v>48</v>
      </c>
      <c r="I7">
        <v>46</v>
      </c>
      <c r="J7">
        <v>42</v>
      </c>
      <c r="K7">
        <v>36</v>
      </c>
      <c r="L7" t="s">
        <v>15</v>
      </c>
      <c r="M7">
        <v>42</v>
      </c>
      <c r="N7">
        <v>48</v>
      </c>
      <c r="O7">
        <v>46</v>
      </c>
      <c r="P7">
        <v>55</v>
      </c>
      <c r="Q7">
        <v>46.4</v>
      </c>
      <c r="R7" s="3">
        <f t="shared" si="0"/>
        <v>45.488888888888887</v>
      </c>
      <c r="S7" t="s">
        <v>15</v>
      </c>
    </row>
    <row r="8" spans="1:20" x14ac:dyDescent="0.25">
      <c r="A8" t="s">
        <v>73</v>
      </c>
      <c r="B8" t="s">
        <v>74</v>
      </c>
      <c r="C8" t="s">
        <v>15</v>
      </c>
      <c r="D8">
        <v>558850</v>
      </c>
      <c r="E8">
        <v>146148</v>
      </c>
      <c r="F8">
        <v>42.4</v>
      </c>
      <c r="G8">
        <v>46.1</v>
      </c>
      <c r="H8">
        <v>39.299999999999997</v>
      </c>
      <c r="I8">
        <v>39.299999999999997</v>
      </c>
      <c r="J8">
        <v>39</v>
      </c>
      <c r="K8">
        <v>39.299999999999997</v>
      </c>
      <c r="L8" t="s">
        <v>15</v>
      </c>
      <c r="M8">
        <v>30</v>
      </c>
      <c r="N8">
        <v>42.5</v>
      </c>
      <c r="O8">
        <v>41.1</v>
      </c>
      <c r="P8">
        <v>47.1</v>
      </c>
      <c r="Q8" t="s">
        <v>15</v>
      </c>
      <c r="R8" s="3">
        <f t="shared" si="0"/>
        <v>40.61</v>
      </c>
      <c r="S8" t="s">
        <v>15</v>
      </c>
    </row>
    <row r="9" spans="1:20" x14ac:dyDescent="0.25">
      <c r="A9" t="s">
        <v>78</v>
      </c>
      <c r="B9" t="s">
        <v>79</v>
      </c>
      <c r="C9" t="s">
        <v>15</v>
      </c>
      <c r="D9">
        <v>560263</v>
      </c>
      <c r="E9">
        <v>148509</v>
      </c>
      <c r="F9">
        <v>29.6</v>
      </c>
      <c r="G9">
        <v>28.2</v>
      </c>
      <c r="H9">
        <v>22.3</v>
      </c>
      <c r="I9">
        <v>22.3</v>
      </c>
      <c r="J9">
        <v>14.8</v>
      </c>
      <c r="K9">
        <v>14.5</v>
      </c>
      <c r="L9">
        <v>9.4</v>
      </c>
      <c r="M9">
        <v>15.1</v>
      </c>
      <c r="N9">
        <v>17.2</v>
      </c>
      <c r="O9">
        <v>20.8</v>
      </c>
      <c r="P9">
        <v>24.4</v>
      </c>
      <c r="Q9">
        <v>18</v>
      </c>
      <c r="R9" s="3">
        <f t="shared" si="0"/>
        <v>19.716666666666665</v>
      </c>
      <c r="S9" t="s">
        <v>15</v>
      </c>
    </row>
    <row r="10" spans="1:20" x14ac:dyDescent="0.25">
      <c r="A10" t="s">
        <v>96</v>
      </c>
      <c r="B10" t="s">
        <v>97</v>
      </c>
      <c r="C10" t="s">
        <v>25</v>
      </c>
      <c r="D10">
        <v>568800</v>
      </c>
      <c r="E10">
        <v>158300</v>
      </c>
      <c r="F10">
        <v>63</v>
      </c>
      <c r="G10">
        <v>67</v>
      </c>
      <c r="H10">
        <v>53</v>
      </c>
      <c r="I10">
        <v>61</v>
      </c>
      <c r="J10">
        <v>63</v>
      </c>
      <c r="K10">
        <v>40</v>
      </c>
      <c r="L10" t="s">
        <v>15</v>
      </c>
      <c r="M10" t="s">
        <v>15</v>
      </c>
      <c r="N10" t="s">
        <v>15</v>
      </c>
      <c r="O10" t="s">
        <v>15</v>
      </c>
      <c r="P10" t="s">
        <v>15</v>
      </c>
      <c r="Q10" t="s">
        <v>15</v>
      </c>
      <c r="R10" s="3">
        <f t="shared" si="0"/>
        <v>57.833333333333336</v>
      </c>
      <c r="S10" t="s">
        <v>15</v>
      </c>
    </row>
    <row r="11" spans="1:20" x14ac:dyDescent="0.25">
      <c r="A11" t="s">
        <v>98</v>
      </c>
      <c r="B11" t="s">
        <v>99</v>
      </c>
      <c r="C11" t="s">
        <v>39</v>
      </c>
      <c r="D11">
        <v>570844</v>
      </c>
      <c r="E11">
        <v>158899</v>
      </c>
      <c r="F11">
        <v>48</v>
      </c>
      <c r="G11">
        <v>50</v>
      </c>
      <c r="H11" t="s">
        <v>15</v>
      </c>
      <c r="I11" t="s">
        <v>15</v>
      </c>
      <c r="J11" t="s">
        <v>15</v>
      </c>
      <c r="K11">
        <v>44</v>
      </c>
      <c r="L11">
        <v>48</v>
      </c>
      <c r="M11">
        <v>42</v>
      </c>
      <c r="N11">
        <v>42</v>
      </c>
      <c r="O11">
        <v>44</v>
      </c>
      <c r="P11">
        <v>53</v>
      </c>
      <c r="Q11" t="s">
        <v>15</v>
      </c>
      <c r="R11" s="3">
        <f t="shared" si="0"/>
        <v>46.375</v>
      </c>
      <c r="S11" t="s">
        <v>15</v>
      </c>
    </row>
    <row r="12" spans="1:20" x14ac:dyDescent="0.25">
      <c r="A12" t="s">
        <v>100</v>
      </c>
      <c r="B12" t="s">
        <v>101</v>
      </c>
      <c r="C12" t="s">
        <v>39</v>
      </c>
      <c r="D12">
        <v>571619</v>
      </c>
      <c r="E12">
        <v>158699</v>
      </c>
      <c r="F12">
        <v>6</v>
      </c>
      <c r="G12">
        <v>57</v>
      </c>
      <c r="H12">
        <v>50</v>
      </c>
      <c r="I12">
        <v>42</v>
      </c>
      <c r="J12" t="s">
        <v>15</v>
      </c>
      <c r="K12" t="s">
        <v>15</v>
      </c>
      <c r="L12">
        <v>38</v>
      </c>
      <c r="M12" t="s">
        <v>15</v>
      </c>
      <c r="N12">
        <v>31</v>
      </c>
      <c r="O12" t="s">
        <v>15</v>
      </c>
      <c r="P12">
        <v>34</v>
      </c>
      <c r="Q12" t="s">
        <v>15</v>
      </c>
      <c r="R12" s="3">
        <f t="shared" si="0"/>
        <v>36.857142857142854</v>
      </c>
      <c r="S12" t="s">
        <v>15</v>
      </c>
    </row>
    <row r="13" spans="1:20" x14ac:dyDescent="0.25">
      <c r="A13" t="s">
        <v>103</v>
      </c>
      <c r="B13" t="s">
        <v>104</v>
      </c>
      <c r="C13" t="s">
        <v>39</v>
      </c>
      <c r="D13">
        <v>572018</v>
      </c>
      <c r="E13">
        <v>158571</v>
      </c>
      <c r="F13">
        <v>50</v>
      </c>
      <c r="G13">
        <v>63</v>
      </c>
      <c r="H13">
        <v>59</v>
      </c>
      <c r="I13">
        <v>52</v>
      </c>
      <c r="J13" t="s">
        <v>15</v>
      </c>
      <c r="K13" t="s">
        <v>15</v>
      </c>
      <c r="L13" t="s">
        <v>15</v>
      </c>
      <c r="M13" t="s">
        <v>15</v>
      </c>
      <c r="N13" t="s">
        <v>15</v>
      </c>
      <c r="O13">
        <v>29</v>
      </c>
      <c r="P13">
        <v>40</v>
      </c>
      <c r="Q13">
        <v>44.2</v>
      </c>
      <c r="R13" s="3">
        <f t="shared" si="0"/>
        <v>48.171428571428571</v>
      </c>
      <c r="S13" t="s">
        <v>15</v>
      </c>
    </row>
    <row r="14" spans="1:20" x14ac:dyDescent="0.25">
      <c r="A14" t="s">
        <v>110</v>
      </c>
      <c r="B14" t="s">
        <v>111</v>
      </c>
      <c r="C14" t="s">
        <v>25</v>
      </c>
      <c r="D14">
        <v>569201</v>
      </c>
      <c r="E14">
        <v>153486</v>
      </c>
      <c r="F14">
        <v>74</v>
      </c>
      <c r="G14">
        <v>74</v>
      </c>
      <c r="H14">
        <v>59</v>
      </c>
      <c r="I14">
        <v>67</v>
      </c>
      <c r="J14">
        <v>59</v>
      </c>
      <c r="K14">
        <v>61</v>
      </c>
      <c r="L14">
        <v>67</v>
      </c>
      <c r="M14">
        <v>65</v>
      </c>
      <c r="N14">
        <v>57</v>
      </c>
      <c r="O14">
        <v>63</v>
      </c>
      <c r="P14">
        <v>73</v>
      </c>
      <c r="Q14" t="s">
        <v>15</v>
      </c>
      <c r="R14" s="3">
        <f t="shared" si="0"/>
        <v>65.36363636363636</v>
      </c>
      <c r="S14" t="s">
        <v>15</v>
      </c>
    </row>
    <row r="15" spans="1:20" x14ac:dyDescent="0.25">
      <c r="A15" t="s">
        <v>114</v>
      </c>
      <c r="B15" t="s">
        <v>116</v>
      </c>
      <c r="C15" t="s">
        <v>25</v>
      </c>
      <c r="D15">
        <v>558948</v>
      </c>
      <c r="E15">
        <v>146277</v>
      </c>
      <c r="F15">
        <v>59</v>
      </c>
      <c r="G15">
        <v>55</v>
      </c>
      <c r="H15">
        <v>55</v>
      </c>
      <c r="I15">
        <v>53</v>
      </c>
      <c r="J15">
        <v>50</v>
      </c>
      <c r="K15">
        <v>50</v>
      </c>
      <c r="L15" t="s">
        <v>15</v>
      </c>
      <c r="M15">
        <v>48</v>
      </c>
      <c r="N15" t="s">
        <v>15</v>
      </c>
      <c r="O15">
        <v>29</v>
      </c>
      <c r="P15">
        <v>50</v>
      </c>
      <c r="Q15">
        <v>51.2</v>
      </c>
      <c r="R15" s="3">
        <f t="shared" si="0"/>
        <v>50.019999999999996</v>
      </c>
      <c r="S15" t="s">
        <v>15</v>
      </c>
    </row>
    <row r="16" spans="1:20" x14ac:dyDescent="0.25">
      <c r="A16" t="s">
        <v>128</v>
      </c>
      <c r="B16" t="s">
        <v>129</v>
      </c>
      <c r="C16" t="s">
        <v>25</v>
      </c>
      <c r="D16">
        <v>569226</v>
      </c>
      <c r="E16">
        <v>153475</v>
      </c>
      <c r="F16">
        <v>80</v>
      </c>
      <c r="G16">
        <v>73</v>
      </c>
      <c r="H16">
        <v>61</v>
      </c>
      <c r="I16">
        <v>73</v>
      </c>
      <c r="J16" t="s">
        <v>15</v>
      </c>
      <c r="K16">
        <v>65</v>
      </c>
      <c r="L16">
        <v>69</v>
      </c>
      <c r="M16">
        <v>74</v>
      </c>
      <c r="N16">
        <v>63</v>
      </c>
      <c r="O16">
        <v>67</v>
      </c>
      <c r="P16">
        <v>74</v>
      </c>
      <c r="Q16">
        <v>69.099999999999994</v>
      </c>
      <c r="R16" s="3">
        <f t="shared" si="0"/>
        <v>69.827272727272728</v>
      </c>
      <c r="S16" t="s">
        <v>15</v>
      </c>
    </row>
    <row r="17" spans="1:19" x14ac:dyDescent="0.25">
      <c r="A17" t="s">
        <v>130</v>
      </c>
      <c r="B17" t="s">
        <v>131</v>
      </c>
      <c r="C17" t="s">
        <v>25</v>
      </c>
      <c r="D17">
        <v>569187</v>
      </c>
      <c r="E17">
        <v>153498</v>
      </c>
      <c r="F17">
        <v>42</v>
      </c>
      <c r="G17">
        <v>48</v>
      </c>
      <c r="H17">
        <v>44</v>
      </c>
      <c r="I17">
        <v>48</v>
      </c>
      <c r="J17">
        <v>48</v>
      </c>
      <c r="K17">
        <v>42</v>
      </c>
      <c r="L17">
        <v>42</v>
      </c>
      <c r="M17">
        <v>46</v>
      </c>
      <c r="N17">
        <v>44</v>
      </c>
      <c r="O17">
        <v>46</v>
      </c>
      <c r="P17">
        <v>53</v>
      </c>
      <c r="Q17">
        <v>48.1</v>
      </c>
      <c r="R17" s="3">
        <f t="shared" si="0"/>
        <v>45.925000000000004</v>
      </c>
      <c r="S17" t="s">
        <v>15</v>
      </c>
    </row>
    <row r="18" spans="1:19" x14ac:dyDescent="0.25">
      <c r="A18" t="s">
        <v>132</v>
      </c>
      <c r="B18" t="s">
        <v>133</v>
      </c>
      <c r="C18" t="s">
        <v>25</v>
      </c>
      <c r="D18">
        <v>558929</v>
      </c>
      <c r="E18">
        <v>146271</v>
      </c>
      <c r="F18">
        <v>57</v>
      </c>
      <c r="G18">
        <v>61</v>
      </c>
      <c r="H18">
        <v>52</v>
      </c>
      <c r="I18">
        <v>59</v>
      </c>
      <c r="J18">
        <v>55</v>
      </c>
      <c r="K18">
        <v>48</v>
      </c>
      <c r="L18">
        <v>46</v>
      </c>
      <c r="M18" t="s">
        <v>15</v>
      </c>
      <c r="N18">
        <v>48</v>
      </c>
      <c r="O18">
        <v>46</v>
      </c>
      <c r="P18">
        <v>63</v>
      </c>
      <c r="Q18">
        <v>59.7</v>
      </c>
      <c r="R18" s="3">
        <f t="shared" si="0"/>
        <v>54.06363636363637</v>
      </c>
      <c r="S18" t="s">
        <v>15</v>
      </c>
    </row>
    <row r="19" spans="1:19" x14ac:dyDescent="0.25">
      <c r="A19" t="s">
        <v>134</v>
      </c>
      <c r="B19" t="s">
        <v>135</v>
      </c>
      <c r="C19" t="s">
        <v>25</v>
      </c>
      <c r="D19">
        <v>558864</v>
      </c>
      <c r="E19">
        <v>146166</v>
      </c>
      <c r="F19">
        <v>53</v>
      </c>
      <c r="G19">
        <v>65</v>
      </c>
      <c r="H19">
        <v>57</v>
      </c>
      <c r="I19">
        <v>63</v>
      </c>
      <c r="J19">
        <v>61</v>
      </c>
      <c r="K19">
        <v>59</v>
      </c>
      <c r="L19" t="s">
        <v>15</v>
      </c>
      <c r="M19">
        <v>46</v>
      </c>
      <c r="N19">
        <v>57</v>
      </c>
      <c r="O19">
        <v>53</v>
      </c>
      <c r="P19">
        <v>65</v>
      </c>
      <c r="Q19">
        <v>58.4</v>
      </c>
      <c r="R19" s="3">
        <f t="shared" si="0"/>
        <v>57.945454545454545</v>
      </c>
      <c r="S19" t="s">
        <v>15</v>
      </c>
    </row>
    <row r="20" spans="1:19" x14ac:dyDescent="0.25">
      <c r="A20" t="s">
        <v>136</v>
      </c>
      <c r="B20" t="s">
        <v>137</v>
      </c>
      <c r="C20" t="s">
        <v>25</v>
      </c>
      <c r="D20">
        <v>571297</v>
      </c>
      <c r="E20">
        <v>158409</v>
      </c>
      <c r="F20">
        <v>38</v>
      </c>
      <c r="G20">
        <v>38</v>
      </c>
      <c r="H20">
        <v>32</v>
      </c>
      <c r="I20">
        <v>31</v>
      </c>
      <c r="J20">
        <v>27</v>
      </c>
      <c r="K20">
        <v>23</v>
      </c>
      <c r="L20">
        <v>25</v>
      </c>
      <c r="M20">
        <v>29</v>
      </c>
      <c r="N20">
        <v>31</v>
      </c>
      <c r="O20">
        <v>31</v>
      </c>
      <c r="P20">
        <v>34</v>
      </c>
      <c r="Q20">
        <v>33.9</v>
      </c>
      <c r="R20" s="3">
        <f t="shared" si="0"/>
        <v>31.074999999999999</v>
      </c>
      <c r="S20" t="s">
        <v>15</v>
      </c>
    </row>
    <row r="21" spans="1:19" x14ac:dyDescent="0.25">
      <c r="A21" t="s">
        <v>138</v>
      </c>
      <c r="B21" t="s">
        <v>139</v>
      </c>
      <c r="C21" t="s">
        <v>25</v>
      </c>
      <c r="D21">
        <v>571399</v>
      </c>
      <c r="E21">
        <v>158375</v>
      </c>
      <c r="F21">
        <v>34</v>
      </c>
      <c r="G21">
        <v>34</v>
      </c>
      <c r="H21">
        <v>27</v>
      </c>
      <c r="I21">
        <v>27</v>
      </c>
      <c r="J21">
        <v>25</v>
      </c>
      <c r="K21">
        <v>21</v>
      </c>
      <c r="L21">
        <v>21</v>
      </c>
      <c r="M21">
        <v>27</v>
      </c>
      <c r="N21" t="s">
        <v>15</v>
      </c>
      <c r="O21">
        <v>25</v>
      </c>
      <c r="P21">
        <v>29</v>
      </c>
      <c r="Q21">
        <v>30.8</v>
      </c>
      <c r="R21" s="3">
        <f t="shared" si="0"/>
        <v>27.345454545454547</v>
      </c>
      <c r="S21" t="s">
        <v>15</v>
      </c>
    </row>
    <row r="22" spans="1:19" x14ac:dyDescent="0.25">
      <c r="A22" t="s">
        <v>140</v>
      </c>
      <c r="B22" t="s">
        <v>141</v>
      </c>
      <c r="C22" t="s">
        <v>25</v>
      </c>
      <c r="D22">
        <v>572400</v>
      </c>
      <c r="E22">
        <v>157900</v>
      </c>
      <c r="F22">
        <v>65</v>
      </c>
      <c r="G22" t="s">
        <v>15</v>
      </c>
      <c r="H22">
        <v>53</v>
      </c>
      <c r="I22">
        <v>59</v>
      </c>
      <c r="J22">
        <v>63</v>
      </c>
      <c r="K22" t="s">
        <v>15</v>
      </c>
      <c r="L22" t="s">
        <v>15</v>
      </c>
      <c r="M22" t="s">
        <v>15</v>
      </c>
      <c r="N22" t="s">
        <v>15</v>
      </c>
      <c r="O22" t="s">
        <v>15</v>
      </c>
      <c r="P22" t="s">
        <v>15</v>
      </c>
      <c r="Q22" t="s">
        <v>15</v>
      </c>
      <c r="R22" s="3">
        <f t="shared" si="0"/>
        <v>60</v>
      </c>
      <c r="S22" t="s">
        <v>15</v>
      </c>
    </row>
    <row r="23" spans="1:19" x14ac:dyDescent="0.25">
      <c r="A23" t="s">
        <v>142</v>
      </c>
      <c r="B23" t="s">
        <v>143</v>
      </c>
      <c r="C23" t="s">
        <v>25</v>
      </c>
      <c r="D23">
        <v>571237</v>
      </c>
      <c r="E23">
        <v>158377</v>
      </c>
      <c r="F23">
        <v>32</v>
      </c>
      <c r="G23">
        <v>50</v>
      </c>
      <c r="H23">
        <v>44</v>
      </c>
      <c r="I23">
        <v>42</v>
      </c>
      <c r="J23">
        <v>48</v>
      </c>
      <c r="K23">
        <v>36</v>
      </c>
      <c r="L23">
        <v>40</v>
      </c>
      <c r="M23">
        <v>40</v>
      </c>
      <c r="N23">
        <v>46</v>
      </c>
      <c r="O23">
        <v>36</v>
      </c>
      <c r="P23">
        <v>50</v>
      </c>
      <c r="Q23">
        <v>52.2</v>
      </c>
      <c r="R23" s="3">
        <f t="shared" si="0"/>
        <v>43.016666666666673</v>
      </c>
      <c r="S23" t="s">
        <v>15</v>
      </c>
    </row>
    <row r="24" spans="1:19" x14ac:dyDescent="0.25">
      <c r="A24" t="s">
        <v>144</v>
      </c>
      <c r="B24" t="s">
        <v>145</v>
      </c>
      <c r="C24" t="s">
        <v>25</v>
      </c>
      <c r="D24">
        <v>558958</v>
      </c>
      <c r="E24">
        <v>146324</v>
      </c>
      <c r="F24">
        <v>48</v>
      </c>
      <c r="G24">
        <v>57</v>
      </c>
      <c r="H24">
        <v>50</v>
      </c>
      <c r="I24">
        <v>57</v>
      </c>
      <c r="J24">
        <v>52</v>
      </c>
      <c r="K24">
        <v>44</v>
      </c>
      <c r="L24">
        <v>46</v>
      </c>
      <c r="M24">
        <v>48</v>
      </c>
      <c r="N24">
        <v>48</v>
      </c>
      <c r="O24">
        <v>50</v>
      </c>
      <c r="P24">
        <v>63</v>
      </c>
      <c r="Q24">
        <v>54.1</v>
      </c>
      <c r="R24" s="3">
        <f t="shared" si="0"/>
        <v>51.425000000000004</v>
      </c>
      <c r="S24" t="s">
        <v>15</v>
      </c>
    </row>
    <row r="25" spans="1:19" x14ac:dyDescent="0.25">
      <c r="A25" t="s">
        <v>148</v>
      </c>
      <c r="B25" t="s">
        <v>149</v>
      </c>
      <c r="C25" t="s">
        <v>25</v>
      </c>
      <c r="D25">
        <v>571237</v>
      </c>
      <c r="E25">
        <v>158377</v>
      </c>
      <c r="F25">
        <v>46</v>
      </c>
      <c r="G25">
        <v>50</v>
      </c>
      <c r="H25">
        <v>44</v>
      </c>
      <c r="I25">
        <v>46</v>
      </c>
      <c r="J25">
        <v>46</v>
      </c>
      <c r="K25">
        <v>42</v>
      </c>
      <c r="L25">
        <v>38</v>
      </c>
      <c r="M25">
        <v>42</v>
      </c>
      <c r="N25">
        <v>44</v>
      </c>
      <c r="O25">
        <v>40</v>
      </c>
      <c r="P25">
        <v>53</v>
      </c>
      <c r="Q25">
        <v>49.9</v>
      </c>
      <c r="R25" s="3">
        <f t="shared" si="0"/>
        <v>45.074999999999996</v>
      </c>
      <c r="S25" t="s">
        <v>15</v>
      </c>
    </row>
    <row r="26" spans="1:19" x14ac:dyDescent="0.25">
      <c r="A26" t="s">
        <v>150</v>
      </c>
      <c r="B26" t="s">
        <v>149</v>
      </c>
      <c r="C26" t="s">
        <v>25</v>
      </c>
      <c r="D26">
        <v>571237</v>
      </c>
      <c r="E26">
        <v>158377</v>
      </c>
      <c r="F26">
        <v>42</v>
      </c>
      <c r="G26">
        <v>48</v>
      </c>
      <c r="H26">
        <v>46</v>
      </c>
      <c r="I26">
        <v>50</v>
      </c>
      <c r="J26">
        <v>48</v>
      </c>
      <c r="K26">
        <v>40</v>
      </c>
      <c r="L26">
        <v>46</v>
      </c>
      <c r="M26">
        <v>40</v>
      </c>
      <c r="N26">
        <v>42</v>
      </c>
      <c r="O26">
        <v>42</v>
      </c>
      <c r="P26">
        <v>53</v>
      </c>
      <c r="Q26">
        <v>49.8</v>
      </c>
      <c r="R26" s="3">
        <f t="shared" si="0"/>
        <v>45.566666666666663</v>
      </c>
      <c r="S26" t="s">
        <v>15</v>
      </c>
    </row>
    <row r="27" spans="1:19" x14ac:dyDescent="0.25">
      <c r="A27" t="s">
        <v>151</v>
      </c>
      <c r="B27" t="s">
        <v>152</v>
      </c>
      <c r="C27" t="s">
        <v>25</v>
      </c>
      <c r="D27">
        <v>570932</v>
      </c>
      <c r="E27">
        <v>158478</v>
      </c>
      <c r="F27">
        <v>61</v>
      </c>
      <c r="G27">
        <v>57</v>
      </c>
      <c r="H27">
        <v>44</v>
      </c>
      <c r="I27">
        <v>50</v>
      </c>
      <c r="J27">
        <v>42</v>
      </c>
      <c r="K27">
        <v>40</v>
      </c>
      <c r="L27" t="s">
        <v>15</v>
      </c>
      <c r="M27" t="s">
        <v>15</v>
      </c>
      <c r="N27" t="s">
        <v>15</v>
      </c>
      <c r="O27" t="s">
        <v>15</v>
      </c>
      <c r="P27" t="s">
        <v>15</v>
      </c>
      <c r="Q27" t="s">
        <v>15</v>
      </c>
      <c r="R27" s="3">
        <f t="shared" si="0"/>
        <v>49</v>
      </c>
      <c r="S27" t="s">
        <v>15</v>
      </c>
    </row>
    <row r="28" spans="1:19" x14ac:dyDescent="0.25">
      <c r="A28" t="s">
        <v>153</v>
      </c>
      <c r="B28" t="s">
        <v>154</v>
      </c>
      <c r="C28" t="s">
        <v>25</v>
      </c>
      <c r="D28">
        <v>568714</v>
      </c>
      <c r="E28">
        <v>158301</v>
      </c>
      <c r="F28" t="s">
        <v>15</v>
      </c>
      <c r="G28" t="s">
        <v>15</v>
      </c>
      <c r="H28" t="s">
        <v>15</v>
      </c>
      <c r="I28" t="s">
        <v>15</v>
      </c>
      <c r="J28" t="s">
        <v>15</v>
      </c>
      <c r="K28" t="s">
        <v>15</v>
      </c>
      <c r="L28">
        <v>29</v>
      </c>
      <c r="M28">
        <v>27</v>
      </c>
      <c r="N28">
        <v>29</v>
      </c>
      <c r="O28">
        <v>27</v>
      </c>
      <c r="P28">
        <v>34</v>
      </c>
      <c r="Q28">
        <v>34.200000000000003</v>
      </c>
      <c r="R28" s="3">
        <f t="shared" si="0"/>
        <v>30.033333333333331</v>
      </c>
      <c r="S28" t="s">
        <v>15</v>
      </c>
    </row>
    <row r="29" spans="1:19" x14ac:dyDescent="0.25">
      <c r="A29" t="s">
        <v>155</v>
      </c>
      <c r="B29" t="s">
        <v>156</v>
      </c>
      <c r="C29" t="s">
        <v>25</v>
      </c>
      <c r="D29">
        <v>570467</v>
      </c>
      <c r="E29">
        <v>158328</v>
      </c>
      <c r="F29" t="s">
        <v>15</v>
      </c>
      <c r="G29" t="s">
        <v>15</v>
      </c>
      <c r="H29" t="s">
        <v>15</v>
      </c>
      <c r="I29" t="s">
        <v>15</v>
      </c>
      <c r="J29" t="s">
        <v>15</v>
      </c>
      <c r="K29" t="s">
        <v>15</v>
      </c>
      <c r="L29">
        <v>46</v>
      </c>
      <c r="M29">
        <v>36</v>
      </c>
      <c r="N29">
        <v>46</v>
      </c>
      <c r="O29">
        <v>44</v>
      </c>
      <c r="P29">
        <v>53</v>
      </c>
      <c r="Q29">
        <v>49.7</v>
      </c>
      <c r="R29" s="3">
        <f t="shared" si="0"/>
        <v>45.783333333333331</v>
      </c>
      <c r="S29" t="s">
        <v>15</v>
      </c>
    </row>
    <row r="30" spans="1:19" x14ac:dyDescent="0.25">
      <c r="A30" t="s">
        <v>157</v>
      </c>
      <c r="B30" t="s">
        <v>156</v>
      </c>
      <c r="C30" t="s">
        <v>25</v>
      </c>
      <c r="D30">
        <v>570467</v>
      </c>
      <c r="E30">
        <v>158328</v>
      </c>
      <c r="F30" t="s">
        <v>15</v>
      </c>
      <c r="G30" t="s">
        <v>15</v>
      </c>
      <c r="H30" t="s">
        <v>15</v>
      </c>
      <c r="I30" t="s">
        <v>15</v>
      </c>
      <c r="J30" t="s">
        <v>15</v>
      </c>
      <c r="K30" t="s">
        <v>15</v>
      </c>
      <c r="L30">
        <v>50</v>
      </c>
      <c r="M30">
        <v>42</v>
      </c>
      <c r="N30">
        <v>46</v>
      </c>
      <c r="O30">
        <v>48</v>
      </c>
      <c r="P30">
        <v>42</v>
      </c>
      <c r="Q30">
        <v>45.9</v>
      </c>
      <c r="R30" s="3">
        <f t="shared" si="0"/>
        <v>45.65</v>
      </c>
      <c r="S30" t="s">
        <v>15</v>
      </c>
    </row>
    <row r="31" spans="1:19" x14ac:dyDescent="0.25">
      <c r="A31" t="s">
        <v>158</v>
      </c>
      <c r="B31" t="s">
        <v>156</v>
      </c>
      <c r="C31" t="s">
        <v>25</v>
      </c>
      <c r="D31">
        <v>570467</v>
      </c>
      <c r="E31">
        <v>158328</v>
      </c>
      <c r="F31" t="s">
        <v>15</v>
      </c>
      <c r="G31" t="s">
        <v>15</v>
      </c>
      <c r="H31" t="s">
        <v>15</v>
      </c>
      <c r="I31" t="s">
        <v>15</v>
      </c>
      <c r="J31" t="s">
        <v>15</v>
      </c>
      <c r="K31" t="s">
        <v>15</v>
      </c>
      <c r="L31">
        <v>44</v>
      </c>
      <c r="M31" t="s">
        <v>15</v>
      </c>
      <c r="N31" t="s">
        <v>15</v>
      </c>
      <c r="O31">
        <v>42</v>
      </c>
      <c r="P31" t="s">
        <v>15</v>
      </c>
      <c r="Q31">
        <v>52.3</v>
      </c>
      <c r="R31" s="3">
        <f t="shared" si="0"/>
        <v>46.1</v>
      </c>
      <c r="S31" t="s">
        <v>15</v>
      </c>
    </row>
    <row r="32" spans="1:19" x14ac:dyDescent="0.25">
      <c r="A32" t="s">
        <v>159</v>
      </c>
      <c r="B32" t="s">
        <v>160</v>
      </c>
      <c r="C32" t="s">
        <v>25</v>
      </c>
      <c r="D32">
        <v>572423</v>
      </c>
      <c r="E32">
        <v>157932</v>
      </c>
      <c r="F32" t="s">
        <v>15</v>
      </c>
      <c r="G32" t="s">
        <v>15</v>
      </c>
      <c r="H32" t="s">
        <v>15</v>
      </c>
      <c r="I32" t="s">
        <v>15</v>
      </c>
      <c r="J32" t="s">
        <v>15</v>
      </c>
      <c r="K32" t="s">
        <v>15</v>
      </c>
      <c r="L32">
        <v>55</v>
      </c>
      <c r="M32">
        <v>53</v>
      </c>
      <c r="N32">
        <v>59</v>
      </c>
      <c r="O32">
        <v>57</v>
      </c>
      <c r="P32">
        <v>32</v>
      </c>
      <c r="Q32">
        <v>61</v>
      </c>
      <c r="R32" s="3">
        <f t="shared" si="0"/>
        <v>52.833333333333336</v>
      </c>
      <c r="S32" t="s">
        <v>15</v>
      </c>
    </row>
    <row r="33" spans="1:19" x14ac:dyDescent="0.25">
      <c r="A33" t="s">
        <v>161</v>
      </c>
      <c r="B33" t="s">
        <v>162</v>
      </c>
      <c r="C33" t="s">
        <v>25</v>
      </c>
      <c r="D33">
        <v>559572</v>
      </c>
      <c r="E33">
        <v>147017</v>
      </c>
      <c r="F33" t="s">
        <v>15</v>
      </c>
      <c r="G33" t="s">
        <v>15</v>
      </c>
      <c r="H33" t="s">
        <v>15</v>
      </c>
      <c r="I33" t="s">
        <v>15</v>
      </c>
      <c r="J33" t="s">
        <v>15</v>
      </c>
      <c r="K33" t="s">
        <v>15</v>
      </c>
      <c r="L33">
        <v>32</v>
      </c>
      <c r="M33">
        <v>31</v>
      </c>
      <c r="N33">
        <v>32</v>
      </c>
      <c r="O33">
        <v>31</v>
      </c>
      <c r="P33">
        <v>38</v>
      </c>
      <c r="Q33">
        <v>33.1</v>
      </c>
      <c r="R33" s="3">
        <f t="shared" si="0"/>
        <v>32.85</v>
      </c>
      <c r="S33" t="s">
        <v>15</v>
      </c>
    </row>
    <row r="34" spans="1:19" x14ac:dyDescent="0.25">
      <c r="A34" t="s">
        <v>163</v>
      </c>
      <c r="B34" t="s">
        <v>160</v>
      </c>
      <c r="C34" t="s">
        <v>25</v>
      </c>
      <c r="D34">
        <v>572423</v>
      </c>
      <c r="E34">
        <v>157932</v>
      </c>
      <c r="F34" t="s">
        <v>15</v>
      </c>
      <c r="G34" t="s">
        <v>15</v>
      </c>
      <c r="H34" t="s">
        <v>15</v>
      </c>
      <c r="I34" t="s">
        <v>15</v>
      </c>
      <c r="J34" t="s">
        <v>15</v>
      </c>
      <c r="K34" t="s">
        <v>15</v>
      </c>
      <c r="L34">
        <v>59</v>
      </c>
      <c r="M34">
        <v>53</v>
      </c>
      <c r="N34">
        <v>61</v>
      </c>
      <c r="O34">
        <v>53</v>
      </c>
      <c r="P34">
        <v>67</v>
      </c>
      <c r="Q34">
        <v>62.2</v>
      </c>
      <c r="R34" s="3">
        <f t="shared" si="0"/>
        <v>59.199999999999996</v>
      </c>
      <c r="S34" t="s">
        <v>15</v>
      </c>
    </row>
    <row r="35" spans="1:19" x14ac:dyDescent="0.25">
      <c r="A35" t="s">
        <v>164</v>
      </c>
      <c r="B35" t="s">
        <v>160</v>
      </c>
      <c r="C35" t="s">
        <v>25</v>
      </c>
      <c r="D35">
        <v>572423</v>
      </c>
      <c r="E35">
        <v>157932</v>
      </c>
      <c r="F35" t="s">
        <v>15</v>
      </c>
      <c r="G35" t="s">
        <v>15</v>
      </c>
      <c r="H35" t="s">
        <v>15</v>
      </c>
      <c r="I35" t="s">
        <v>15</v>
      </c>
      <c r="J35" t="s">
        <v>15</v>
      </c>
      <c r="K35" t="s">
        <v>15</v>
      </c>
      <c r="L35">
        <v>59</v>
      </c>
      <c r="M35">
        <v>53</v>
      </c>
      <c r="N35">
        <v>59</v>
      </c>
      <c r="O35">
        <v>59</v>
      </c>
      <c r="P35">
        <v>63</v>
      </c>
      <c r="Q35">
        <v>56.9</v>
      </c>
      <c r="R35" s="3">
        <f t="shared" si="0"/>
        <v>58.316666666666663</v>
      </c>
      <c r="S35" t="s">
        <v>15</v>
      </c>
    </row>
    <row r="36" spans="1:19" x14ac:dyDescent="0.25">
      <c r="A36" t="s">
        <v>165</v>
      </c>
      <c r="B36" t="s">
        <v>166</v>
      </c>
      <c r="C36" t="s">
        <v>19</v>
      </c>
      <c r="D36">
        <v>570948</v>
      </c>
      <c r="E36">
        <v>158482</v>
      </c>
      <c r="F36" t="s">
        <v>15</v>
      </c>
      <c r="G36" t="s">
        <v>15</v>
      </c>
      <c r="H36" t="s">
        <v>15</v>
      </c>
      <c r="I36" t="s">
        <v>15</v>
      </c>
      <c r="J36" t="s">
        <v>15</v>
      </c>
      <c r="K36" t="s">
        <v>15</v>
      </c>
      <c r="L36" t="s">
        <v>15</v>
      </c>
      <c r="M36" t="s">
        <v>15</v>
      </c>
      <c r="N36" t="s">
        <v>15</v>
      </c>
      <c r="O36" t="s">
        <v>15</v>
      </c>
      <c r="P36" t="s">
        <v>15</v>
      </c>
      <c r="Q36" t="s">
        <v>15</v>
      </c>
      <c r="R36" s="3" t="e">
        <f t="shared" si="0"/>
        <v>#DIV/0!</v>
      </c>
      <c r="S36" t="s">
        <v>15</v>
      </c>
    </row>
    <row r="37" spans="1:19" x14ac:dyDescent="0.25">
      <c r="A37" t="s">
        <v>167</v>
      </c>
      <c r="B37" t="s">
        <v>168</v>
      </c>
      <c r="C37" t="s">
        <v>19</v>
      </c>
      <c r="D37">
        <v>570945</v>
      </c>
      <c r="E37">
        <v>158483</v>
      </c>
      <c r="F37" t="s">
        <v>15</v>
      </c>
      <c r="G37" t="s">
        <v>15</v>
      </c>
      <c r="H37" t="s">
        <v>15</v>
      </c>
      <c r="I37" t="s">
        <v>15</v>
      </c>
      <c r="J37" t="s">
        <v>15</v>
      </c>
      <c r="K37" t="s">
        <v>15</v>
      </c>
      <c r="L37" t="s">
        <v>15</v>
      </c>
      <c r="M37" t="s">
        <v>15</v>
      </c>
      <c r="N37" t="s">
        <v>15</v>
      </c>
      <c r="O37" t="s">
        <v>15</v>
      </c>
      <c r="P37" t="s">
        <v>15</v>
      </c>
      <c r="Q37" t="s">
        <v>15</v>
      </c>
      <c r="R37" s="3" t="e">
        <f t="shared" si="0"/>
        <v>#DIV/0!</v>
      </c>
      <c r="S37" t="s">
        <v>15</v>
      </c>
    </row>
    <row r="38" spans="1:19" x14ac:dyDescent="0.25">
      <c r="A38" t="s">
        <v>169</v>
      </c>
      <c r="B38" t="s">
        <v>168</v>
      </c>
      <c r="C38" t="s">
        <v>19</v>
      </c>
      <c r="D38">
        <v>570945</v>
      </c>
      <c r="E38">
        <v>158483</v>
      </c>
      <c r="F38" t="s">
        <v>15</v>
      </c>
      <c r="G38" t="s">
        <v>15</v>
      </c>
      <c r="H38" t="s">
        <v>15</v>
      </c>
      <c r="I38" t="s">
        <v>15</v>
      </c>
      <c r="J38" t="s">
        <v>15</v>
      </c>
      <c r="K38" t="s">
        <v>15</v>
      </c>
      <c r="L38" t="s">
        <v>15</v>
      </c>
      <c r="M38" t="s">
        <v>15</v>
      </c>
      <c r="N38" t="s">
        <v>15</v>
      </c>
      <c r="O38" t="s">
        <v>15</v>
      </c>
      <c r="P38" t="s">
        <v>15</v>
      </c>
      <c r="Q38" t="s">
        <v>15</v>
      </c>
      <c r="R38" s="3" t="e">
        <f t="shared" si="0"/>
        <v>#DIV/0!</v>
      </c>
      <c r="S38"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DC72-8B1F-40F3-9410-79C96DA1C680}">
  <dimension ref="A1:S73"/>
  <sheetViews>
    <sheetView tabSelected="1" workbookViewId="0">
      <selection activeCell="Q56" sqref="Q56"/>
    </sheetView>
  </sheetViews>
  <sheetFormatPr defaultRowHeight="15.75" x14ac:dyDescent="0.25"/>
  <cols>
    <col min="2" max="2" width="43.75" customWidth="1"/>
    <col min="3" max="3" width="15.875" customWidth="1"/>
    <col min="7" max="7" width="8.25" customWidth="1"/>
    <col min="18" max="18" width="8.75" style="3"/>
  </cols>
  <sheetData>
    <row r="1" spans="1:19" ht="63" x14ac:dyDescent="0.25">
      <c r="A1" s="31" t="s">
        <v>401</v>
      </c>
      <c r="B1" t="s">
        <v>3</v>
      </c>
      <c r="C1" s="28" t="s">
        <v>4</v>
      </c>
      <c r="D1" s="33" t="s">
        <v>5</v>
      </c>
      <c r="E1" s="33" t="s">
        <v>6</v>
      </c>
      <c r="F1" t="s">
        <v>247</v>
      </c>
      <c r="G1" t="s">
        <v>248</v>
      </c>
      <c r="H1" t="s">
        <v>249</v>
      </c>
      <c r="I1" t="s">
        <v>250</v>
      </c>
      <c r="J1" t="s">
        <v>251</v>
      </c>
      <c r="K1" t="s">
        <v>252</v>
      </c>
      <c r="L1" t="s">
        <v>253</v>
      </c>
      <c r="M1" t="s">
        <v>254</v>
      </c>
      <c r="N1" t="s">
        <v>255</v>
      </c>
      <c r="O1" t="s">
        <v>256</v>
      </c>
      <c r="P1" t="s">
        <v>257</v>
      </c>
      <c r="Q1" t="s">
        <v>258</v>
      </c>
      <c r="R1" s="34" t="s">
        <v>259</v>
      </c>
      <c r="S1" s="34" t="s">
        <v>260</v>
      </c>
    </row>
    <row r="2" spans="1:19" x14ac:dyDescent="0.25">
      <c r="A2" s="28">
        <v>5</v>
      </c>
      <c r="B2" t="s">
        <v>356</v>
      </c>
      <c r="C2" t="s">
        <v>395</v>
      </c>
      <c r="D2">
        <v>572611</v>
      </c>
      <c r="E2">
        <v>158545</v>
      </c>
      <c r="F2">
        <v>34.6</v>
      </c>
      <c r="G2">
        <v>35.799999999999997</v>
      </c>
      <c r="H2">
        <v>28</v>
      </c>
      <c r="I2">
        <v>23.2</v>
      </c>
      <c r="J2">
        <v>23.1</v>
      </c>
      <c r="K2">
        <v>22.4</v>
      </c>
      <c r="L2">
        <v>26</v>
      </c>
      <c r="M2">
        <v>23.8</v>
      </c>
      <c r="N2">
        <v>29.8</v>
      </c>
      <c r="O2">
        <v>29.4</v>
      </c>
      <c r="P2">
        <v>29.8</v>
      </c>
      <c r="Q2">
        <v>25</v>
      </c>
      <c r="R2" s="3">
        <f>(F2+G2+H2+I2+J2+K2+L2+M2+N2+O2+P2+Q2)/12</f>
        <v>27.575000000000003</v>
      </c>
      <c r="S2" s="3">
        <v>21.232750000000003</v>
      </c>
    </row>
    <row r="3" spans="1:19" x14ac:dyDescent="0.25">
      <c r="A3" s="28">
        <v>7</v>
      </c>
      <c r="B3" t="s">
        <v>286</v>
      </c>
      <c r="C3" t="s">
        <v>395</v>
      </c>
      <c r="D3">
        <v>570391</v>
      </c>
      <c r="E3">
        <v>159032</v>
      </c>
      <c r="F3">
        <v>35.4</v>
      </c>
      <c r="G3">
        <v>37.4</v>
      </c>
      <c r="H3">
        <v>25.5</v>
      </c>
      <c r="I3">
        <v>27.1</v>
      </c>
      <c r="J3">
        <v>25.1</v>
      </c>
      <c r="K3">
        <v>22.6</v>
      </c>
      <c r="L3">
        <v>22.5</v>
      </c>
      <c r="M3">
        <v>28.1</v>
      </c>
      <c r="N3">
        <v>29.9</v>
      </c>
      <c r="O3">
        <v>31.1</v>
      </c>
      <c r="P3">
        <v>30.1</v>
      </c>
      <c r="Q3">
        <v>22.7</v>
      </c>
      <c r="R3" s="3">
        <f t="shared" ref="R3:R66" si="0">(F3+G3+H3+I3+J3+K3+L3+M3+N3+O3+P3+Q3)/12</f>
        <v>28.125</v>
      </c>
      <c r="S3" s="3">
        <v>21.65625</v>
      </c>
    </row>
    <row r="4" spans="1:19" x14ac:dyDescent="0.25">
      <c r="A4" s="28">
        <v>10</v>
      </c>
      <c r="B4" t="s">
        <v>357</v>
      </c>
      <c r="C4" t="s">
        <v>396</v>
      </c>
      <c r="D4">
        <v>567617</v>
      </c>
      <c r="E4">
        <v>157635</v>
      </c>
      <c r="F4">
        <v>15</v>
      </c>
      <c r="G4">
        <v>17.2</v>
      </c>
      <c r="H4">
        <v>11.1</v>
      </c>
      <c r="I4">
        <v>10.8</v>
      </c>
      <c r="J4">
        <v>11.1</v>
      </c>
      <c r="K4">
        <v>11.3</v>
      </c>
      <c r="L4">
        <v>9.6</v>
      </c>
      <c r="M4">
        <v>11</v>
      </c>
      <c r="N4">
        <v>14.5</v>
      </c>
      <c r="O4">
        <v>14.2</v>
      </c>
      <c r="P4">
        <v>14.3</v>
      </c>
      <c r="Q4">
        <v>12</v>
      </c>
      <c r="R4" s="3">
        <f t="shared" si="0"/>
        <v>12.674999999999999</v>
      </c>
      <c r="S4" s="3">
        <v>9.7597499999999986</v>
      </c>
    </row>
    <row r="5" spans="1:19" x14ac:dyDescent="0.25">
      <c r="A5" s="28">
        <v>18</v>
      </c>
      <c r="B5" t="s">
        <v>346</v>
      </c>
      <c r="C5" t="s">
        <v>396</v>
      </c>
      <c r="D5">
        <v>560263</v>
      </c>
      <c r="E5">
        <v>148509</v>
      </c>
      <c r="F5">
        <v>16.899999999999999</v>
      </c>
      <c r="G5">
        <v>18.3</v>
      </c>
      <c r="H5">
        <v>10.4</v>
      </c>
      <c r="I5">
        <v>9</v>
      </c>
      <c r="J5">
        <v>9.6</v>
      </c>
      <c r="K5">
        <v>9.9</v>
      </c>
      <c r="L5">
        <v>5.6</v>
      </c>
      <c r="M5">
        <v>7.1</v>
      </c>
      <c r="N5">
        <v>11.4</v>
      </c>
      <c r="O5">
        <v>12.5</v>
      </c>
      <c r="P5">
        <v>15.9</v>
      </c>
      <c r="Q5">
        <v>9.1999999999999993</v>
      </c>
      <c r="R5" s="3">
        <f t="shared" si="0"/>
        <v>11.316666666666668</v>
      </c>
      <c r="S5" s="3">
        <v>8.7138333333333353</v>
      </c>
    </row>
    <row r="6" spans="1:19" x14ac:dyDescent="0.25">
      <c r="A6" s="28">
        <v>33</v>
      </c>
      <c r="B6" t="s">
        <v>363</v>
      </c>
      <c r="C6" t="s">
        <v>395</v>
      </c>
      <c r="D6">
        <v>569201</v>
      </c>
      <c r="E6">
        <v>153486</v>
      </c>
      <c r="F6">
        <v>51.6</v>
      </c>
      <c r="G6">
        <v>55.4</v>
      </c>
      <c r="H6">
        <v>39.9</v>
      </c>
      <c r="I6">
        <v>47.7</v>
      </c>
      <c r="J6">
        <v>47</v>
      </c>
      <c r="L6">
        <v>28.9</v>
      </c>
      <c r="M6">
        <v>41.8</v>
      </c>
      <c r="N6">
        <v>50.9</v>
      </c>
      <c r="O6">
        <v>45.7</v>
      </c>
      <c r="P6">
        <v>47.5</v>
      </c>
      <c r="Q6">
        <v>26</v>
      </c>
      <c r="R6" s="3">
        <f t="shared" si="0"/>
        <v>40.199999999999996</v>
      </c>
      <c r="S6" s="3">
        <v>30.953999999999997</v>
      </c>
    </row>
    <row r="7" spans="1:19" x14ac:dyDescent="0.25">
      <c r="A7" s="28">
        <v>35</v>
      </c>
      <c r="B7" t="s">
        <v>301</v>
      </c>
      <c r="C7" t="s">
        <v>395</v>
      </c>
      <c r="D7">
        <v>558948</v>
      </c>
      <c r="E7">
        <v>146277</v>
      </c>
      <c r="F7">
        <v>37.799999999999997</v>
      </c>
      <c r="G7">
        <v>40.6</v>
      </c>
      <c r="H7">
        <v>36.4</v>
      </c>
      <c r="I7">
        <v>34.299999999999997</v>
      </c>
      <c r="K7">
        <v>35.200000000000003</v>
      </c>
      <c r="L7">
        <v>23.9</v>
      </c>
      <c r="M7">
        <v>28.3</v>
      </c>
      <c r="N7">
        <v>36.299999999999997</v>
      </c>
      <c r="O7">
        <v>34.1</v>
      </c>
      <c r="P7">
        <v>30</v>
      </c>
      <c r="Q7">
        <v>22.5</v>
      </c>
      <c r="R7" s="3">
        <f t="shared" si="0"/>
        <v>29.950000000000003</v>
      </c>
      <c r="S7" s="3">
        <v>23.061500000000002</v>
      </c>
    </row>
    <row r="8" spans="1:19" x14ac:dyDescent="0.25">
      <c r="A8" s="28">
        <v>42</v>
      </c>
      <c r="B8" t="s">
        <v>303</v>
      </c>
      <c r="C8" t="s">
        <v>395</v>
      </c>
      <c r="D8">
        <v>569226</v>
      </c>
      <c r="E8">
        <v>153475</v>
      </c>
      <c r="F8">
        <v>58.8</v>
      </c>
      <c r="G8">
        <v>61.8</v>
      </c>
      <c r="H8">
        <v>49.7</v>
      </c>
      <c r="I8">
        <v>54.9</v>
      </c>
      <c r="J8">
        <v>48.5</v>
      </c>
      <c r="K8">
        <v>54.6</v>
      </c>
      <c r="L8">
        <v>36.4</v>
      </c>
      <c r="M8">
        <v>43</v>
      </c>
      <c r="N8">
        <v>62.1</v>
      </c>
      <c r="O8">
        <v>52.7</v>
      </c>
      <c r="P8">
        <v>28.5</v>
      </c>
      <c r="Q8">
        <v>34.4</v>
      </c>
      <c r="R8" s="3">
        <f t="shared" si="0"/>
        <v>48.783333333333339</v>
      </c>
      <c r="S8" s="3">
        <v>37.563166666666675</v>
      </c>
    </row>
    <row r="9" spans="1:19" x14ac:dyDescent="0.25">
      <c r="A9" s="28">
        <v>43</v>
      </c>
      <c r="B9" t="s">
        <v>364</v>
      </c>
      <c r="C9" t="s">
        <v>395</v>
      </c>
      <c r="D9">
        <v>569187</v>
      </c>
      <c r="E9">
        <v>153498</v>
      </c>
      <c r="F9">
        <v>37.700000000000003</v>
      </c>
      <c r="G9">
        <v>37.799999999999997</v>
      </c>
      <c r="H9">
        <v>27.4</v>
      </c>
      <c r="I9">
        <v>27</v>
      </c>
      <c r="J9">
        <v>32.700000000000003</v>
      </c>
      <c r="K9">
        <v>29.3</v>
      </c>
      <c r="L9">
        <v>26.5</v>
      </c>
      <c r="M9">
        <v>28.4</v>
      </c>
      <c r="N9">
        <v>29.7</v>
      </c>
      <c r="O9">
        <v>32.6</v>
      </c>
      <c r="P9">
        <v>31.5</v>
      </c>
      <c r="Q9">
        <v>24.2</v>
      </c>
      <c r="R9" s="3">
        <f t="shared" si="0"/>
        <v>30.400000000000006</v>
      </c>
      <c r="S9" s="3">
        <v>23.408000000000005</v>
      </c>
    </row>
    <row r="10" spans="1:19" x14ac:dyDescent="0.25">
      <c r="A10" s="28">
        <v>44</v>
      </c>
      <c r="B10" t="s">
        <v>366</v>
      </c>
      <c r="C10" t="s">
        <v>395</v>
      </c>
      <c r="D10">
        <v>558929</v>
      </c>
      <c r="E10">
        <v>146271</v>
      </c>
      <c r="F10">
        <v>36.5</v>
      </c>
      <c r="G10">
        <v>40.200000000000003</v>
      </c>
      <c r="H10">
        <v>34.4</v>
      </c>
      <c r="I10">
        <v>27.9</v>
      </c>
      <c r="J10">
        <v>32.799999999999997</v>
      </c>
      <c r="K10">
        <v>30.4</v>
      </c>
      <c r="L10">
        <v>29.2</v>
      </c>
      <c r="N10">
        <v>30.9</v>
      </c>
      <c r="O10">
        <v>36.700000000000003</v>
      </c>
      <c r="P10">
        <v>38</v>
      </c>
      <c r="R10" s="3">
        <f t="shared" si="0"/>
        <v>28.083333333333332</v>
      </c>
      <c r="S10" s="3">
        <v>21.624166666666667</v>
      </c>
    </row>
    <row r="11" spans="1:19" x14ac:dyDescent="0.25">
      <c r="A11" s="28">
        <v>45</v>
      </c>
      <c r="B11" t="s">
        <v>365</v>
      </c>
      <c r="C11" t="s">
        <v>395</v>
      </c>
      <c r="D11">
        <v>558864</v>
      </c>
      <c r="E11">
        <v>146166</v>
      </c>
      <c r="F11">
        <v>42.8</v>
      </c>
      <c r="G11">
        <v>39</v>
      </c>
      <c r="H11">
        <v>38</v>
      </c>
      <c r="I11">
        <v>29.7</v>
      </c>
      <c r="J11">
        <v>32.799999999999997</v>
      </c>
      <c r="K11">
        <v>28.8</v>
      </c>
      <c r="L11">
        <v>27.7</v>
      </c>
      <c r="M11">
        <v>26.9</v>
      </c>
      <c r="N11">
        <v>30.5</v>
      </c>
      <c r="O11">
        <v>34.6</v>
      </c>
      <c r="Q11">
        <v>27.3</v>
      </c>
      <c r="R11" s="3">
        <f t="shared" si="0"/>
        <v>29.841666666666669</v>
      </c>
      <c r="S11" s="3">
        <v>22.978083333333334</v>
      </c>
    </row>
    <row r="12" spans="1:19" x14ac:dyDescent="0.25">
      <c r="A12" s="28">
        <v>47</v>
      </c>
      <c r="B12" t="s">
        <v>368</v>
      </c>
      <c r="C12" t="s">
        <v>399</v>
      </c>
      <c r="D12">
        <v>571399</v>
      </c>
      <c r="E12">
        <v>158375</v>
      </c>
      <c r="F12">
        <v>23.9</v>
      </c>
      <c r="G12">
        <v>25</v>
      </c>
      <c r="H12">
        <v>13.7</v>
      </c>
      <c r="I12">
        <v>13.8</v>
      </c>
      <c r="J12">
        <v>13.7</v>
      </c>
      <c r="K12">
        <v>13.1</v>
      </c>
      <c r="L12">
        <v>9.4</v>
      </c>
      <c r="M12">
        <v>14.2</v>
      </c>
      <c r="N12">
        <v>20</v>
      </c>
      <c r="O12">
        <v>16.399999999999999</v>
      </c>
      <c r="P12">
        <v>20.5</v>
      </c>
      <c r="Q12">
        <v>12.4</v>
      </c>
      <c r="R12" s="3">
        <f t="shared" si="0"/>
        <v>16.341666666666669</v>
      </c>
      <c r="S12" s="3">
        <v>12.583083333333335</v>
      </c>
    </row>
    <row r="13" spans="1:19" x14ac:dyDescent="0.25">
      <c r="A13" s="28">
        <v>59</v>
      </c>
      <c r="B13" t="s">
        <v>372</v>
      </c>
      <c r="C13" t="s">
        <v>395</v>
      </c>
      <c r="D13">
        <v>570467</v>
      </c>
      <c r="E13">
        <v>158328</v>
      </c>
      <c r="F13">
        <v>34.6</v>
      </c>
      <c r="G13">
        <v>38.299999999999997</v>
      </c>
      <c r="H13">
        <v>26.2</v>
      </c>
      <c r="I13">
        <v>26.2</v>
      </c>
      <c r="J13">
        <v>22.6</v>
      </c>
      <c r="K13">
        <v>25.3</v>
      </c>
      <c r="L13">
        <v>24.3</v>
      </c>
      <c r="M13">
        <v>26.1</v>
      </c>
      <c r="N13">
        <v>31</v>
      </c>
      <c r="O13">
        <v>27.4</v>
      </c>
      <c r="P13">
        <v>29</v>
      </c>
      <c r="Q13">
        <v>20.399999999999999</v>
      </c>
      <c r="R13" s="3">
        <f t="shared" si="0"/>
        <v>27.616666666666664</v>
      </c>
      <c r="S13" s="3">
        <v>21.264833333333332</v>
      </c>
    </row>
    <row r="14" spans="1:19" x14ac:dyDescent="0.25">
      <c r="A14" s="28">
        <v>60</v>
      </c>
      <c r="B14" t="s">
        <v>370</v>
      </c>
      <c r="C14" t="s">
        <v>395</v>
      </c>
      <c r="D14">
        <v>572423</v>
      </c>
      <c r="E14">
        <v>157932</v>
      </c>
      <c r="F14">
        <v>43.7</v>
      </c>
      <c r="G14">
        <v>43.3</v>
      </c>
      <c r="H14">
        <v>33.799999999999997</v>
      </c>
      <c r="I14">
        <v>35</v>
      </c>
      <c r="J14">
        <v>29.6</v>
      </c>
      <c r="K14">
        <v>34.299999999999997</v>
      </c>
      <c r="L14">
        <v>37.6</v>
      </c>
      <c r="M14">
        <v>34.700000000000003</v>
      </c>
      <c r="N14">
        <v>36.1</v>
      </c>
      <c r="O14">
        <v>41.2</v>
      </c>
      <c r="P14">
        <v>39.200000000000003</v>
      </c>
      <c r="Q14">
        <v>27.4</v>
      </c>
      <c r="R14" s="3">
        <f t="shared" si="0"/>
        <v>36.324999999999996</v>
      </c>
      <c r="S14" s="3">
        <v>27.970249999999997</v>
      </c>
    </row>
    <row r="15" spans="1:19" x14ac:dyDescent="0.25">
      <c r="A15" s="28">
        <v>62</v>
      </c>
      <c r="B15" t="s">
        <v>371</v>
      </c>
      <c r="C15" t="s">
        <v>395</v>
      </c>
      <c r="D15">
        <v>572423</v>
      </c>
      <c r="E15">
        <v>157932</v>
      </c>
      <c r="F15">
        <v>39.5</v>
      </c>
      <c r="G15">
        <v>43.2</v>
      </c>
      <c r="H15">
        <v>32.299999999999997</v>
      </c>
      <c r="I15">
        <v>35.5</v>
      </c>
      <c r="J15">
        <v>32.200000000000003</v>
      </c>
      <c r="K15">
        <v>34</v>
      </c>
      <c r="L15">
        <v>36.799999999999997</v>
      </c>
      <c r="M15">
        <v>36.1</v>
      </c>
      <c r="N15">
        <v>39.700000000000003</v>
      </c>
      <c r="O15">
        <v>43.2</v>
      </c>
      <c r="P15">
        <v>40.9</v>
      </c>
      <c r="Q15">
        <v>29.6</v>
      </c>
      <c r="R15" s="3">
        <f t="shared" si="0"/>
        <v>36.916666666666664</v>
      </c>
      <c r="S15" s="3">
        <v>28.425833333333333</v>
      </c>
    </row>
    <row r="16" spans="1:19" x14ac:dyDescent="0.25">
      <c r="A16" s="28">
        <v>63</v>
      </c>
      <c r="B16" t="s">
        <v>371</v>
      </c>
      <c r="C16" t="s">
        <v>395</v>
      </c>
      <c r="D16">
        <v>572423</v>
      </c>
      <c r="E16">
        <v>157932</v>
      </c>
      <c r="F16">
        <v>42.4</v>
      </c>
      <c r="G16">
        <v>44.2</v>
      </c>
      <c r="H16">
        <v>32.6</v>
      </c>
      <c r="I16">
        <v>33.6</v>
      </c>
      <c r="J16">
        <v>33</v>
      </c>
      <c r="K16">
        <v>32</v>
      </c>
      <c r="L16">
        <v>35.200000000000003</v>
      </c>
      <c r="M16">
        <v>35</v>
      </c>
      <c r="N16">
        <v>40.5</v>
      </c>
      <c r="O16">
        <v>42.7</v>
      </c>
      <c r="P16">
        <v>34.799999999999997</v>
      </c>
      <c r="Q16">
        <v>30.1</v>
      </c>
      <c r="R16" s="3">
        <f t="shared" si="0"/>
        <v>36.341666666666669</v>
      </c>
      <c r="S16" s="3">
        <v>27.983083333333337</v>
      </c>
    </row>
    <row r="17" spans="1:19" x14ac:dyDescent="0.25">
      <c r="A17" s="28">
        <v>70</v>
      </c>
      <c r="B17" t="s">
        <v>374</v>
      </c>
      <c r="C17" t="s">
        <v>395</v>
      </c>
      <c r="D17">
        <v>560567</v>
      </c>
      <c r="E17">
        <v>157328</v>
      </c>
      <c r="F17">
        <v>40.299999999999997</v>
      </c>
      <c r="G17">
        <v>32.1</v>
      </c>
      <c r="H17">
        <v>34.700000000000003</v>
      </c>
      <c r="I17">
        <v>35.1</v>
      </c>
      <c r="J17">
        <v>30.3</v>
      </c>
      <c r="K17">
        <v>33.6</v>
      </c>
      <c r="L17">
        <v>34.5</v>
      </c>
      <c r="M17">
        <v>32</v>
      </c>
      <c r="O17">
        <v>38.200000000000003</v>
      </c>
      <c r="P17">
        <v>39.200000000000003</v>
      </c>
      <c r="Q17">
        <v>33</v>
      </c>
      <c r="R17" s="3">
        <f t="shared" si="0"/>
        <v>31.916666666666668</v>
      </c>
      <c r="S17" s="3">
        <v>24.575833333333335</v>
      </c>
    </row>
    <row r="18" spans="1:19" x14ac:dyDescent="0.25">
      <c r="A18" s="28">
        <v>72</v>
      </c>
      <c r="B18" t="s">
        <v>374</v>
      </c>
      <c r="C18" t="s">
        <v>395</v>
      </c>
      <c r="D18">
        <v>560567</v>
      </c>
      <c r="E18">
        <v>157328</v>
      </c>
      <c r="F18">
        <v>36.5</v>
      </c>
      <c r="G18">
        <v>37.4</v>
      </c>
      <c r="H18">
        <v>34.799999999999997</v>
      </c>
      <c r="I18">
        <v>35.200000000000003</v>
      </c>
      <c r="J18">
        <v>28.9</v>
      </c>
      <c r="K18">
        <v>29.6</v>
      </c>
      <c r="L18">
        <v>36</v>
      </c>
      <c r="M18">
        <v>33.9</v>
      </c>
      <c r="O18">
        <v>36.299999999999997</v>
      </c>
      <c r="P18">
        <v>40.6</v>
      </c>
      <c r="Q18">
        <v>33.799999999999997</v>
      </c>
      <c r="R18" s="3">
        <f t="shared" si="0"/>
        <v>31.916666666666671</v>
      </c>
      <c r="S18" s="3">
        <v>24.575833333333339</v>
      </c>
    </row>
    <row r="19" spans="1:19" x14ac:dyDescent="0.25">
      <c r="A19" s="28">
        <v>73</v>
      </c>
      <c r="B19" t="s">
        <v>374</v>
      </c>
      <c r="C19" t="s">
        <v>395</v>
      </c>
      <c r="D19">
        <v>560567</v>
      </c>
      <c r="E19">
        <v>157328</v>
      </c>
      <c r="F19">
        <v>42.4</v>
      </c>
      <c r="G19">
        <v>43.3</v>
      </c>
      <c r="I19">
        <v>34.5</v>
      </c>
      <c r="J19">
        <v>31.3</v>
      </c>
      <c r="K19">
        <v>34.299999999999997</v>
      </c>
      <c r="L19">
        <v>35.6</v>
      </c>
      <c r="M19">
        <v>31.6</v>
      </c>
      <c r="O19">
        <v>43.2</v>
      </c>
      <c r="P19">
        <v>35.200000000000003</v>
      </c>
      <c r="Q19">
        <v>35.200000000000003</v>
      </c>
      <c r="R19" s="3">
        <f t="shared" si="0"/>
        <v>30.549999999999997</v>
      </c>
      <c r="S19" s="3">
        <v>23.523499999999999</v>
      </c>
    </row>
    <row r="20" spans="1:19" x14ac:dyDescent="0.25">
      <c r="A20" s="28">
        <v>74</v>
      </c>
      <c r="B20" t="s">
        <v>365</v>
      </c>
      <c r="C20" t="s">
        <v>395</v>
      </c>
      <c r="D20">
        <v>558864</v>
      </c>
      <c r="E20">
        <v>146166</v>
      </c>
      <c r="F20">
        <v>38.799999999999997</v>
      </c>
      <c r="G20">
        <v>41.4</v>
      </c>
      <c r="H20">
        <v>34.5</v>
      </c>
      <c r="I20">
        <v>31.8</v>
      </c>
      <c r="J20">
        <v>32.9</v>
      </c>
      <c r="K20">
        <v>28</v>
      </c>
      <c r="L20">
        <v>26.1</v>
      </c>
      <c r="M20">
        <v>29.7</v>
      </c>
      <c r="N20">
        <v>35.6</v>
      </c>
      <c r="O20">
        <v>32.9</v>
      </c>
      <c r="Q20">
        <v>26.3</v>
      </c>
      <c r="R20" s="3">
        <f t="shared" si="0"/>
        <v>29.833333333333332</v>
      </c>
      <c r="S20" s="3">
        <v>22.971666666666668</v>
      </c>
    </row>
    <row r="21" spans="1:19" x14ac:dyDescent="0.25">
      <c r="A21" s="28">
        <v>75</v>
      </c>
      <c r="B21" t="s">
        <v>365</v>
      </c>
      <c r="C21" t="s">
        <v>395</v>
      </c>
      <c r="D21">
        <v>558864</v>
      </c>
      <c r="E21">
        <v>146166</v>
      </c>
      <c r="F21">
        <v>42.3</v>
      </c>
      <c r="G21">
        <v>42.1</v>
      </c>
      <c r="H21">
        <v>32</v>
      </c>
      <c r="I21">
        <v>29.6</v>
      </c>
      <c r="J21">
        <v>31.5</v>
      </c>
      <c r="K21">
        <v>28.3</v>
      </c>
      <c r="L21">
        <v>24.6</v>
      </c>
      <c r="M21">
        <v>26.5</v>
      </c>
      <c r="N21">
        <v>34.6</v>
      </c>
      <c r="O21">
        <v>31.4</v>
      </c>
      <c r="P21">
        <v>31.1</v>
      </c>
      <c r="Q21">
        <v>28.3</v>
      </c>
      <c r="R21" s="3">
        <f t="shared" si="0"/>
        <v>31.858333333333334</v>
      </c>
      <c r="S21" s="3">
        <v>24.530916666666666</v>
      </c>
    </row>
    <row r="22" spans="1:19" x14ac:dyDescent="0.25">
      <c r="A22" s="28">
        <v>76</v>
      </c>
      <c r="B22" t="s">
        <v>303</v>
      </c>
      <c r="C22" t="s">
        <v>395</v>
      </c>
      <c r="D22">
        <v>569226</v>
      </c>
      <c r="E22">
        <v>153475</v>
      </c>
      <c r="F22">
        <v>59.9</v>
      </c>
      <c r="G22">
        <v>62.2</v>
      </c>
      <c r="H22">
        <v>38.4</v>
      </c>
      <c r="I22">
        <v>55.9</v>
      </c>
      <c r="J22">
        <v>51.3</v>
      </c>
      <c r="K22">
        <v>52.3</v>
      </c>
      <c r="L22">
        <v>38.799999999999997</v>
      </c>
      <c r="M22">
        <v>49.9</v>
      </c>
      <c r="N22">
        <v>60.3</v>
      </c>
      <c r="O22">
        <v>51.7</v>
      </c>
      <c r="P22">
        <v>56.8</v>
      </c>
      <c r="Q22">
        <v>29.9</v>
      </c>
      <c r="R22" s="3">
        <f t="shared" si="0"/>
        <v>50.616666666666667</v>
      </c>
      <c r="S22" s="3">
        <v>38.974833333333336</v>
      </c>
    </row>
    <row r="23" spans="1:19" x14ac:dyDescent="0.25">
      <c r="A23" s="28">
        <v>77</v>
      </c>
      <c r="B23" t="s">
        <v>303</v>
      </c>
      <c r="C23" t="s">
        <v>395</v>
      </c>
      <c r="D23">
        <v>569226</v>
      </c>
      <c r="E23">
        <v>153475</v>
      </c>
      <c r="F23">
        <v>42.7</v>
      </c>
      <c r="G23">
        <v>65.7</v>
      </c>
      <c r="H23">
        <v>43.8</v>
      </c>
      <c r="I23">
        <v>53.5</v>
      </c>
      <c r="J23">
        <v>48.3</v>
      </c>
      <c r="K23">
        <v>50.6</v>
      </c>
      <c r="L23">
        <v>36.4</v>
      </c>
      <c r="M23">
        <v>49.5</v>
      </c>
      <c r="N23">
        <v>56.9</v>
      </c>
      <c r="O23">
        <v>52.6</v>
      </c>
      <c r="P23">
        <v>58.8</v>
      </c>
      <c r="Q23">
        <v>38.5</v>
      </c>
      <c r="R23" s="3">
        <f t="shared" si="0"/>
        <v>49.774999999999999</v>
      </c>
      <c r="S23" s="3">
        <v>38.326749999999997</v>
      </c>
    </row>
    <row r="24" spans="1:19" x14ac:dyDescent="0.25">
      <c r="A24" s="28">
        <v>80</v>
      </c>
      <c r="B24" t="s">
        <v>360</v>
      </c>
      <c r="C24" t="s">
        <v>395</v>
      </c>
      <c r="D24">
        <v>572124</v>
      </c>
      <c r="E24">
        <v>158627</v>
      </c>
      <c r="F24">
        <v>39.299999999999997</v>
      </c>
      <c r="G24">
        <v>36.700000000000003</v>
      </c>
      <c r="H24">
        <v>29.7</v>
      </c>
      <c r="I24">
        <v>26</v>
      </c>
      <c r="J24">
        <v>19.7</v>
      </c>
      <c r="K24">
        <v>18.899999999999999</v>
      </c>
      <c r="L24">
        <v>19.5</v>
      </c>
      <c r="M24">
        <v>23.9</v>
      </c>
      <c r="N24">
        <v>29.6</v>
      </c>
      <c r="O24">
        <v>30.2</v>
      </c>
      <c r="P24">
        <v>33.4</v>
      </c>
      <c r="Q24">
        <v>25.3</v>
      </c>
      <c r="R24" s="3">
        <f t="shared" si="0"/>
        <v>27.683333333333334</v>
      </c>
      <c r="S24" s="3">
        <v>21.316166666666668</v>
      </c>
    </row>
    <row r="25" spans="1:19" x14ac:dyDescent="0.25">
      <c r="A25" s="28">
        <v>83</v>
      </c>
      <c r="B25" t="s">
        <v>201</v>
      </c>
      <c r="C25" t="s">
        <v>395</v>
      </c>
      <c r="D25">
        <v>570740</v>
      </c>
      <c r="E25">
        <v>159667</v>
      </c>
      <c r="F25">
        <v>39.700000000000003</v>
      </c>
      <c r="G25">
        <v>41.9</v>
      </c>
      <c r="I25">
        <v>30.3</v>
      </c>
      <c r="J25">
        <v>26.9</v>
      </c>
      <c r="K25">
        <v>30</v>
      </c>
      <c r="L25">
        <v>28.4</v>
      </c>
      <c r="M25">
        <v>32.299999999999997</v>
      </c>
      <c r="N25">
        <v>36.6</v>
      </c>
      <c r="O25">
        <v>40</v>
      </c>
      <c r="P25">
        <v>35.299999999999997</v>
      </c>
      <c r="Q25">
        <v>20.399999999999999</v>
      </c>
      <c r="R25" s="3">
        <f t="shared" si="0"/>
        <v>30.150000000000002</v>
      </c>
      <c r="S25" s="3">
        <v>23.215500000000002</v>
      </c>
    </row>
    <row r="26" spans="1:19" x14ac:dyDescent="0.25">
      <c r="A26" s="28">
        <v>86</v>
      </c>
      <c r="B26" t="s">
        <v>378</v>
      </c>
      <c r="C26" t="s">
        <v>395</v>
      </c>
      <c r="D26">
        <v>560867</v>
      </c>
      <c r="E26">
        <v>157302</v>
      </c>
      <c r="F26">
        <v>24.6</v>
      </c>
      <c r="G26">
        <v>23.7</v>
      </c>
      <c r="H26">
        <v>17.5</v>
      </c>
      <c r="I26">
        <v>13.9</v>
      </c>
      <c r="J26">
        <v>17.600000000000001</v>
      </c>
      <c r="K26">
        <v>16.600000000000001</v>
      </c>
      <c r="L26">
        <v>13.3</v>
      </c>
      <c r="M26">
        <v>15.1</v>
      </c>
      <c r="N26">
        <v>19.5</v>
      </c>
      <c r="O26">
        <v>21.2</v>
      </c>
      <c r="Q26">
        <v>15.5</v>
      </c>
      <c r="R26" s="3">
        <f t="shared" si="0"/>
        <v>16.541666666666668</v>
      </c>
      <c r="S26" s="3">
        <v>12.737083333333334</v>
      </c>
    </row>
    <row r="27" spans="1:19" x14ac:dyDescent="0.25">
      <c r="A27" s="28">
        <v>93</v>
      </c>
      <c r="B27" t="s">
        <v>383</v>
      </c>
      <c r="C27" t="s">
        <v>395</v>
      </c>
      <c r="D27">
        <v>560717</v>
      </c>
      <c r="E27">
        <v>157266</v>
      </c>
      <c r="F27">
        <v>34.4</v>
      </c>
      <c r="G27">
        <v>37.200000000000003</v>
      </c>
      <c r="H27">
        <v>25.9</v>
      </c>
      <c r="I27">
        <v>27.9</v>
      </c>
      <c r="J27">
        <v>27.4</v>
      </c>
      <c r="K27">
        <v>30</v>
      </c>
      <c r="L27">
        <v>18.100000000000001</v>
      </c>
      <c r="M27">
        <v>25.8</v>
      </c>
      <c r="N27">
        <v>30.9</v>
      </c>
      <c r="O27">
        <v>29.8</v>
      </c>
      <c r="P27">
        <v>33.1</v>
      </c>
      <c r="Q27">
        <v>20</v>
      </c>
      <c r="R27" s="3">
        <f t="shared" si="0"/>
        <v>28.375000000000004</v>
      </c>
      <c r="S27" s="3">
        <v>21.848750000000003</v>
      </c>
    </row>
    <row r="28" spans="1:19" x14ac:dyDescent="0.25">
      <c r="A28" s="28">
        <v>95</v>
      </c>
      <c r="B28" t="s">
        <v>385</v>
      </c>
      <c r="C28" t="s">
        <v>396</v>
      </c>
      <c r="D28">
        <v>560831</v>
      </c>
      <c r="E28">
        <v>157004</v>
      </c>
      <c r="F28">
        <v>19</v>
      </c>
      <c r="G28">
        <v>15.8</v>
      </c>
      <c r="H28">
        <v>10.199999999999999</v>
      </c>
      <c r="I28">
        <v>9.1999999999999993</v>
      </c>
      <c r="J28">
        <v>11</v>
      </c>
      <c r="K28">
        <v>9.6</v>
      </c>
      <c r="L28">
        <v>8.1999999999999993</v>
      </c>
      <c r="M28">
        <v>8.5</v>
      </c>
      <c r="N28">
        <v>11.2</v>
      </c>
      <c r="O28">
        <v>12.4</v>
      </c>
      <c r="P28">
        <v>13.6</v>
      </c>
      <c r="Q28">
        <v>9.1</v>
      </c>
      <c r="R28" s="3">
        <f t="shared" si="0"/>
        <v>11.483333333333334</v>
      </c>
      <c r="S28" s="3">
        <v>8.8421666666666674</v>
      </c>
    </row>
    <row r="29" spans="1:19" x14ac:dyDescent="0.25">
      <c r="A29" s="28">
        <v>96</v>
      </c>
      <c r="B29" t="s">
        <v>386</v>
      </c>
      <c r="C29" t="s">
        <v>395</v>
      </c>
      <c r="D29">
        <v>559148</v>
      </c>
      <c r="E29">
        <v>146889</v>
      </c>
      <c r="F29">
        <v>27.7</v>
      </c>
      <c r="G29">
        <v>32.299999999999997</v>
      </c>
      <c r="H29">
        <v>25.6</v>
      </c>
      <c r="I29">
        <v>31</v>
      </c>
      <c r="J29">
        <v>32.1</v>
      </c>
      <c r="K29">
        <v>29.3</v>
      </c>
      <c r="L29">
        <v>17.899999999999999</v>
      </c>
      <c r="M29">
        <v>19</v>
      </c>
      <c r="N29">
        <v>26.4</v>
      </c>
      <c r="O29">
        <v>26</v>
      </c>
      <c r="P29">
        <v>28.5</v>
      </c>
      <c r="Q29">
        <v>17.7</v>
      </c>
      <c r="R29" s="3">
        <f t="shared" si="0"/>
        <v>26.125</v>
      </c>
      <c r="S29" s="3">
        <v>20.116250000000001</v>
      </c>
    </row>
    <row r="30" spans="1:19" x14ac:dyDescent="0.25">
      <c r="A30" s="28">
        <v>98</v>
      </c>
      <c r="B30" t="s">
        <v>201</v>
      </c>
      <c r="C30" t="s">
        <v>395</v>
      </c>
      <c r="D30">
        <v>570740</v>
      </c>
      <c r="E30">
        <v>159667</v>
      </c>
      <c r="F30">
        <v>38.1</v>
      </c>
      <c r="G30">
        <v>41.7</v>
      </c>
      <c r="H30">
        <v>28.6</v>
      </c>
      <c r="I30">
        <v>30.3</v>
      </c>
      <c r="J30">
        <v>25</v>
      </c>
      <c r="K30">
        <v>30.1</v>
      </c>
      <c r="L30">
        <v>28</v>
      </c>
      <c r="M30">
        <v>32.6</v>
      </c>
      <c r="N30">
        <v>36.6</v>
      </c>
      <c r="O30">
        <v>34.9</v>
      </c>
      <c r="P30">
        <v>31.8</v>
      </c>
      <c r="Q30">
        <v>25</v>
      </c>
      <c r="R30" s="3">
        <f t="shared" si="0"/>
        <v>31.891666666666666</v>
      </c>
      <c r="S30" s="3">
        <v>24.556583333333332</v>
      </c>
    </row>
    <row r="31" spans="1:19" x14ac:dyDescent="0.25">
      <c r="A31" s="28">
        <v>99</v>
      </c>
      <c r="B31" t="s">
        <v>201</v>
      </c>
      <c r="C31" t="s">
        <v>395</v>
      </c>
      <c r="D31">
        <v>570740</v>
      </c>
      <c r="E31">
        <v>159667</v>
      </c>
      <c r="F31">
        <v>40.5</v>
      </c>
      <c r="G31">
        <v>42.9</v>
      </c>
      <c r="H31">
        <v>28.6</v>
      </c>
      <c r="I31">
        <v>29.9</v>
      </c>
      <c r="J31">
        <v>25.6</v>
      </c>
      <c r="K31">
        <v>29.6</v>
      </c>
      <c r="L31">
        <v>28</v>
      </c>
      <c r="M31">
        <v>33.200000000000003</v>
      </c>
      <c r="N31">
        <v>37.4</v>
      </c>
      <c r="O31">
        <v>36</v>
      </c>
      <c r="P31">
        <v>38.5</v>
      </c>
      <c r="Q31">
        <v>24</v>
      </c>
      <c r="R31" s="3">
        <f t="shared" si="0"/>
        <v>32.85</v>
      </c>
      <c r="S31" s="3">
        <v>25.294500000000003</v>
      </c>
    </row>
    <row r="32" spans="1:19" x14ac:dyDescent="0.25">
      <c r="A32" s="28">
        <v>102</v>
      </c>
      <c r="B32" t="s">
        <v>239</v>
      </c>
      <c r="C32" t="s">
        <v>395</v>
      </c>
      <c r="D32">
        <v>572768</v>
      </c>
      <c r="E32">
        <v>157186</v>
      </c>
      <c r="F32">
        <v>20.5</v>
      </c>
      <c r="G32">
        <v>23.5</v>
      </c>
      <c r="H32">
        <v>12.9</v>
      </c>
      <c r="I32">
        <v>17.5</v>
      </c>
      <c r="J32">
        <v>21</v>
      </c>
      <c r="K32">
        <v>15.9</v>
      </c>
      <c r="L32">
        <v>9.9</v>
      </c>
      <c r="M32">
        <v>12.8</v>
      </c>
      <c r="N32">
        <v>16.899999999999999</v>
      </c>
      <c r="O32">
        <v>14.2</v>
      </c>
      <c r="P32">
        <v>18</v>
      </c>
      <c r="Q32">
        <v>6.1</v>
      </c>
      <c r="R32" s="3">
        <f t="shared" si="0"/>
        <v>15.766666666666667</v>
      </c>
      <c r="S32" s="3">
        <v>12.140333333333334</v>
      </c>
    </row>
    <row r="33" spans="1:19" x14ac:dyDescent="0.25">
      <c r="A33" s="28">
        <v>104</v>
      </c>
      <c r="B33" t="s">
        <v>293</v>
      </c>
      <c r="C33" t="s">
        <v>395</v>
      </c>
      <c r="D33">
        <v>572976</v>
      </c>
      <c r="E33">
        <v>157726</v>
      </c>
      <c r="F33">
        <v>38.1</v>
      </c>
      <c r="G33">
        <v>43.7</v>
      </c>
      <c r="H33">
        <v>26.7</v>
      </c>
      <c r="I33">
        <v>29.8</v>
      </c>
      <c r="J33">
        <v>30.8</v>
      </c>
      <c r="K33">
        <v>31.5</v>
      </c>
      <c r="L33">
        <v>29.7</v>
      </c>
      <c r="M33">
        <v>33.700000000000003</v>
      </c>
      <c r="N33">
        <v>40.299999999999997</v>
      </c>
      <c r="O33">
        <v>34.700000000000003</v>
      </c>
      <c r="P33">
        <v>34</v>
      </c>
      <c r="R33" s="3">
        <f t="shared" si="0"/>
        <v>31.083333333333332</v>
      </c>
      <c r="S33" s="3">
        <v>23.934166666666666</v>
      </c>
    </row>
    <row r="34" spans="1:19" x14ac:dyDescent="0.25">
      <c r="A34" s="28">
        <v>106</v>
      </c>
      <c r="B34" t="s">
        <v>291</v>
      </c>
      <c r="C34" t="s">
        <v>395</v>
      </c>
      <c r="D34">
        <v>570193</v>
      </c>
      <c r="E34">
        <v>158327</v>
      </c>
      <c r="F34">
        <v>44.4</v>
      </c>
      <c r="G34">
        <v>46.8</v>
      </c>
      <c r="H34">
        <v>29.4</v>
      </c>
      <c r="I34">
        <v>32.200000000000003</v>
      </c>
      <c r="J34">
        <v>37.9</v>
      </c>
      <c r="K34">
        <v>35.9</v>
      </c>
      <c r="L34">
        <v>30.7</v>
      </c>
      <c r="M34">
        <v>32.9</v>
      </c>
      <c r="N34">
        <v>44.4</v>
      </c>
      <c r="O34">
        <v>41.8</v>
      </c>
      <c r="P34">
        <v>36.5</v>
      </c>
      <c r="Q34">
        <v>30.3</v>
      </c>
      <c r="R34" s="3">
        <f t="shared" si="0"/>
        <v>36.93333333333333</v>
      </c>
      <c r="S34" s="3">
        <v>28.438666666666666</v>
      </c>
    </row>
    <row r="35" spans="1:19" x14ac:dyDescent="0.25">
      <c r="A35" s="28">
        <v>109</v>
      </c>
      <c r="B35" t="s">
        <v>292</v>
      </c>
      <c r="C35" t="s">
        <v>395</v>
      </c>
      <c r="D35">
        <v>558743</v>
      </c>
      <c r="E35">
        <v>145922</v>
      </c>
      <c r="F35">
        <v>28.2</v>
      </c>
      <c r="G35">
        <v>31.8</v>
      </c>
      <c r="H35">
        <v>31</v>
      </c>
      <c r="I35">
        <v>32.1</v>
      </c>
      <c r="J35">
        <v>28.5</v>
      </c>
      <c r="K35">
        <v>27.9</v>
      </c>
      <c r="L35">
        <v>26.9</v>
      </c>
      <c r="M35">
        <v>26.1</v>
      </c>
      <c r="N35">
        <v>33.799999999999997</v>
      </c>
      <c r="O35">
        <v>32.4</v>
      </c>
      <c r="P35">
        <v>29</v>
      </c>
      <c r="Q35">
        <v>22.1</v>
      </c>
      <c r="R35" s="3">
        <f t="shared" si="0"/>
        <v>29.150000000000002</v>
      </c>
      <c r="S35" s="3">
        <v>22.445500000000003</v>
      </c>
    </row>
    <row r="36" spans="1:19" x14ac:dyDescent="0.25">
      <c r="A36" s="28">
        <v>110</v>
      </c>
      <c r="B36" t="s">
        <v>379</v>
      </c>
      <c r="C36" t="s">
        <v>395</v>
      </c>
      <c r="D36">
        <v>559012</v>
      </c>
      <c r="E36">
        <v>146433</v>
      </c>
      <c r="G36">
        <v>33.299999999999997</v>
      </c>
      <c r="H36">
        <v>29</v>
      </c>
      <c r="I36">
        <v>26.4</v>
      </c>
      <c r="J36">
        <v>26.8</v>
      </c>
      <c r="K36">
        <v>24.7</v>
      </c>
      <c r="L36">
        <v>26.3</v>
      </c>
      <c r="N36">
        <v>28.1</v>
      </c>
      <c r="O36">
        <v>29.4</v>
      </c>
      <c r="P36">
        <v>25.2</v>
      </c>
      <c r="Q36">
        <v>20.7</v>
      </c>
      <c r="R36" s="3">
        <f t="shared" si="0"/>
        <v>22.491666666666664</v>
      </c>
      <c r="S36" s="3">
        <v>17.318583333333333</v>
      </c>
    </row>
    <row r="37" spans="1:19" x14ac:dyDescent="0.25">
      <c r="A37" s="28">
        <v>118</v>
      </c>
      <c r="B37" t="s">
        <v>328</v>
      </c>
      <c r="C37" t="s">
        <v>395</v>
      </c>
      <c r="D37">
        <v>563209</v>
      </c>
      <c r="E37">
        <v>157995</v>
      </c>
      <c r="F37">
        <v>31.5</v>
      </c>
      <c r="G37">
        <v>33</v>
      </c>
      <c r="H37">
        <v>29</v>
      </c>
      <c r="I37">
        <v>30.3</v>
      </c>
      <c r="J37">
        <v>30.1</v>
      </c>
      <c r="K37">
        <v>25.5</v>
      </c>
      <c r="L37">
        <v>24.5</v>
      </c>
      <c r="M37">
        <v>24.9</v>
      </c>
      <c r="N37">
        <v>31.7</v>
      </c>
      <c r="O37">
        <v>28.5</v>
      </c>
      <c r="P37">
        <v>29.6</v>
      </c>
      <c r="Q37">
        <v>20</v>
      </c>
      <c r="R37" s="3">
        <f t="shared" si="0"/>
        <v>28.216666666666669</v>
      </c>
      <c r="S37" s="3">
        <v>21.726833333333335</v>
      </c>
    </row>
    <row r="38" spans="1:19" x14ac:dyDescent="0.25">
      <c r="A38" s="28">
        <v>119</v>
      </c>
      <c r="B38" t="s">
        <v>329</v>
      </c>
      <c r="C38" t="s">
        <v>496</v>
      </c>
      <c r="D38">
        <v>572924</v>
      </c>
      <c r="E38">
        <v>158986</v>
      </c>
      <c r="F38">
        <v>32.6</v>
      </c>
      <c r="G38">
        <v>30.8</v>
      </c>
      <c r="H38">
        <v>21.6</v>
      </c>
      <c r="I38">
        <v>21</v>
      </c>
      <c r="J38">
        <v>14</v>
      </c>
      <c r="K38">
        <v>21.5</v>
      </c>
      <c r="L38">
        <v>20.8</v>
      </c>
      <c r="M38">
        <v>21</v>
      </c>
      <c r="N38">
        <v>22.7</v>
      </c>
      <c r="O38">
        <v>26.4</v>
      </c>
      <c r="P38">
        <v>48.3</v>
      </c>
      <c r="Q38">
        <v>20.399999999999999</v>
      </c>
      <c r="R38" s="3">
        <f t="shared" si="0"/>
        <v>25.091666666666665</v>
      </c>
      <c r="S38" s="3">
        <v>19.320583333333332</v>
      </c>
    </row>
    <row r="39" spans="1:19" x14ac:dyDescent="0.25">
      <c r="A39" s="28">
        <v>122</v>
      </c>
      <c r="B39" t="s">
        <v>375</v>
      </c>
      <c r="C39" t="s">
        <v>395</v>
      </c>
      <c r="D39">
        <v>569168</v>
      </c>
      <c r="E39">
        <v>153501</v>
      </c>
      <c r="F39">
        <v>35.799999999999997</v>
      </c>
      <c r="G39">
        <v>39.799999999999997</v>
      </c>
      <c r="H39">
        <v>24.3</v>
      </c>
      <c r="I39">
        <v>31.8</v>
      </c>
      <c r="J39">
        <v>32.700000000000003</v>
      </c>
      <c r="K39">
        <v>33.700000000000003</v>
      </c>
      <c r="L39">
        <v>20.100000000000001</v>
      </c>
      <c r="M39">
        <v>25.9</v>
      </c>
      <c r="N39">
        <v>32.299999999999997</v>
      </c>
      <c r="O39">
        <v>29.1</v>
      </c>
      <c r="P39">
        <v>34.1</v>
      </c>
      <c r="Q39">
        <v>17.399999999999999</v>
      </c>
      <c r="R39" s="3">
        <f t="shared" si="0"/>
        <v>29.75</v>
      </c>
      <c r="S39" s="3">
        <v>22.907499999999999</v>
      </c>
    </row>
    <row r="40" spans="1:19" x14ac:dyDescent="0.25">
      <c r="A40" s="28">
        <v>123</v>
      </c>
      <c r="B40" t="s">
        <v>388</v>
      </c>
      <c r="C40" t="s">
        <v>395</v>
      </c>
      <c r="D40">
        <v>573130</v>
      </c>
      <c r="E40">
        <v>159010</v>
      </c>
      <c r="F40">
        <v>35.4</v>
      </c>
      <c r="G40">
        <v>35.700000000000003</v>
      </c>
      <c r="H40">
        <v>23.6</v>
      </c>
      <c r="I40">
        <v>26.5</v>
      </c>
      <c r="J40">
        <v>24.2</v>
      </c>
      <c r="K40">
        <v>21.5</v>
      </c>
      <c r="L40">
        <v>21.4</v>
      </c>
      <c r="M40">
        <v>22.2</v>
      </c>
      <c r="N40">
        <v>28.6</v>
      </c>
      <c r="O40">
        <v>34.1</v>
      </c>
      <c r="R40" s="3">
        <f t="shared" si="0"/>
        <v>22.766666666666666</v>
      </c>
      <c r="S40" s="3">
        <v>17.530333333333331</v>
      </c>
    </row>
    <row r="41" spans="1:19" x14ac:dyDescent="0.25">
      <c r="A41" s="28">
        <v>124</v>
      </c>
      <c r="B41" t="s">
        <v>358</v>
      </c>
      <c r="C41" t="s">
        <v>395</v>
      </c>
      <c r="D41">
        <v>572152</v>
      </c>
      <c r="E41">
        <v>158544</v>
      </c>
      <c r="F41">
        <v>30.9</v>
      </c>
      <c r="G41">
        <v>26</v>
      </c>
      <c r="H41">
        <v>24.5</v>
      </c>
      <c r="I41">
        <v>23.7</v>
      </c>
      <c r="J41">
        <v>27.4</v>
      </c>
      <c r="K41">
        <v>22.4</v>
      </c>
      <c r="L41">
        <v>11.1</v>
      </c>
      <c r="M41">
        <v>21.2</v>
      </c>
      <c r="N41">
        <v>20.7</v>
      </c>
      <c r="O41">
        <v>24.4</v>
      </c>
      <c r="P41">
        <v>24.6</v>
      </c>
      <c r="Q41">
        <v>13.3</v>
      </c>
      <c r="R41" s="3">
        <f t="shared" si="0"/>
        <v>22.516666666666666</v>
      </c>
      <c r="S41" s="3">
        <v>17.337833333333332</v>
      </c>
    </row>
    <row r="42" spans="1:19" x14ac:dyDescent="0.25">
      <c r="A42" s="28">
        <v>125</v>
      </c>
      <c r="B42" t="s">
        <v>369</v>
      </c>
      <c r="C42" t="s">
        <v>399</v>
      </c>
      <c r="D42">
        <v>558856</v>
      </c>
      <c r="E42">
        <v>145731</v>
      </c>
      <c r="F42">
        <v>21.3</v>
      </c>
      <c r="G42">
        <v>22.2</v>
      </c>
      <c r="H42">
        <v>15</v>
      </c>
      <c r="I42">
        <v>15.2</v>
      </c>
      <c r="J42">
        <v>10.9</v>
      </c>
      <c r="K42">
        <v>12.2</v>
      </c>
      <c r="L42">
        <v>8</v>
      </c>
      <c r="M42">
        <v>12.7</v>
      </c>
      <c r="N42">
        <v>15.8</v>
      </c>
      <c r="O42">
        <v>17.5</v>
      </c>
      <c r="P42">
        <v>20.3</v>
      </c>
      <c r="Q42">
        <v>11.4</v>
      </c>
      <c r="R42" s="3">
        <f t="shared" si="0"/>
        <v>15.208333333333336</v>
      </c>
      <c r="S42" s="3">
        <v>11.710416666666669</v>
      </c>
    </row>
    <row r="43" spans="1:19" x14ac:dyDescent="0.25">
      <c r="A43" s="28">
        <v>130</v>
      </c>
      <c r="B43" t="s">
        <v>381</v>
      </c>
      <c r="C43" t="s">
        <v>395</v>
      </c>
      <c r="D43">
        <v>560790</v>
      </c>
      <c r="E43">
        <v>157351</v>
      </c>
      <c r="F43">
        <v>23.8</v>
      </c>
      <c r="G43">
        <v>25.6</v>
      </c>
      <c r="H43">
        <v>19.100000000000001</v>
      </c>
      <c r="I43">
        <v>19.100000000000001</v>
      </c>
      <c r="J43">
        <v>18.100000000000001</v>
      </c>
      <c r="K43">
        <v>18.5</v>
      </c>
      <c r="L43">
        <v>19.100000000000001</v>
      </c>
      <c r="M43">
        <v>16.2</v>
      </c>
      <c r="N43">
        <v>20.6</v>
      </c>
      <c r="O43">
        <v>24.1</v>
      </c>
      <c r="Q43">
        <v>15.5</v>
      </c>
      <c r="R43" s="3">
        <f t="shared" si="0"/>
        <v>18.30833333333333</v>
      </c>
      <c r="S43" s="3">
        <v>14.097416666666664</v>
      </c>
    </row>
    <row r="44" spans="1:19" x14ac:dyDescent="0.25">
      <c r="A44" s="28">
        <v>131</v>
      </c>
      <c r="B44" t="s">
        <v>392</v>
      </c>
      <c r="C44" t="s">
        <v>395</v>
      </c>
      <c r="D44">
        <v>558616</v>
      </c>
      <c r="E44">
        <v>145696</v>
      </c>
      <c r="F44">
        <v>30.2</v>
      </c>
      <c r="G44">
        <v>32.4</v>
      </c>
      <c r="H44">
        <v>28</v>
      </c>
      <c r="I44">
        <v>28</v>
      </c>
      <c r="J44">
        <v>30.8</v>
      </c>
      <c r="K44">
        <v>27.9</v>
      </c>
      <c r="L44">
        <v>21.8</v>
      </c>
      <c r="M44">
        <v>23.2</v>
      </c>
      <c r="N44">
        <v>24.3</v>
      </c>
      <c r="O44">
        <v>29.2</v>
      </c>
      <c r="P44">
        <v>28.7</v>
      </c>
      <c r="Q44">
        <v>17.399999999999999</v>
      </c>
      <c r="R44" s="3">
        <f t="shared" si="0"/>
        <v>26.824999999999999</v>
      </c>
      <c r="S44" s="3">
        <v>20.655249999999999</v>
      </c>
    </row>
    <row r="45" spans="1:19" x14ac:dyDescent="0.25">
      <c r="A45" s="28">
        <v>132</v>
      </c>
      <c r="B45" t="s">
        <v>392</v>
      </c>
      <c r="C45" t="s">
        <v>395</v>
      </c>
      <c r="D45">
        <v>558616</v>
      </c>
      <c r="E45">
        <v>145696</v>
      </c>
      <c r="F45">
        <v>29.3</v>
      </c>
      <c r="G45">
        <v>33.299999999999997</v>
      </c>
      <c r="H45">
        <v>27.5</v>
      </c>
      <c r="I45">
        <v>30.8</v>
      </c>
      <c r="J45">
        <v>28.3</v>
      </c>
      <c r="K45">
        <v>27.1</v>
      </c>
      <c r="L45">
        <v>19.8</v>
      </c>
      <c r="M45">
        <v>23</v>
      </c>
      <c r="N45">
        <v>30.8</v>
      </c>
      <c r="O45">
        <v>27.3</v>
      </c>
      <c r="P45">
        <v>29.6</v>
      </c>
      <c r="Q45">
        <v>17.600000000000001</v>
      </c>
      <c r="R45" s="3">
        <f t="shared" si="0"/>
        <v>27.033333333333335</v>
      </c>
      <c r="S45" s="3">
        <v>20.815666666666669</v>
      </c>
    </row>
    <row r="46" spans="1:19" x14ac:dyDescent="0.25">
      <c r="A46" s="28">
        <v>133</v>
      </c>
      <c r="B46" t="s">
        <v>392</v>
      </c>
      <c r="C46" t="s">
        <v>395</v>
      </c>
      <c r="D46">
        <v>558616</v>
      </c>
      <c r="E46">
        <v>145696</v>
      </c>
      <c r="F46">
        <v>29.6</v>
      </c>
      <c r="G46">
        <v>33.299999999999997</v>
      </c>
      <c r="H46">
        <v>29.1</v>
      </c>
      <c r="I46">
        <v>30.5</v>
      </c>
      <c r="J46">
        <v>28.9</v>
      </c>
      <c r="K46">
        <v>25.9</v>
      </c>
      <c r="L46">
        <v>21.9</v>
      </c>
      <c r="M46">
        <v>21.4</v>
      </c>
      <c r="N46">
        <v>30.3</v>
      </c>
      <c r="O46">
        <v>34.9</v>
      </c>
      <c r="P46">
        <v>25.2</v>
      </c>
      <c r="Q46">
        <v>16.600000000000001</v>
      </c>
      <c r="R46" s="3">
        <f t="shared" si="0"/>
        <v>27.3</v>
      </c>
      <c r="S46" s="3">
        <v>21.021000000000001</v>
      </c>
    </row>
    <row r="47" spans="1:19" x14ac:dyDescent="0.25">
      <c r="A47" s="28">
        <v>134</v>
      </c>
      <c r="B47" t="s">
        <v>391</v>
      </c>
      <c r="C47" t="s">
        <v>395</v>
      </c>
      <c r="D47">
        <v>558515</v>
      </c>
      <c r="E47">
        <v>145617</v>
      </c>
      <c r="F47">
        <v>24.2</v>
      </c>
      <c r="G47">
        <v>24.5</v>
      </c>
      <c r="H47">
        <v>16.100000000000001</v>
      </c>
      <c r="I47">
        <v>18.899999999999999</v>
      </c>
      <c r="J47">
        <v>15.1</v>
      </c>
      <c r="K47">
        <v>16.8</v>
      </c>
      <c r="L47">
        <v>16</v>
      </c>
      <c r="M47">
        <v>15.7</v>
      </c>
      <c r="N47">
        <v>21.9</v>
      </c>
      <c r="O47">
        <v>19.100000000000001</v>
      </c>
      <c r="P47">
        <v>21.8</v>
      </c>
      <c r="Q47">
        <v>16.899999999999999</v>
      </c>
      <c r="R47" s="3">
        <f t="shared" si="0"/>
        <v>18.916666666666668</v>
      </c>
      <c r="S47" s="3">
        <v>14.565833333333334</v>
      </c>
    </row>
    <row r="48" spans="1:19" x14ac:dyDescent="0.25">
      <c r="A48" s="28">
        <v>135</v>
      </c>
      <c r="B48" t="s">
        <v>440</v>
      </c>
      <c r="C48" t="s">
        <v>395</v>
      </c>
      <c r="D48">
        <v>559056</v>
      </c>
      <c r="E48">
        <v>146445</v>
      </c>
      <c r="F48">
        <v>30</v>
      </c>
      <c r="G48">
        <v>28.9</v>
      </c>
      <c r="H48">
        <v>25.5</v>
      </c>
      <c r="I48">
        <v>20.6</v>
      </c>
      <c r="J48">
        <v>18.8</v>
      </c>
      <c r="K48">
        <v>17.399999999999999</v>
      </c>
      <c r="L48">
        <v>21.1</v>
      </c>
      <c r="M48">
        <v>21.4</v>
      </c>
      <c r="N48">
        <v>29.2</v>
      </c>
      <c r="O48">
        <v>27.1</v>
      </c>
      <c r="P48">
        <v>27.4</v>
      </c>
      <c r="Q48">
        <v>21</v>
      </c>
      <c r="R48" s="3">
        <f t="shared" si="0"/>
        <v>24.033333333333331</v>
      </c>
      <c r="S48" s="3">
        <v>18.505666666666666</v>
      </c>
    </row>
    <row r="49" spans="1:19" x14ac:dyDescent="0.25">
      <c r="A49" s="28">
        <v>136</v>
      </c>
      <c r="B49" t="s">
        <v>441</v>
      </c>
      <c r="C49" t="s">
        <v>395</v>
      </c>
      <c r="D49">
        <v>570430</v>
      </c>
      <c r="E49">
        <v>162502</v>
      </c>
      <c r="F49">
        <v>31.9</v>
      </c>
      <c r="G49">
        <v>34.1</v>
      </c>
      <c r="H49">
        <v>22</v>
      </c>
      <c r="I49">
        <v>23.3</v>
      </c>
      <c r="J49">
        <v>23.2</v>
      </c>
      <c r="K49">
        <v>21.9</v>
      </c>
      <c r="L49">
        <v>18.600000000000001</v>
      </c>
      <c r="M49">
        <v>22.1</v>
      </c>
      <c r="N49">
        <v>29.8</v>
      </c>
      <c r="O49">
        <v>30.7</v>
      </c>
      <c r="P49">
        <v>28.1</v>
      </c>
      <c r="Q49">
        <v>19.8</v>
      </c>
      <c r="R49" s="3">
        <f t="shared" si="0"/>
        <v>25.458333333333339</v>
      </c>
      <c r="S49" s="3">
        <v>19.602916666666673</v>
      </c>
    </row>
    <row r="50" spans="1:19" x14ac:dyDescent="0.25">
      <c r="A50" s="28">
        <v>137</v>
      </c>
      <c r="B50" t="s">
        <v>443</v>
      </c>
      <c r="C50" t="s">
        <v>395</v>
      </c>
      <c r="D50">
        <v>575090</v>
      </c>
      <c r="E50">
        <v>162364</v>
      </c>
      <c r="F50">
        <v>32.299999999999997</v>
      </c>
      <c r="G50">
        <v>49.7</v>
      </c>
      <c r="H50">
        <v>39.1</v>
      </c>
      <c r="I50">
        <v>35.4</v>
      </c>
      <c r="J50">
        <v>36.9</v>
      </c>
      <c r="K50">
        <v>32.4</v>
      </c>
      <c r="L50">
        <v>37.1</v>
      </c>
      <c r="M50">
        <v>35.4</v>
      </c>
      <c r="N50">
        <v>41.2</v>
      </c>
      <c r="O50">
        <v>36.299999999999997</v>
      </c>
      <c r="P50">
        <v>39.700000000000003</v>
      </c>
      <c r="Q50">
        <v>31.7</v>
      </c>
      <c r="R50" s="3">
        <f t="shared" si="0"/>
        <v>37.266666666666666</v>
      </c>
      <c r="S50" s="3">
        <v>28.695333333333334</v>
      </c>
    </row>
    <row r="51" spans="1:19" x14ac:dyDescent="0.25">
      <c r="A51" s="28">
        <v>138</v>
      </c>
      <c r="B51" t="s">
        <v>445</v>
      </c>
      <c r="C51" t="s">
        <v>395</v>
      </c>
      <c r="D51">
        <v>574511</v>
      </c>
      <c r="E51">
        <v>162156</v>
      </c>
      <c r="F51">
        <v>29.6</v>
      </c>
      <c r="G51">
        <v>32.1</v>
      </c>
      <c r="H51">
        <v>14.2</v>
      </c>
      <c r="I51">
        <v>19.600000000000001</v>
      </c>
      <c r="J51">
        <v>19.5</v>
      </c>
      <c r="K51">
        <v>18.600000000000001</v>
      </c>
      <c r="L51">
        <v>20.3</v>
      </c>
      <c r="M51">
        <v>22.4</v>
      </c>
      <c r="N51">
        <v>23.9</v>
      </c>
      <c r="O51">
        <v>26.3</v>
      </c>
      <c r="P51">
        <v>22.4</v>
      </c>
      <c r="Q51">
        <v>12.7</v>
      </c>
      <c r="R51" s="3">
        <f t="shared" si="0"/>
        <v>21.8</v>
      </c>
      <c r="S51" s="3">
        <v>16.786000000000001</v>
      </c>
    </row>
    <row r="52" spans="1:19" x14ac:dyDescent="0.25">
      <c r="A52" s="28">
        <v>139</v>
      </c>
      <c r="B52" t="s">
        <v>436</v>
      </c>
      <c r="C52" t="s">
        <v>395</v>
      </c>
      <c r="D52">
        <v>574651</v>
      </c>
      <c r="E52">
        <v>162613</v>
      </c>
      <c r="F52">
        <v>30.9</v>
      </c>
      <c r="G52">
        <v>30.6</v>
      </c>
      <c r="H52">
        <v>23.1</v>
      </c>
      <c r="I52">
        <v>18.100000000000001</v>
      </c>
      <c r="J52">
        <v>25.4</v>
      </c>
      <c r="L52">
        <v>13.8</v>
      </c>
      <c r="M52">
        <v>19.899999999999999</v>
      </c>
      <c r="N52">
        <v>23.4</v>
      </c>
      <c r="O52">
        <v>20.399999999999999</v>
      </c>
      <c r="P52">
        <v>24.6</v>
      </c>
      <c r="Q52">
        <v>10</v>
      </c>
      <c r="R52" s="3">
        <f t="shared" si="0"/>
        <v>20.016666666666669</v>
      </c>
      <c r="S52" s="3">
        <v>15.412833333333335</v>
      </c>
    </row>
    <row r="53" spans="1:19" x14ac:dyDescent="0.25">
      <c r="A53" s="28">
        <v>140</v>
      </c>
      <c r="B53" t="s">
        <v>444</v>
      </c>
      <c r="C53" t="s">
        <v>395</v>
      </c>
      <c r="D53">
        <v>571165</v>
      </c>
      <c r="E53">
        <v>158230</v>
      </c>
      <c r="F53">
        <v>32.9</v>
      </c>
      <c r="G53">
        <v>29.7</v>
      </c>
      <c r="H53">
        <v>34.200000000000003</v>
      </c>
      <c r="J53">
        <v>19.899999999999999</v>
      </c>
      <c r="K53">
        <v>19</v>
      </c>
      <c r="L53">
        <v>16.2</v>
      </c>
      <c r="M53">
        <v>18</v>
      </c>
      <c r="N53">
        <v>20.2</v>
      </c>
      <c r="O53">
        <v>17.899999999999999</v>
      </c>
      <c r="P53">
        <v>28.1</v>
      </c>
      <c r="Q53">
        <v>16.399999999999999</v>
      </c>
      <c r="R53" s="3">
        <f t="shared" si="0"/>
        <v>21.041666666666664</v>
      </c>
      <c r="S53" s="3">
        <v>16.202083333333331</v>
      </c>
    </row>
    <row r="54" spans="1:19" x14ac:dyDescent="0.25">
      <c r="A54" s="28">
        <v>141</v>
      </c>
      <c r="B54" t="s">
        <v>442</v>
      </c>
      <c r="C54" t="s">
        <v>395</v>
      </c>
      <c r="D54">
        <v>560583</v>
      </c>
      <c r="E54">
        <v>157337</v>
      </c>
      <c r="F54">
        <v>32.799999999999997</v>
      </c>
      <c r="G54">
        <v>31.6</v>
      </c>
      <c r="H54">
        <v>23.3</v>
      </c>
      <c r="I54">
        <v>22</v>
      </c>
      <c r="J54">
        <v>23.4</v>
      </c>
      <c r="K54">
        <v>25.8</v>
      </c>
      <c r="L54">
        <v>19.899999999999999</v>
      </c>
      <c r="M54">
        <v>24.4</v>
      </c>
      <c r="N54">
        <v>27.8</v>
      </c>
      <c r="O54">
        <v>28.6</v>
      </c>
      <c r="P54">
        <v>34</v>
      </c>
      <c r="Q54">
        <v>19.100000000000001</v>
      </c>
      <c r="R54" s="3">
        <f t="shared" si="0"/>
        <v>26.058333333333337</v>
      </c>
      <c r="S54" s="3">
        <v>20.064916666666669</v>
      </c>
    </row>
    <row r="55" spans="1:19" x14ac:dyDescent="0.25">
      <c r="A55" s="28">
        <v>142</v>
      </c>
      <c r="B55" t="s">
        <v>451</v>
      </c>
      <c r="C55" t="s">
        <v>395</v>
      </c>
      <c r="D55">
        <v>561119</v>
      </c>
      <c r="E55">
        <v>157864</v>
      </c>
      <c r="F55">
        <v>19.399999999999999</v>
      </c>
      <c r="G55">
        <v>19.5</v>
      </c>
      <c r="H55">
        <v>13.8</v>
      </c>
      <c r="I55">
        <v>15</v>
      </c>
      <c r="J55">
        <v>16.2</v>
      </c>
      <c r="K55">
        <v>13.6</v>
      </c>
      <c r="L55">
        <v>12.1</v>
      </c>
      <c r="M55">
        <v>11.5</v>
      </c>
      <c r="N55">
        <v>16.399999999999999</v>
      </c>
      <c r="O55">
        <v>16.3</v>
      </c>
      <c r="P55">
        <v>16.7</v>
      </c>
      <c r="Q55">
        <v>10.9</v>
      </c>
      <c r="R55" s="3">
        <f t="shared" si="0"/>
        <v>15.116666666666667</v>
      </c>
      <c r="S55" s="3">
        <v>11.639833333333334</v>
      </c>
    </row>
    <row r="56" spans="1:19" x14ac:dyDescent="0.25">
      <c r="A56" s="28">
        <v>143</v>
      </c>
      <c r="B56" t="s">
        <v>452</v>
      </c>
      <c r="C56" t="s">
        <v>395</v>
      </c>
      <c r="D56">
        <v>561151</v>
      </c>
      <c r="E56">
        <v>157867</v>
      </c>
      <c r="F56">
        <v>20.399999999999999</v>
      </c>
      <c r="G56">
        <v>23.2</v>
      </c>
      <c r="H56">
        <v>16.3</v>
      </c>
      <c r="I56">
        <v>14.8</v>
      </c>
      <c r="J56">
        <v>18.899999999999999</v>
      </c>
      <c r="K56">
        <v>12.4</v>
      </c>
      <c r="M56">
        <v>13</v>
      </c>
      <c r="Q56">
        <v>10.5</v>
      </c>
      <c r="R56" s="3">
        <v>16.2</v>
      </c>
      <c r="S56" s="3">
        <v>12.6</v>
      </c>
    </row>
    <row r="57" spans="1:19" x14ac:dyDescent="0.25">
      <c r="A57" s="28">
        <v>144</v>
      </c>
      <c r="B57" t="s">
        <v>453</v>
      </c>
      <c r="C57" t="s">
        <v>395</v>
      </c>
      <c r="D57">
        <v>570161</v>
      </c>
      <c r="E57">
        <v>156966</v>
      </c>
      <c r="F57">
        <v>40.1</v>
      </c>
      <c r="G57">
        <v>42.8</v>
      </c>
      <c r="H57">
        <v>29.7</v>
      </c>
      <c r="I57">
        <v>32</v>
      </c>
      <c r="J57">
        <v>27.9</v>
      </c>
      <c r="K57">
        <v>30.6</v>
      </c>
      <c r="L57">
        <v>31.7</v>
      </c>
      <c r="M57">
        <v>28</v>
      </c>
      <c r="N57">
        <v>35.9</v>
      </c>
      <c r="O57">
        <v>36.700000000000003</v>
      </c>
      <c r="P57">
        <v>34.4</v>
      </c>
      <c r="Q57">
        <v>24.2</v>
      </c>
      <c r="R57" s="3">
        <f t="shared" si="0"/>
        <v>32.833333333333329</v>
      </c>
      <c r="S57" s="3">
        <v>25.281666666666663</v>
      </c>
    </row>
    <row r="58" spans="1:19" x14ac:dyDescent="0.25">
      <c r="A58" s="28">
        <v>145</v>
      </c>
      <c r="B58" t="s">
        <v>454</v>
      </c>
      <c r="C58" t="s">
        <v>496</v>
      </c>
      <c r="D58">
        <v>570165</v>
      </c>
      <c r="E58">
        <v>156874</v>
      </c>
      <c r="F58">
        <v>33.9</v>
      </c>
      <c r="G58">
        <v>35.700000000000003</v>
      </c>
      <c r="H58">
        <v>26.4</v>
      </c>
      <c r="I58">
        <v>28.7</v>
      </c>
      <c r="J58">
        <v>26.4</v>
      </c>
      <c r="K58">
        <v>28.4</v>
      </c>
      <c r="L58">
        <v>22.6</v>
      </c>
      <c r="M58">
        <v>23.3</v>
      </c>
      <c r="N58">
        <v>31.3</v>
      </c>
      <c r="O58">
        <v>35.200000000000003</v>
      </c>
      <c r="P58">
        <v>27.8</v>
      </c>
      <c r="Q58">
        <v>23.2</v>
      </c>
      <c r="R58" s="3">
        <f t="shared" si="0"/>
        <v>28.574999999999999</v>
      </c>
      <c r="S58" s="3">
        <v>22.002749999999999</v>
      </c>
    </row>
    <row r="59" spans="1:19" x14ac:dyDescent="0.25">
      <c r="A59" s="28">
        <v>146</v>
      </c>
      <c r="B59" t="s">
        <v>455</v>
      </c>
      <c r="C59" t="s">
        <v>395</v>
      </c>
      <c r="D59">
        <v>570452</v>
      </c>
      <c r="E59">
        <v>158368</v>
      </c>
      <c r="F59">
        <v>27.4</v>
      </c>
      <c r="G59">
        <v>29</v>
      </c>
      <c r="H59">
        <v>16.8</v>
      </c>
      <c r="I59">
        <v>18.2</v>
      </c>
      <c r="J59">
        <v>18.2</v>
      </c>
      <c r="K59">
        <v>14.8</v>
      </c>
      <c r="L59">
        <v>15.9</v>
      </c>
      <c r="M59">
        <v>17.399999999999999</v>
      </c>
      <c r="N59">
        <v>20.8</v>
      </c>
      <c r="O59">
        <v>21.2</v>
      </c>
      <c r="P59">
        <v>22.5</v>
      </c>
      <c r="Q59">
        <v>16</v>
      </c>
      <c r="R59" s="3">
        <f t="shared" si="0"/>
        <v>19.850000000000001</v>
      </c>
      <c r="S59" s="3">
        <v>15.284500000000001</v>
      </c>
    </row>
    <row r="60" spans="1:19" x14ac:dyDescent="0.25">
      <c r="A60" s="28">
        <v>147</v>
      </c>
      <c r="B60" t="s">
        <v>456</v>
      </c>
      <c r="C60" t="s">
        <v>395</v>
      </c>
      <c r="D60">
        <v>570718</v>
      </c>
      <c r="E60">
        <v>159593</v>
      </c>
      <c r="F60">
        <v>31.7</v>
      </c>
      <c r="G60">
        <v>32</v>
      </c>
      <c r="H60">
        <v>16.7</v>
      </c>
      <c r="I60">
        <v>23</v>
      </c>
      <c r="J60">
        <v>21.8</v>
      </c>
      <c r="K60">
        <v>17.8</v>
      </c>
      <c r="L60">
        <v>20.399999999999999</v>
      </c>
      <c r="M60">
        <v>22.4</v>
      </c>
      <c r="N60">
        <v>30.3</v>
      </c>
      <c r="O60">
        <v>25.8</v>
      </c>
      <c r="P60">
        <v>30.8</v>
      </c>
      <c r="Q60">
        <v>18</v>
      </c>
      <c r="R60" s="3">
        <f t="shared" si="0"/>
        <v>24.225000000000005</v>
      </c>
      <c r="S60" s="3">
        <v>18.653250000000003</v>
      </c>
    </row>
    <row r="61" spans="1:19" x14ac:dyDescent="0.25">
      <c r="A61" s="28">
        <v>148</v>
      </c>
      <c r="B61" t="s">
        <v>457</v>
      </c>
      <c r="C61" t="s">
        <v>395</v>
      </c>
      <c r="D61">
        <v>570682</v>
      </c>
      <c r="E61">
        <v>158852</v>
      </c>
      <c r="F61">
        <v>28.6</v>
      </c>
      <c r="G61">
        <v>29.1</v>
      </c>
      <c r="H61">
        <v>21.1</v>
      </c>
      <c r="K61">
        <v>23</v>
      </c>
      <c r="L61">
        <v>9.5</v>
      </c>
      <c r="M61">
        <v>18.8</v>
      </c>
      <c r="N61">
        <v>16.100000000000001</v>
      </c>
      <c r="O61">
        <v>19.5</v>
      </c>
      <c r="P61">
        <v>23.8</v>
      </c>
      <c r="Q61">
        <v>12.3</v>
      </c>
      <c r="R61" s="3">
        <f t="shared" si="0"/>
        <v>16.81666666666667</v>
      </c>
      <c r="S61" s="3">
        <v>12.948833333333337</v>
      </c>
    </row>
    <row r="62" spans="1:19" x14ac:dyDescent="0.25">
      <c r="A62" s="28">
        <v>149</v>
      </c>
      <c r="B62" t="s">
        <v>458</v>
      </c>
      <c r="C62" t="s">
        <v>395</v>
      </c>
      <c r="D62">
        <v>572494</v>
      </c>
      <c r="E62">
        <v>158480</v>
      </c>
      <c r="F62">
        <v>23.4</v>
      </c>
      <c r="G62">
        <v>27.1</v>
      </c>
      <c r="H62">
        <v>20.5</v>
      </c>
      <c r="I62">
        <v>21.9</v>
      </c>
      <c r="J62">
        <v>19.7</v>
      </c>
      <c r="K62">
        <v>16.899999999999999</v>
      </c>
      <c r="L62">
        <v>9.6999999999999993</v>
      </c>
      <c r="M62">
        <v>18.8</v>
      </c>
      <c r="N62">
        <v>20</v>
      </c>
      <c r="O62">
        <v>21.4</v>
      </c>
      <c r="P62">
        <v>23.7</v>
      </c>
      <c r="Q62">
        <v>12.2</v>
      </c>
      <c r="R62" s="3">
        <f t="shared" si="0"/>
        <v>19.608333333333331</v>
      </c>
      <c r="S62" s="3">
        <v>15.098416666666665</v>
      </c>
    </row>
    <row r="63" spans="1:19" x14ac:dyDescent="0.25">
      <c r="A63" s="28">
        <v>150</v>
      </c>
      <c r="B63" t="s">
        <v>291</v>
      </c>
      <c r="C63" t="s">
        <v>395</v>
      </c>
      <c r="D63">
        <v>570193</v>
      </c>
      <c r="E63">
        <v>158327</v>
      </c>
      <c r="F63">
        <v>45.6</v>
      </c>
      <c r="G63">
        <v>48.2</v>
      </c>
      <c r="H63">
        <v>30.4</v>
      </c>
      <c r="I63">
        <v>40.1</v>
      </c>
      <c r="J63">
        <v>39.1</v>
      </c>
      <c r="K63">
        <v>36.299999999999997</v>
      </c>
      <c r="L63">
        <v>32.1</v>
      </c>
      <c r="M63">
        <v>34.5</v>
      </c>
      <c r="N63">
        <v>41.1</v>
      </c>
      <c r="O63">
        <v>37.299999999999997</v>
      </c>
      <c r="P63">
        <v>41.8</v>
      </c>
      <c r="Q63">
        <v>27.9</v>
      </c>
      <c r="R63" s="3">
        <f t="shared" si="0"/>
        <v>37.866666666666667</v>
      </c>
      <c r="S63" s="3">
        <v>29.157333333333334</v>
      </c>
    </row>
    <row r="64" spans="1:19" x14ac:dyDescent="0.25">
      <c r="A64" s="28">
        <v>151</v>
      </c>
      <c r="B64" t="s">
        <v>291</v>
      </c>
      <c r="C64" t="s">
        <v>395</v>
      </c>
      <c r="D64">
        <v>570193</v>
      </c>
      <c r="E64">
        <v>158327</v>
      </c>
      <c r="F64">
        <v>41.5</v>
      </c>
      <c r="G64">
        <v>48.6</v>
      </c>
      <c r="H64">
        <v>30.2</v>
      </c>
      <c r="I64">
        <v>38.5</v>
      </c>
      <c r="J64">
        <v>38</v>
      </c>
      <c r="K64">
        <v>36.299999999999997</v>
      </c>
      <c r="L64">
        <v>32.9</v>
      </c>
      <c r="M64">
        <v>31</v>
      </c>
      <c r="N64">
        <v>43.7</v>
      </c>
      <c r="O64">
        <v>38.4</v>
      </c>
      <c r="P64">
        <v>42.1</v>
      </c>
      <c r="Q64">
        <v>16.7</v>
      </c>
      <c r="R64" s="3">
        <f t="shared" si="0"/>
        <v>36.491666666666667</v>
      </c>
      <c r="S64" s="3">
        <v>28.098583333333334</v>
      </c>
    </row>
    <row r="65" spans="1:19" x14ac:dyDescent="0.25">
      <c r="A65" s="28">
        <v>152</v>
      </c>
      <c r="B65" t="s">
        <v>495</v>
      </c>
      <c r="C65" t="s">
        <v>395</v>
      </c>
      <c r="D65">
        <v>571233</v>
      </c>
      <c r="E65">
        <v>158337</v>
      </c>
      <c r="F65">
        <v>34.700000000000003</v>
      </c>
      <c r="G65">
        <v>34</v>
      </c>
      <c r="H65">
        <v>24.8</v>
      </c>
      <c r="I65">
        <v>21.6</v>
      </c>
      <c r="J65">
        <v>26.5</v>
      </c>
      <c r="K65">
        <v>23.7</v>
      </c>
      <c r="L65">
        <v>18.3</v>
      </c>
      <c r="M65">
        <v>21.6</v>
      </c>
      <c r="N65">
        <v>26.1</v>
      </c>
      <c r="O65">
        <v>25.7</v>
      </c>
      <c r="P65">
        <v>28.3</v>
      </c>
      <c r="Q65">
        <v>16.7</v>
      </c>
      <c r="R65" s="3">
        <f t="shared" si="0"/>
        <v>25.166666666666668</v>
      </c>
      <c r="S65" s="3">
        <v>19.378333333333334</v>
      </c>
    </row>
    <row r="66" spans="1:19" x14ac:dyDescent="0.25">
      <c r="A66" s="28">
        <v>153</v>
      </c>
      <c r="B66" t="s">
        <v>493</v>
      </c>
      <c r="C66" t="s">
        <v>395</v>
      </c>
      <c r="D66">
        <v>559611</v>
      </c>
      <c r="E66">
        <v>147047</v>
      </c>
      <c r="F66">
        <v>24.6</v>
      </c>
      <c r="G66">
        <v>26.5</v>
      </c>
      <c r="H66">
        <v>18.899999999999999</v>
      </c>
      <c r="I66">
        <v>20.2</v>
      </c>
      <c r="J66">
        <v>18.399999999999999</v>
      </c>
      <c r="K66">
        <v>15.8</v>
      </c>
      <c r="L66">
        <v>14.5</v>
      </c>
      <c r="M66">
        <v>17.2</v>
      </c>
      <c r="N66">
        <v>21.2</v>
      </c>
      <c r="O66">
        <v>23.5</v>
      </c>
      <c r="P66">
        <v>24.3</v>
      </c>
      <c r="Q66">
        <v>17.3</v>
      </c>
      <c r="R66" s="3">
        <f t="shared" si="0"/>
        <v>20.2</v>
      </c>
      <c r="S66" s="3">
        <v>15.554</v>
      </c>
    </row>
    <row r="67" spans="1:19" x14ac:dyDescent="0.25">
      <c r="A67" s="28">
        <v>154</v>
      </c>
      <c r="B67" t="s">
        <v>485</v>
      </c>
      <c r="C67" t="s">
        <v>395</v>
      </c>
      <c r="D67">
        <v>569232</v>
      </c>
      <c r="E67">
        <v>159801</v>
      </c>
      <c r="F67">
        <v>23.3</v>
      </c>
      <c r="G67">
        <v>25.8</v>
      </c>
      <c r="H67">
        <v>19.2</v>
      </c>
      <c r="I67">
        <v>20.8</v>
      </c>
      <c r="J67">
        <v>19.5</v>
      </c>
      <c r="K67">
        <v>18.899999999999999</v>
      </c>
      <c r="L67">
        <v>16.899999999999999</v>
      </c>
      <c r="M67">
        <v>19.600000000000001</v>
      </c>
      <c r="N67">
        <v>24.4</v>
      </c>
      <c r="O67">
        <v>24.3</v>
      </c>
      <c r="P67">
        <v>19.5</v>
      </c>
      <c r="Q67">
        <v>13.7</v>
      </c>
      <c r="R67" s="3">
        <f t="shared" ref="R67:R73" si="1">(F67+G67+H67+I67+J67+K67+L67+M67+N67+O67+P67+Q67)/12</f>
        <v>20.491666666666667</v>
      </c>
      <c r="S67" s="3">
        <v>15.778583333333334</v>
      </c>
    </row>
    <row r="68" spans="1:19" x14ac:dyDescent="0.25">
      <c r="A68" s="28">
        <v>155</v>
      </c>
      <c r="B68" t="s">
        <v>479</v>
      </c>
      <c r="C68" t="s">
        <v>395</v>
      </c>
      <c r="D68">
        <v>559201</v>
      </c>
      <c r="E68">
        <v>147206</v>
      </c>
      <c r="F68">
        <v>30.6</v>
      </c>
      <c r="G68">
        <v>31.9</v>
      </c>
      <c r="H68">
        <v>24.4</v>
      </c>
      <c r="I68">
        <v>22.9</v>
      </c>
      <c r="K68">
        <v>16</v>
      </c>
      <c r="L68">
        <v>18.8</v>
      </c>
      <c r="M68">
        <v>18.100000000000001</v>
      </c>
      <c r="N68">
        <v>25.5</v>
      </c>
      <c r="O68">
        <v>25.4</v>
      </c>
      <c r="P68">
        <v>25.9</v>
      </c>
      <c r="Q68">
        <v>8.6</v>
      </c>
      <c r="R68" s="3">
        <f t="shared" si="1"/>
        <v>20.675000000000001</v>
      </c>
      <c r="S68" s="3">
        <v>15.919750000000001</v>
      </c>
    </row>
    <row r="69" spans="1:19" x14ac:dyDescent="0.25">
      <c r="A69" s="28">
        <v>156</v>
      </c>
      <c r="B69" t="s">
        <v>494</v>
      </c>
      <c r="C69" t="s">
        <v>395</v>
      </c>
      <c r="D69">
        <v>572750</v>
      </c>
      <c r="E69">
        <v>157567</v>
      </c>
      <c r="F69">
        <v>46.9</v>
      </c>
      <c r="G69">
        <v>50.6</v>
      </c>
      <c r="H69">
        <v>36.5</v>
      </c>
      <c r="I69">
        <v>35.9</v>
      </c>
      <c r="J69">
        <v>31</v>
      </c>
      <c r="K69">
        <v>35</v>
      </c>
      <c r="L69">
        <v>36.1</v>
      </c>
      <c r="M69">
        <v>37.6</v>
      </c>
      <c r="N69">
        <v>45.2</v>
      </c>
      <c r="O69">
        <v>39.700000000000003</v>
      </c>
      <c r="P69">
        <v>39.5</v>
      </c>
      <c r="Q69">
        <v>26.8</v>
      </c>
      <c r="R69" s="3">
        <f t="shared" si="1"/>
        <v>38.4</v>
      </c>
      <c r="S69" s="3">
        <v>29.567999999999998</v>
      </c>
    </row>
    <row r="70" spans="1:19" x14ac:dyDescent="0.25">
      <c r="A70" s="28">
        <v>157</v>
      </c>
      <c r="B70" t="s">
        <v>494</v>
      </c>
      <c r="C70" t="s">
        <v>395</v>
      </c>
      <c r="D70">
        <v>572750</v>
      </c>
      <c r="E70">
        <v>157567</v>
      </c>
      <c r="F70">
        <v>45.7</v>
      </c>
      <c r="G70">
        <v>27.8</v>
      </c>
      <c r="H70">
        <v>36.299999999999997</v>
      </c>
      <c r="I70">
        <v>27.5</v>
      </c>
      <c r="J70">
        <v>34.6</v>
      </c>
      <c r="K70">
        <v>34.299999999999997</v>
      </c>
      <c r="L70">
        <v>37.200000000000003</v>
      </c>
      <c r="M70">
        <v>38.9</v>
      </c>
      <c r="N70">
        <v>43.3</v>
      </c>
      <c r="O70">
        <v>44</v>
      </c>
      <c r="P70">
        <v>43.2</v>
      </c>
      <c r="Q70">
        <v>24.6</v>
      </c>
      <c r="R70" s="3">
        <f t="shared" si="1"/>
        <v>36.449999999999996</v>
      </c>
      <c r="S70" s="3">
        <v>28.066499999999998</v>
      </c>
    </row>
    <row r="71" spans="1:19" x14ac:dyDescent="0.25">
      <c r="A71" s="28">
        <v>158</v>
      </c>
      <c r="B71" t="s">
        <v>494</v>
      </c>
      <c r="C71" t="s">
        <v>395</v>
      </c>
      <c r="D71">
        <v>572750</v>
      </c>
      <c r="E71">
        <v>157567</v>
      </c>
      <c r="F71">
        <v>39.299999999999997</v>
      </c>
      <c r="G71">
        <v>49.4</v>
      </c>
      <c r="H71">
        <v>35.4</v>
      </c>
      <c r="I71">
        <v>33.700000000000003</v>
      </c>
      <c r="J71">
        <v>30.9</v>
      </c>
      <c r="K71">
        <v>37.799999999999997</v>
      </c>
      <c r="L71">
        <v>33.700000000000003</v>
      </c>
      <c r="M71">
        <v>36.6</v>
      </c>
      <c r="N71">
        <v>45.4</v>
      </c>
      <c r="O71">
        <v>38.5</v>
      </c>
      <c r="P71">
        <v>26.4</v>
      </c>
      <c r="Q71">
        <v>27.2</v>
      </c>
      <c r="R71" s="3">
        <f t="shared" si="1"/>
        <v>36.191666666666663</v>
      </c>
      <c r="S71" s="3">
        <v>27.867583333333332</v>
      </c>
    </row>
    <row r="72" spans="1:19" x14ac:dyDescent="0.25">
      <c r="A72" s="28">
        <v>159</v>
      </c>
      <c r="B72" t="s">
        <v>453</v>
      </c>
      <c r="C72" t="s">
        <v>395</v>
      </c>
      <c r="D72">
        <v>570161</v>
      </c>
      <c r="E72">
        <v>156966</v>
      </c>
      <c r="F72">
        <v>42.1</v>
      </c>
      <c r="G72">
        <v>41.9</v>
      </c>
      <c r="H72">
        <v>25.9</v>
      </c>
      <c r="I72">
        <v>29.1</v>
      </c>
      <c r="J72">
        <v>30.7</v>
      </c>
      <c r="K72">
        <v>29.9</v>
      </c>
      <c r="L72">
        <v>29.2</v>
      </c>
      <c r="M72">
        <v>30.5</v>
      </c>
      <c r="N72">
        <v>35.1</v>
      </c>
      <c r="O72">
        <v>34.200000000000003</v>
      </c>
      <c r="P72">
        <v>33.9</v>
      </c>
      <c r="Q72">
        <v>26.8</v>
      </c>
      <c r="R72" s="3">
        <f t="shared" si="1"/>
        <v>32.441666666666663</v>
      </c>
      <c r="S72" s="3">
        <v>24.980083333333329</v>
      </c>
    </row>
    <row r="73" spans="1:19" x14ac:dyDescent="0.25">
      <c r="A73" s="28">
        <v>160</v>
      </c>
      <c r="B73" t="s">
        <v>453</v>
      </c>
      <c r="C73" t="s">
        <v>395</v>
      </c>
      <c r="D73">
        <v>570161</v>
      </c>
      <c r="E73">
        <v>156966</v>
      </c>
      <c r="F73">
        <v>41.8</v>
      </c>
      <c r="G73">
        <v>41</v>
      </c>
      <c r="H73">
        <v>33.9</v>
      </c>
      <c r="I73">
        <v>29.7</v>
      </c>
      <c r="J73">
        <v>29.7</v>
      </c>
      <c r="K73">
        <v>28.3</v>
      </c>
      <c r="L73">
        <v>31</v>
      </c>
      <c r="M73">
        <v>26.2</v>
      </c>
      <c r="N73">
        <v>35.6</v>
      </c>
      <c r="O73">
        <v>35.9</v>
      </c>
      <c r="P73">
        <v>36.4</v>
      </c>
      <c r="Q73">
        <v>27.6</v>
      </c>
      <c r="R73" s="3">
        <f t="shared" si="1"/>
        <v>33.091666666666661</v>
      </c>
      <c r="S73" s="3">
        <v>25.480583333333328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6"/>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1.2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273</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37</v>
      </c>
      <c r="B3" t="s">
        <v>38</v>
      </c>
      <c r="C3" t="s">
        <v>39</v>
      </c>
      <c r="D3">
        <v>572628</v>
      </c>
      <c r="E3">
        <v>158566</v>
      </c>
      <c r="F3">
        <v>55</v>
      </c>
      <c r="G3">
        <v>46</v>
      </c>
      <c r="H3">
        <v>55</v>
      </c>
      <c r="I3">
        <v>59</v>
      </c>
      <c r="J3">
        <v>42</v>
      </c>
      <c r="K3">
        <v>29</v>
      </c>
      <c r="L3">
        <v>36</v>
      </c>
      <c r="M3">
        <v>46</v>
      </c>
      <c r="N3">
        <v>57</v>
      </c>
      <c r="O3">
        <v>63</v>
      </c>
      <c r="P3">
        <v>71</v>
      </c>
      <c r="Q3">
        <v>52</v>
      </c>
      <c r="R3" s="3">
        <f t="shared" ref="R3:R26" si="0">AVERAGE(F3:Q3)</f>
        <v>50.916666666666664</v>
      </c>
      <c r="S3" t="s">
        <v>15</v>
      </c>
    </row>
    <row r="4" spans="1:20" x14ac:dyDescent="0.25">
      <c r="A4" t="s">
        <v>62</v>
      </c>
      <c r="B4" t="s">
        <v>63</v>
      </c>
      <c r="C4" t="s">
        <v>25</v>
      </c>
      <c r="D4">
        <v>563784</v>
      </c>
      <c r="E4">
        <v>158059</v>
      </c>
      <c r="F4">
        <v>44</v>
      </c>
      <c r="G4">
        <v>32</v>
      </c>
      <c r="H4">
        <v>42</v>
      </c>
      <c r="I4">
        <v>46</v>
      </c>
      <c r="J4">
        <v>27</v>
      </c>
      <c r="K4">
        <v>21</v>
      </c>
      <c r="L4">
        <v>36</v>
      </c>
      <c r="M4">
        <v>44</v>
      </c>
      <c r="N4">
        <v>48</v>
      </c>
      <c r="O4">
        <v>44</v>
      </c>
      <c r="P4">
        <v>65</v>
      </c>
      <c r="Q4">
        <v>42</v>
      </c>
      <c r="R4" s="3">
        <f t="shared" si="0"/>
        <v>40.916666666666664</v>
      </c>
      <c r="S4" t="s">
        <v>15</v>
      </c>
    </row>
    <row r="5" spans="1:20" x14ac:dyDescent="0.25">
      <c r="A5" t="s">
        <v>73</v>
      </c>
      <c r="B5" t="s">
        <v>74</v>
      </c>
      <c r="C5" t="s">
        <v>15</v>
      </c>
      <c r="D5">
        <v>558850</v>
      </c>
      <c r="E5">
        <v>146148</v>
      </c>
      <c r="F5">
        <v>35.9</v>
      </c>
      <c r="G5">
        <v>35.700000000000003</v>
      </c>
      <c r="H5" t="s">
        <v>15</v>
      </c>
      <c r="I5" t="s">
        <v>15</v>
      </c>
      <c r="J5">
        <v>31.6</v>
      </c>
      <c r="K5">
        <v>25.6</v>
      </c>
      <c r="L5">
        <v>31.8</v>
      </c>
      <c r="M5">
        <v>32.299999999999997</v>
      </c>
      <c r="N5" t="s">
        <v>15</v>
      </c>
      <c r="O5">
        <v>44.1</v>
      </c>
      <c r="P5">
        <v>46.58</v>
      </c>
      <c r="Q5">
        <v>35.950000000000003</v>
      </c>
      <c r="R5" s="3">
        <f t="shared" si="0"/>
        <v>35.50333333333333</v>
      </c>
      <c r="S5" t="s">
        <v>15</v>
      </c>
    </row>
    <row r="6" spans="1:20" x14ac:dyDescent="0.25">
      <c r="A6" t="s">
        <v>78</v>
      </c>
      <c r="B6" t="s">
        <v>79</v>
      </c>
      <c r="C6" t="s">
        <v>15</v>
      </c>
      <c r="D6">
        <v>560263</v>
      </c>
      <c r="E6">
        <v>148509</v>
      </c>
      <c r="F6" t="s">
        <v>15</v>
      </c>
      <c r="G6" t="s">
        <v>15</v>
      </c>
      <c r="H6" t="s">
        <v>15</v>
      </c>
      <c r="I6">
        <v>21.8</v>
      </c>
      <c r="J6">
        <v>6.5</v>
      </c>
      <c r="K6">
        <v>5.5</v>
      </c>
      <c r="L6">
        <v>0</v>
      </c>
      <c r="M6">
        <v>18.059999999999999</v>
      </c>
      <c r="N6">
        <v>17.350000000000001</v>
      </c>
      <c r="O6">
        <v>21.48</v>
      </c>
      <c r="P6">
        <v>33</v>
      </c>
      <c r="Q6">
        <v>25.27</v>
      </c>
      <c r="R6" s="3">
        <f t="shared" si="0"/>
        <v>16.551111111111112</v>
      </c>
      <c r="S6" t="s">
        <v>15</v>
      </c>
    </row>
    <row r="7" spans="1:20" x14ac:dyDescent="0.25">
      <c r="A7" t="s">
        <v>96</v>
      </c>
      <c r="B7" t="s">
        <v>97</v>
      </c>
      <c r="C7" t="s">
        <v>25</v>
      </c>
      <c r="D7">
        <v>568800</v>
      </c>
      <c r="E7">
        <v>158300</v>
      </c>
      <c r="F7">
        <v>69</v>
      </c>
      <c r="G7">
        <v>57</v>
      </c>
      <c r="H7">
        <v>67</v>
      </c>
      <c r="I7">
        <v>67</v>
      </c>
      <c r="J7">
        <v>40</v>
      </c>
      <c r="K7">
        <v>38</v>
      </c>
      <c r="L7">
        <v>61</v>
      </c>
      <c r="M7">
        <v>59</v>
      </c>
      <c r="N7" t="s">
        <v>15</v>
      </c>
      <c r="O7">
        <v>65</v>
      </c>
      <c r="P7">
        <v>82</v>
      </c>
      <c r="Q7">
        <v>69</v>
      </c>
      <c r="R7" s="3">
        <f t="shared" si="0"/>
        <v>61.272727272727273</v>
      </c>
      <c r="S7" t="s">
        <v>15</v>
      </c>
    </row>
    <row r="8" spans="1:20" x14ac:dyDescent="0.25">
      <c r="A8" t="s">
        <v>98</v>
      </c>
      <c r="B8" t="s">
        <v>99</v>
      </c>
      <c r="C8" t="s">
        <v>39</v>
      </c>
      <c r="D8">
        <v>570844</v>
      </c>
      <c r="E8">
        <v>158899</v>
      </c>
      <c r="F8">
        <v>38</v>
      </c>
      <c r="G8">
        <v>34</v>
      </c>
      <c r="H8">
        <v>46</v>
      </c>
      <c r="I8">
        <v>46</v>
      </c>
      <c r="J8">
        <v>29</v>
      </c>
      <c r="K8">
        <v>29</v>
      </c>
      <c r="L8">
        <v>31</v>
      </c>
      <c r="M8">
        <v>32</v>
      </c>
      <c r="N8">
        <v>42</v>
      </c>
      <c r="O8">
        <v>44</v>
      </c>
      <c r="P8" t="s">
        <v>15</v>
      </c>
      <c r="Q8">
        <v>50</v>
      </c>
      <c r="R8" s="3">
        <f t="shared" si="0"/>
        <v>38.272727272727273</v>
      </c>
      <c r="S8" t="s">
        <v>15</v>
      </c>
    </row>
    <row r="9" spans="1:20" x14ac:dyDescent="0.25">
      <c r="A9" t="s">
        <v>100</v>
      </c>
      <c r="B9" t="s">
        <v>101</v>
      </c>
      <c r="C9" t="s">
        <v>39</v>
      </c>
      <c r="D9">
        <v>571619</v>
      </c>
      <c r="E9">
        <v>158699</v>
      </c>
      <c r="F9">
        <v>48</v>
      </c>
      <c r="G9">
        <v>53</v>
      </c>
      <c r="H9">
        <v>46</v>
      </c>
      <c r="I9">
        <v>38</v>
      </c>
      <c r="J9">
        <v>31</v>
      </c>
      <c r="K9" t="s">
        <v>15</v>
      </c>
      <c r="L9">
        <v>34</v>
      </c>
      <c r="M9">
        <v>32</v>
      </c>
      <c r="N9">
        <v>31</v>
      </c>
      <c r="O9">
        <v>29</v>
      </c>
      <c r="P9">
        <v>48</v>
      </c>
      <c r="Q9">
        <v>44</v>
      </c>
      <c r="R9" s="3">
        <f t="shared" si="0"/>
        <v>39.454545454545453</v>
      </c>
      <c r="S9" t="s">
        <v>15</v>
      </c>
    </row>
    <row r="10" spans="1:20" x14ac:dyDescent="0.25">
      <c r="A10" t="s">
        <v>103</v>
      </c>
      <c r="B10" t="s">
        <v>104</v>
      </c>
      <c r="C10" t="s">
        <v>39</v>
      </c>
      <c r="D10">
        <v>572018</v>
      </c>
      <c r="E10">
        <v>158571</v>
      </c>
      <c r="F10">
        <v>44</v>
      </c>
      <c r="G10">
        <v>53</v>
      </c>
      <c r="H10">
        <v>42</v>
      </c>
      <c r="I10">
        <v>38</v>
      </c>
      <c r="J10" t="s">
        <v>15</v>
      </c>
      <c r="K10">
        <v>42</v>
      </c>
      <c r="L10">
        <v>52</v>
      </c>
      <c r="M10">
        <v>44</v>
      </c>
      <c r="N10" t="s">
        <v>15</v>
      </c>
      <c r="O10">
        <v>44</v>
      </c>
      <c r="P10">
        <v>50</v>
      </c>
      <c r="Q10">
        <v>52</v>
      </c>
      <c r="R10" s="3">
        <f t="shared" si="0"/>
        <v>46.1</v>
      </c>
      <c r="S10" t="s">
        <v>15</v>
      </c>
    </row>
    <row r="11" spans="1:20" x14ac:dyDescent="0.25">
      <c r="A11" t="s">
        <v>108</v>
      </c>
      <c r="B11" t="s">
        <v>109</v>
      </c>
      <c r="C11" t="s">
        <v>15</v>
      </c>
      <c r="D11">
        <v>570300</v>
      </c>
      <c r="E11">
        <v>158300</v>
      </c>
      <c r="F11" t="s">
        <v>15</v>
      </c>
      <c r="G11" t="s">
        <v>15</v>
      </c>
      <c r="H11" t="s">
        <v>15</v>
      </c>
      <c r="I11">
        <v>0</v>
      </c>
      <c r="J11" t="s">
        <v>15</v>
      </c>
      <c r="K11" t="s">
        <v>15</v>
      </c>
      <c r="L11" t="s">
        <v>15</v>
      </c>
      <c r="M11" t="s">
        <v>15</v>
      </c>
      <c r="N11" t="s">
        <v>15</v>
      </c>
      <c r="O11" t="s">
        <v>15</v>
      </c>
      <c r="P11" t="s">
        <v>15</v>
      </c>
      <c r="Q11" t="s">
        <v>15</v>
      </c>
      <c r="R11" s="3">
        <f t="shared" si="0"/>
        <v>0</v>
      </c>
      <c r="S11" t="s">
        <v>15</v>
      </c>
    </row>
    <row r="12" spans="1:20" x14ac:dyDescent="0.25">
      <c r="A12" t="s">
        <v>110</v>
      </c>
      <c r="B12" t="s">
        <v>111</v>
      </c>
      <c r="C12" t="s">
        <v>25</v>
      </c>
      <c r="D12">
        <v>569201</v>
      </c>
      <c r="E12">
        <v>153486</v>
      </c>
      <c r="F12">
        <v>59</v>
      </c>
      <c r="G12">
        <v>52</v>
      </c>
      <c r="H12">
        <v>59</v>
      </c>
      <c r="I12">
        <v>55</v>
      </c>
      <c r="J12">
        <v>44</v>
      </c>
      <c r="K12">
        <v>48</v>
      </c>
      <c r="L12">
        <v>48</v>
      </c>
      <c r="M12">
        <v>42</v>
      </c>
      <c r="N12" t="s">
        <v>15</v>
      </c>
      <c r="O12">
        <v>59</v>
      </c>
      <c r="P12">
        <v>59</v>
      </c>
      <c r="Q12">
        <v>71</v>
      </c>
      <c r="R12" s="3">
        <f t="shared" si="0"/>
        <v>54.18181818181818</v>
      </c>
      <c r="S12" t="s">
        <v>15</v>
      </c>
    </row>
    <row r="13" spans="1:20" x14ac:dyDescent="0.25">
      <c r="A13" t="s">
        <v>114</v>
      </c>
      <c r="B13" t="s">
        <v>116</v>
      </c>
      <c r="C13" t="s">
        <v>25</v>
      </c>
      <c r="D13">
        <v>558948</v>
      </c>
      <c r="E13">
        <v>146277</v>
      </c>
      <c r="F13" t="s">
        <v>15</v>
      </c>
      <c r="G13" t="s">
        <v>15</v>
      </c>
      <c r="H13" t="s">
        <v>15</v>
      </c>
      <c r="I13" t="s">
        <v>15</v>
      </c>
      <c r="J13">
        <v>42</v>
      </c>
      <c r="K13">
        <v>38</v>
      </c>
      <c r="L13">
        <v>44</v>
      </c>
      <c r="M13">
        <v>42</v>
      </c>
      <c r="N13">
        <v>52</v>
      </c>
      <c r="O13">
        <v>53</v>
      </c>
      <c r="P13">
        <v>55</v>
      </c>
      <c r="Q13" t="s">
        <v>15</v>
      </c>
      <c r="R13" s="3">
        <f t="shared" si="0"/>
        <v>46.571428571428569</v>
      </c>
      <c r="S13" t="s">
        <v>15</v>
      </c>
    </row>
    <row r="14" spans="1:20" x14ac:dyDescent="0.25">
      <c r="A14" t="s">
        <v>128</v>
      </c>
      <c r="B14" t="s">
        <v>129</v>
      </c>
      <c r="C14" t="s">
        <v>25</v>
      </c>
      <c r="D14">
        <v>569226</v>
      </c>
      <c r="E14">
        <v>153475</v>
      </c>
      <c r="F14" t="s">
        <v>15</v>
      </c>
      <c r="G14">
        <v>63</v>
      </c>
      <c r="H14">
        <v>57</v>
      </c>
      <c r="I14">
        <v>63</v>
      </c>
      <c r="J14">
        <v>50</v>
      </c>
      <c r="K14">
        <v>52</v>
      </c>
      <c r="L14" t="s">
        <v>15</v>
      </c>
      <c r="M14">
        <v>61</v>
      </c>
      <c r="N14">
        <v>76</v>
      </c>
      <c r="O14">
        <v>53</v>
      </c>
      <c r="P14" t="s">
        <v>15</v>
      </c>
      <c r="Q14">
        <v>61</v>
      </c>
      <c r="R14" s="3">
        <f t="shared" si="0"/>
        <v>59.555555555555557</v>
      </c>
      <c r="S14" t="s">
        <v>15</v>
      </c>
    </row>
    <row r="15" spans="1:20" x14ac:dyDescent="0.25">
      <c r="A15" t="s">
        <v>130</v>
      </c>
      <c r="B15" t="s">
        <v>131</v>
      </c>
      <c r="C15" t="s">
        <v>25</v>
      </c>
      <c r="D15">
        <v>569187</v>
      </c>
      <c r="E15">
        <v>153498</v>
      </c>
      <c r="F15" t="s">
        <v>15</v>
      </c>
      <c r="G15">
        <v>40</v>
      </c>
      <c r="H15">
        <v>44</v>
      </c>
      <c r="I15">
        <v>42</v>
      </c>
      <c r="J15">
        <v>32</v>
      </c>
      <c r="K15">
        <v>31</v>
      </c>
      <c r="L15">
        <v>25</v>
      </c>
      <c r="M15">
        <v>42</v>
      </c>
      <c r="N15">
        <v>50</v>
      </c>
      <c r="O15">
        <v>40</v>
      </c>
      <c r="P15">
        <v>52</v>
      </c>
      <c r="Q15">
        <v>40</v>
      </c>
      <c r="R15" s="3">
        <f t="shared" si="0"/>
        <v>39.81818181818182</v>
      </c>
      <c r="S15" t="s">
        <v>15</v>
      </c>
    </row>
    <row r="16" spans="1:20" x14ac:dyDescent="0.25">
      <c r="A16" t="s">
        <v>132</v>
      </c>
      <c r="B16" t="s">
        <v>133</v>
      </c>
      <c r="C16" t="s">
        <v>25</v>
      </c>
      <c r="D16">
        <v>558929</v>
      </c>
      <c r="E16">
        <v>146271</v>
      </c>
      <c r="F16" t="s">
        <v>15</v>
      </c>
      <c r="G16">
        <v>46</v>
      </c>
      <c r="H16">
        <v>52</v>
      </c>
      <c r="I16">
        <v>53</v>
      </c>
      <c r="J16">
        <v>48</v>
      </c>
      <c r="K16">
        <v>42</v>
      </c>
      <c r="L16">
        <v>55</v>
      </c>
      <c r="M16">
        <v>55</v>
      </c>
      <c r="N16">
        <v>50</v>
      </c>
      <c r="O16">
        <v>50</v>
      </c>
      <c r="P16">
        <v>63</v>
      </c>
      <c r="Q16">
        <v>52</v>
      </c>
      <c r="R16" s="3">
        <f t="shared" si="0"/>
        <v>51.454545454545453</v>
      </c>
      <c r="S16" t="s">
        <v>15</v>
      </c>
    </row>
    <row r="17" spans="1:19" x14ac:dyDescent="0.25">
      <c r="A17" t="s">
        <v>134</v>
      </c>
      <c r="B17" t="s">
        <v>135</v>
      </c>
      <c r="C17" t="s">
        <v>25</v>
      </c>
      <c r="D17">
        <v>558864</v>
      </c>
      <c r="E17">
        <v>146166</v>
      </c>
      <c r="F17">
        <v>59</v>
      </c>
      <c r="G17">
        <v>53</v>
      </c>
      <c r="H17">
        <v>55</v>
      </c>
      <c r="I17">
        <v>55</v>
      </c>
      <c r="J17">
        <v>48</v>
      </c>
      <c r="K17">
        <v>44</v>
      </c>
      <c r="L17" t="s">
        <v>15</v>
      </c>
      <c r="M17">
        <v>44</v>
      </c>
      <c r="N17">
        <v>55</v>
      </c>
      <c r="O17">
        <v>36</v>
      </c>
      <c r="P17">
        <v>55</v>
      </c>
      <c r="Q17" t="s">
        <v>15</v>
      </c>
      <c r="R17" s="3">
        <f t="shared" si="0"/>
        <v>50.4</v>
      </c>
      <c r="S17" t="s">
        <v>15</v>
      </c>
    </row>
    <row r="18" spans="1:19" x14ac:dyDescent="0.25">
      <c r="A18" t="s">
        <v>136</v>
      </c>
      <c r="B18" t="s">
        <v>137</v>
      </c>
      <c r="C18" t="s">
        <v>25</v>
      </c>
      <c r="D18">
        <v>571297</v>
      </c>
      <c r="E18">
        <v>158409</v>
      </c>
      <c r="F18" t="s">
        <v>15</v>
      </c>
      <c r="G18">
        <v>36</v>
      </c>
      <c r="H18">
        <v>40</v>
      </c>
      <c r="I18">
        <v>32</v>
      </c>
      <c r="J18">
        <v>31</v>
      </c>
      <c r="K18">
        <v>13</v>
      </c>
      <c r="L18">
        <v>29</v>
      </c>
      <c r="M18">
        <v>25</v>
      </c>
      <c r="N18">
        <v>34</v>
      </c>
      <c r="O18">
        <v>27</v>
      </c>
      <c r="P18">
        <v>38</v>
      </c>
      <c r="Q18">
        <v>36</v>
      </c>
      <c r="R18" s="3">
        <f t="shared" si="0"/>
        <v>31</v>
      </c>
      <c r="S18" t="s">
        <v>15</v>
      </c>
    </row>
    <row r="19" spans="1:19" x14ac:dyDescent="0.25">
      <c r="A19" t="s">
        <v>138</v>
      </c>
      <c r="B19" t="s">
        <v>139</v>
      </c>
      <c r="C19" t="s">
        <v>25</v>
      </c>
      <c r="D19">
        <v>571399</v>
      </c>
      <c r="E19">
        <v>158375</v>
      </c>
      <c r="F19">
        <v>34</v>
      </c>
      <c r="G19">
        <v>21</v>
      </c>
      <c r="H19">
        <v>32</v>
      </c>
      <c r="I19">
        <v>23</v>
      </c>
      <c r="J19">
        <v>11</v>
      </c>
      <c r="K19">
        <v>13</v>
      </c>
      <c r="L19">
        <v>21</v>
      </c>
      <c r="M19">
        <v>25</v>
      </c>
      <c r="N19">
        <v>23</v>
      </c>
      <c r="O19">
        <v>23</v>
      </c>
      <c r="P19">
        <v>36</v>
      </c>
      <c r="Q19">
        <v>38</v>
      </c>
      <c r="R19" s="3">
        <f t="shared" si="0"/>
        <v>25</v>
      </c>
      <c r="S19" t="s">
        <v>15</v>
      </c>
    </row>
    <row r="20" spans="1:19" x14ac:dyDescent="0.25">
      <c r="A20" t="s">
        <v>140</v>
      </c>
      <c r="B20" t="s">
        <v>141</v>
      </c>
      <c r="C20" t="s">
        <v>25</v>
      </c>
      <c r="D20">
        <v>572400</v>
      </c>
      <c r="E20">
        <v>157900</v>
      </c>
      <c r="F20">
        <v>50</v>
      </c>
      <c r="G20">
        <v>61</v>
      </c>
      <c r="H20">
        <v>57</v>
      </c>
      <c r="I20">
        <v>57</v>
      </c>
      <c r="J20">
        <v>46</v>
      </c>
      <c r="K20">
        <v>34</v>
      </c>
      <c r="L20">
        <v>53</v>
      </c>
      <c r="M20">
        <v>48</v>
      </c>
      <c r="N20">
        <v>57</v>
      </c>
      <c r="O20">
        <v>65</v>
      </c>
      <c r="P20">
        <v>74</v>
      </c>
      <c r="Q20" t="s">
        <v>15</v>
      </c>
      <c r="R20" s="3">
        <f t="shared" si="0"/>
        <v>54.727272727272727</v>
      </c>
      <c r="S20" t="s">
        <v>15</v>
      </c>
    </row>
    <row r="21" spans="1:19" x14ac:dyDescent="0.25">
      <c r="A21" t="s">
        <v>142</v>
      </c>
      <c r="B21" t="s">
        <v>143</v>
      </c>
      <c r="C21" t="s">
        <v>25</v>
      </c>
      <c r="D21">
        <v>571237</v>
      </c>
      <c r="E21">
        <v>158377</v>
      </c>
      <c r="F21">
        <v>46</v>
      </c>
      <c r="G21">
        <v>34</v>
      </c>
      <c r="H21">
        <v>50</v>
      </c>
      <c r="I21">
        <v>50</v>
      </c>
      <c r="J21">
        <v>21</v>
      </c>
      <c r="K21">
        <v>27</v>
      </c>
      <c r="L21">
        <v>38</v>
      </c>
      <c r="M21">
        <v>38</v>
      </c>
      <c r="N21">
        <v>46</v>
      </c>
      <c r="O21">
        <v>42</v>
      </c>
      <c r="P21">
        <v>53</v>
      </c>
      <c r="Q21">
        <v>42</v>
      </c>
      <c r="R21" s="3">
        <f t="shared" si="0"/>
        <v>40.583333333333336</v>
      </c>
      <c r="S21" t="s">
        <v>15</v>
      </c>
    </row>
    <row r="22" spans="1:19" x14ac:dyDescent="0.25">
      <c r="A22" t="s">
        <v>144</v>
      </c>
      <c r="B22" t="s">
        <v>145</v>
      </c>
      <c r="C22" t="s">
        <v>25</v>
      </c>
      <c r="D22">
        <v>558958</v>
      </c>
      <c r="E22">
        <v>146324</v>
      </c>
      <c r="F22" t="s">
        <v>15</v>
      </c>
      <c r="G22" t="s">
        <v>15</v>
      </c>
      <c r="H22" t="s">
        <v>15</v>
      </c>
      <c r="I22" t="s">
        <v>15</v>
      </c>
      <c r="J22">
        <v>40</v>
      </c>
      <c r="K22" t="s">
        <v>15</v>
      </c>
      <c r="L22" t="s">
        <v>15</v>
      </c>
      <c r="M22">
        <v>50</v>
      </c>
      <c r="N22">
        <v>55</v>
      </c>
      <c r="O22">
        <v>42</v>
      </c>
      <c r="P22">
        <v>59</v>
      </c>
      <c r="Q22" t="s">
        <v>15</v>
      </c>
      <c r="R22" s="3">
        <f t="shared" si="0"/>
        <v>49.2</v>
      </c>
      <c r="S22" t="s">
        <v>15</v>
      </c>
    </row>
    <row r="23" spans="1:19" x14ac:dyDescent="0.25">
      <c r="A23" t="s">
        <v>146</v>
      </c>
      <c r="B23" t="s">
        <v>147</v>
      </c>
      <c r="C23" t="s">
        <v>19</v>
      </c>
      <c r="D23">
        <v>570460</v>
      </c>
      <c r="E23">
        <v>158330</v>
      </c>
      <c r="F23" t="s">
        <v>15</v>
      </c>
      <c r="G23" t="s">
        <v>15</v>
      </c>
      <c r="H23" t="s">
        <v>15</v>
      </c>
      <c r="I23" t="s">
        <v>15</v>
      </c>
      <c r="J23">
        <v>34</v>
      </c>
      <c r="K23">
        <v>31</v>
      </c>
      <c r="L23">
        <v>42</v>
      </c>
      <c r="M23">
        <v>39.83</v>
      </c>
      <c r="N23">
        <v>45.02</v>
      </c>
      <c r="O23">
        <v>62.69</v>
      </c>
      <c r="P23">
        <v>56.68</v>
      </c>
      <c r="Q23" t="s">
        <v>15</v>
      </c>
      <c r="R23" s="3">
        <f t="shared" si="0"/>
        <v>44.459999999999994</v>
      </c>
      <c r="S23" t="s">
        <v>15</v>
      </c>
    </row>
    <row r="24" spans="1:19" x14ac:dyDescent="0.25">
      <c r="A24" t="s">
        <v>148</v>
      </c>
      <c r="B24" t="s">
        <v>149</v>
      </c>
      <c r="C24" t="s">
        <v>25</v>
      </c>
      <c r="D24">
        <v>571237</v>
      </c>
      <c r="E24">
        <v>158377</v>
      </c>
      <c r="F24" t="s">
        <v>15</v>
      </c>
      <c r="G24" t="s">
        <v>15</v>
      </c>
      <c r="H24" t="s">
        <v>15</v>
      </c>
      <c r="I24" t="s">
        <v>15</v>
      </c>
      <c r="J24">
        <v>32</v>
      </c>
      <c r="K24">
        <v>17</v>
      </c>
      <c r="L24">
        <v>40</v>
      </c>
      <c r="M24">
        <v>34</v>
      </c>
      <c r="N24">
        <v>44</v>
      </c>
      <c r="O24">
        <v>42</v>
      </c>
      <c r="P24">
        <v>52</v>
      </c>
      <c r="Q24">
        <v>46</v>
      </c>
      <c r="R24" s="3">
        <f t="shared" si="0"/>
        <v>38.375</v>
      </c>
      <c r="S24" t="s">
        <v>15</v>
      </c>
    </row>
    <row r="25" spans="1:19" x14ac:dyDescent="0.25">
      <c r="A25" t="s">
        <v>150</v>
      </c>
      <c r="B25" t="s">
        <v>149</v>
      </c>
      <c r="C25" t="s">
        <v>25</v>
      </c>
      <c r="D25">
        <v>571237</v>
      </c>
      <c r="E25">
        <v>158377</v>
      </c>
      <c r="F25" t="s">
        <v>15</v>
      </c>
      <c r="G25" t="s">
        <v>15</v>
      </c>
      <c r="H25" t="s">
        <v>15</v>
      </c>
      <c r="I25" t="s">
        <v>15</v>
      </c>
      <c r="J25">
        <v>29</v>
      </c>
      <c r="K25">
        <v>27</v>
      </c>
      <c r="L25">
        <v>34</v>
      </c>
      <c r="M25">
        <v>40</v>
      </c>
      <c r="N25">
        <v>44</v>
      </c>
      <c r="O25">
        <v>40</v>
      </c>
      <c r="P25">
        <v>50</v>
      </c>
      <c r="Q25">
        <v>40</v>
      </c>
      <c r="R25" s="3">
        <f t="shared" si="0"/>
        <v>38</v>
      </c>
      <c r="S25" t="s">
        <v>15</v>
      </c>
    </row>
    <row r="26" spans="1:19" x14ac:dyDescent="0.25">
      <c r="A26" t="s">
        <v>151</v>
      </c>
      <c r="B26" t="s">
        <v>152</v>
      </c>
      <c r="C26" t="s">
        <v>25</v>
      </c>
      <c r="D26">
        <v>570932</v>
      </c>
      <c r="E26">
        <v>158478</v>
      </c>
      <c r="F26" t="s">
        <v>15</v>
      </c>
      <c r="G26" t="s">
        <v>15</v>
      </c>
      <c r="H26" t="s">
        <v>15</v>
      </c>
      <c r="I26" t="s">
        <v>15</v>
      </c>
      <c r="J26" t="s">
        <v>15</v>
      </c>
      <c r="K26" t="s">
        <v>15</v>
      </c>
      <c r="L26" t="s">
        <v>15</v>
      </c>
      <c r="M26">
        <v>46</v>
      </c>
      <c r="N26">
        <v>46</v>
      </c>
      <c r="O26">
        <v>36</v>
      </c>
      <c r="P26">
        <v>57</v>
      </c>
      <c r="Q26">
        <v>59</v>
      </c>
      <c r="R26" s="3">
        <f t="shared" si="0"/>
        <v>48.8</v>
      </c>
      <c r="S26" t="s">
        <v>15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9"/>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1.2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5.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274</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37</v>
      </c>
      <c r="B3" t="s">
        <v>38</v>
      </c>
      <c r="C3" t="s">
        <v>39</v>
      </c>
      <c r="D3">
        <v>572628</v>
      </c>
      <c r="E3">
        <v>158566</v>
      </c>
      <c r="F3">
        <v>63</v>
      </c>
      <c r="G3">
        <v>52</v>
      </c>
      <c r="H3">
        <v>52</v>
      </c>
      <c r="I3">
        <v>40</v>
      </c>
      <c r="J3">
        <v>23</v>
      </c>
      <c r="K3">
        <v>17</v>
      </c>
      <c r="L3">
        <v>21</v>
      </c>
      <c r="M3">
        <v>34</v>
      </c>
      <c r="N3">
        <v>46</v>
      </c>
      <c r="O3" t="s">
        <v>15</v>
      </c>
      <c r="P3">
        <v>32</v>
      </c>
      <c r="Q3">
        <v>57</v>
      </c>
      <c r="R3" s="3">
        <f t="shared" ref="R3:R29" si="0">AVERAGE(F3:Q3)</f>
        <v>39.727272727272727</v>
      </c>
      <c r="S3" t="s">
        <v>15</v>
      </c>
    </row>
    <row r="4" spans="1:20" x14ac:dyDescent="0.25">
      <c r="A4" t="s">
        <v>60</v>
      </c>
      <c r="B4" t="s">
        <v>61</v>
      </c>
      <c r="C4" t="s">
        <v>25</v>
      </c>
      <c r="D4">
        <v>560800</v>
      </c>
      <c r="E4">
        <v>157300</v>
      </c>
      <c r="F4">
        <v>34</v>
      </c>
      <c r="G4">
        <v>48</v>
      </c>
      <c r="H4">
        <v>42</v>
      </c>
      <c r="I4">
        <v>21</v>
      </c>
      <c r="J4">
        <v>50</v>
      </c>
      <c r="K4" t="s">
        <v>15</v>
      </c>
      <c r="L4" t="s">
        <v>15</v>
      </c>
      <c r="M4" t="s">
        <v>15</v>
      </c>
      <c r="N4" t="s">
        <v>15</v>
      </c>
      <c r="O4" t="s">
        <v>15</v>
      </c>
      <c r="P4" t="s">
        <v>15</v>
      </c>
      <c r="Q4" t="s">
        <v>15</v>
      </c>
      <c r="R4" s="3">
        <f t="shared" si="0"/>
        <v>39</v>
      </c>
      <c r="S4" t="s">
        <v>15</v>
      </c>
    </row>
    <row r="5" spans="1:20" x14ac:dyDescent="0.25">
      <c r="A5" t="s">
        <v>62</v>
      </c>
      <c r="B5" t="s">
        <v>63</v>
      </c>
      <c r="C5" t="s">
        <v>25</v>
      </c>
      <c r="D5">
        <v>563784</v>
      </c>
      <c r="E5">
        <v>158059</v>
      </c>
      <c r="F5">
        <v>59</v>
      </c>
      <c r="G5">
        <v>55</v>
      </c>
      <c r="H5">
        <v>44</v>
      </c>
      <c r="I5">
        <v>27</v>
      </c>
      <c r="J5">
        <v>25</v>
      </c>
      <c r="K5">
        <v>15</v>
      </c>
      <c r="L5">
        <v>17</v>
      </c>
      <c r="M5">
        <v>21</v>
      </c>
      <c r="N5">
        <v>27</v>
      </c>
      <c r="O5">
        <v>27</v>
      </c>
      <c r="P5">
        <v>42</v>
      </c>
      <c r="Q5">
        <v>50</v>
      </c>
      <c r="R5" s="3">
        <f t="shared" si="0"/>
        <v>34.083333333333336</v>
      </c>
      <c r="S5" t="s">
        <v>15</v>
      </c>
    </row>
    <row r="6" spans="1:20" x14ac:dyDescent="0.25">
      <c r="A6" t="s">
        <v>73</v>
      </c>
      <c r="B6" t="s">
        <v>74</v>
      </c>
      <c r="C6" t="s">
        <v>15</v>
      </c>
      <c r="D6">
        <v>558850</v>
      </c>
      <c r="E6">
        <v>146148</v>
      </c>
      <c r="F6">
        <v>37.1</v>
      </c>
      <c r="G6">
        <v>45.1</v>
      </c>
      <c r="H6">
        <v>41</v>
      </c>
      <c r="I6">
        <v>40.1</v>
      </c>
      <c r="J6">
        <v>26</v>
      </c>
      <c r="K6">
        <v>12</v>
      </c>
      <c r="L6">
        <v>16</v>
      </c>
      <c r="M6">
        <v>27</v>
      </c>
      <c r="N6">
        <v>17.3</v>
      </c>
      <c r="O6">
        <v>28</v>
      </c>
      <c r="P6">
        <v>28.2</v>
      </c>
      <c r="Q6">
        <v>40.700000000000003</v>
      </c>
      <c r="R6" s="3">
        <f t="shared" si="0"/>
        <v>29.875</v>
      </c>
      <c r="S6" t="s">
        <v>15</v>
      </c>
    </row>
    <row r="7" spans="1:20" x14ac:dyDescent="0.25">
      <c r="A7" t="s">
        <v>78</v>
      </c>
      <c r="B7" t="s">
        <v>79</v>
      </c>
      <c r="C7" t="s">
        <v>15</v>
      </c>
      <c r="D7">
        <v>560263</v>
      </c>
      <c r="E7">
        <v>148509</v>
      </c>
      <c r="F7">
        <v>26.2</v>
      </c>
      <c r="G7">
        <v>32.4</v>
      </c>
      <c r="H7">
        <v>26</v>
      </c>
      <c r="I7">
        <v>8.5</v>
      </c>
      <c r="J7">
        <v>7</v>
      </c>
      <c r="K7">
        <v>7</v>
      </c>
      <c r="L7">
        <v>4.7</v>
      </c>
      <c r="M7">
        <v>5.8</v>
      </c>
      <c r="N7" t="s">
        <v>15</v>
      </c>
      <c r="O7">
        <v>10.199999999999999</v>
      </c>
      <c r="P7">
        <v>18.3</v>
      </c>
      <c r="Q7">
        <v>15.3</v>
      </c>
      <c r="R7" s="3">
        <f t="shared" si="0"/>
        <v>14.672727272727274</v>
      </c>
      <c r="S7" t="s">
        <v>15</v>
      </c>
    </row>
    <row r="8" spans="1:20" x14ac:dyDescent="0.25">
      <c r="A8" t="s">
        <v>96</v>
      </c>
      <c r="B8" t="s">
        <v>97</v>
      </c>
      <c r="C8" t="s">
        <v>25</v>
      </c>
      <c r="D8">
        <v>568800</v>
      </c>
      <c r="E8">
        <v>158300</v>
      </c>
      <c r="F8">
        <v>65</v>
      </c>
      <c r="G8">
        <v>67</v>
      </c>
      <c r="H8" t="s">
        <v>15</v>
      </c>
      <c r="I8">
        <v>48</v>
      </c>
      <c r="J8">
        <v>32</v>
      </c>
      <c r="K8">
        <v>32</v>
      </c>
      <c r="L8">
        <v>29</v>
      </c>
      <c r="M8">
        <v>34</v>
      </c>
      <c r="N8">
        <v>34</v>
      </c>
      <c r="O8">
        <v>34</v>
      </c>
      <c r="P8">
        <v>48</v>
      </c>
      <c r="Q8">
        <v>73</v>
      </c>
      <c r="R8" s="3">
        <f t="shared" si="0"/>
        <v>45.090909090909093</v>
      </c>
      <c r="S8" t="s">
        <v>15</v>
      </c>
    </row>
    <row r="9" spans="1:20" x14ac:dyDescent="0.25">
      <c r="A9" t="s">
        <v>98</v>
      </c>
      <c r="B9" t="s">
        <v>99</v>
      </c>
      <c r="C9" t="s">
        <v>39</v>
      </c>
      <c r="D9">
        <v>570844</v>
      </c>
      <c r="E9">
        <v>158899</v>
      </c>
      <c r="F9">
        <v>52</v>
      </c>
      <c r="G9">
        <v>44</v>
      </c>
      <c r="H9">
        <v>46</v>
      </c>
      <c r="I9">
        <v>19</v>
      </c>
      <c r="J9">
        <v>11</v>
      </c>
      <c r="K9">
        <v>23</v>
      </c>
      <c r="L9">
        <v>32</v>
      </c>
      <c r="M9">
        <v>21</v>
      </c>
      <c r="N9">
        <v>34</v>
      </c>
      <c r="O9">
        <v>27</v>
      </c>
      <c r="P9">
        <v>36</v>
      </c>
      <c r="Q9">
        <v>50</v>
      </c>
      <c r="R9" s="3">
        <f t="shared" si="0"/>
        <v>32.916666666666664</v>
      </c>
      <c r="S9" t="s">
        <v>15</v>
      </c>
    </row>
    <row r="10" spans="1:20" x14ac:dyDescent="0.25">
      <c r="A10" t="s">
        <v>100</v>
      </c>
      <c r="B10" t="s">
        <v>101</v>
      </c>
      <c r="C10" t="s">
        <v>39</v>
      </c>
      <c r="D10">
        <v>571619</v>
      </c>
      <c r="E10">
        <v>158699</v>
      </c>
      <c r="F10">
        <v>38</v>
      </c>
      <c r="G10">
        <v>61</v>
      </c>
      <c r="H10">
        <v>50</v>
      </c>
      <c r="I10" t="s">
        <v>15</v>
      </c>
      <c r="J10">
        <v>27</v>
      </c>
      <c r="K10">
        <v>17</v>
      </c>
      <c r="L10">
        <v>13</v>
      </c>
      <c r="M10">
        <v>21</v>
      </c>
      <c r="N10">
        <v>17</v>
      </c>
      <c r="O10" t="s">
        <v>15</v>
      </c>
      <c r="P10">
        <v>34</v>
      </c>
      <c r="Q10">
        <v>44</v>
      </c>
      <c r="R10" s="3">
        <f t="shared" si="0"/>
        <v>32.200000000000003</v>
      </c>
      <c r="S10" t="s">
        <v>15</v>
      </c>
    </row>
    <row r="11" spans="1:20" x14ac:dyDescent="0.25">
      <c r="A11" t="s">
        <v>103</v>
      </c>
      <c r="B11" t="s">
        <v>104</v>
      </c>
      <c r="C11" t="s">
        <v>39</v>
      </c>
      <c r="D11">
        <v>572018</v>
      </c>
      <c r="E11">
        <v>158571</v>
      </c>
      <c r="F11" t="s">
        <v>15</v>
      </c>
      <c r="G11" t="s">
        <v>15</v>
      </c>
      <c r="H11">
        <v>59</v>
      </c>
      <c r="I11" t="s">
        <v>15</v>
      </c>
      <c r="J11" t="s">
        <v>15</v>
      </c>
      <c r="K11">
        <v>23</v>
      </c>
      <c r="L11">
        <v>21</v>
      </c>
      <c r="M11">
        <v>27</v>
      </c>
      <c r="N11">
        <v>25</v>
      </c>
      <c r="O11">
        <v>31</v>
      </c>
      <c r="P11">
        <v>63</v>
      </c>
      <c r="Q11">
        <v>50</v>
      </c>
      <c r="R11" s="3">
        <f t="shared" si="0"/>
        <v>37.375</v>
      </c>
      <c r="S11" t="s">
        <v>15</v>
      </c>
    </row>
    <row r="12" spans="1:20" x14ac:dyDescent="0.25">
      <c r="A12" t="s">
        <v>108</v>
      </c>
      <c r="B12" t="s">
        <v>109</v>
      </c>
      <c r="C12" t="s">
        <v>15</v>
      </c>
      <c r="D12">
        <v>570300</v>
      </c>
      <c r="E12">
        <v>158300</v>
      </c>
      <c r="F12">
        <v>43.4</v>
      </c>
      <c r="G12">
        <v>61.2</v>
      </c>
      <c r="H12">
        <v>48</v>
      </c>
      <c r="I12">
        <v>46.3</v>
      </c>
      <c r="J12">
        <v>37</v>
      </c>
      <c r="K12">
        <v>10</v>
      </c>
      <c r="L12">
        <v>18.5</v>
      </c>
      <c r="M12" t="s">
        <v>15</v>
      </c>
      <c r="N12">
        <v>21.5</v>
      </c>
      <c r="O12" t="s">
        <v>15</v>
      </c>
      <c r="P12" t="s">
        <v>15</v>
      </c>
      <c r="Q12" t="s">
        <v>15</v>
      </c>
      <c r="R12" s="3">
        <f t="shared" si="0"/>
        <v>35.737499999999997</v>
      </c>
      <c r="S12" t="s">
        <v>15</v>
      </c>
    </row>
    <row r="13" spans="1:20" x14ac:dyDescent="0.25">
      <c r="A13" t="s">
        <v>110</v>
      </c>
      <c r="B13" t="s">
        <v>111</v>
      </c>
      <c r="C13" t="s">
        <v>25</v>
      </c>
      <c r="D13">
        <v>569201</v>
      </c>
      <c r="E13">
        <v>153486</v>
      </c>
      <c r="F13">
        <v>50</v>
      </c>
      <c r="G13" t="s">
        <v>15</v>
      </c>
      <c r="H13">
        <v>65</v>
      </c>
      <c r="I13">
        <v>53</v>
      </c>
      <c r="J13">
        <v>38</v>
      </c>
      <c r="K13">
        <v>25</v>
      </c>
      <c r="L13" t="s">
        <v>15</v>
      </c>
      <c r="M13">
        <v>29</v>
      </c>
      <c r="N13">
        <v>32</v>
      </c>
      <c r="O13">
        <v>36</v>
      </c>
      <c r="P13">
        <v>50</v>
      </c>
      <c r="Q13">
        <v>53</v>
      </c>
      <c r="R13" s="3">
        <f t="shared" si="0"/>
        <v>43.1</v>
      </c>
      <c r="S13" t="s">
        <v>15</v>
      </c>
    </row>
    <row r="14" spans="1:20" x14ac:dyDescent="0.25">
      <c r="A14" t="s">
        <v>112</v>
      </c>
      <c r="B14" t="s">
        <v>113</v>
      </c>
      <c r="C14" t="s">
        <v>25</v>
      </c>
      <c r="D14">
        <v>558900</v>
      </c>
      <c r="E14">
        <v>146300</v>
      </c>
      <c r="F14">
        <v>53</v>
      </c>
      <c r="G14">
        <v>53</v>
      </c>
      <c r="H14" t="s">
        <v>15</v>
      </c>
      <c r="I14" t="s">
        <v>15</v>
      </c>
      <c r="J14" t="s">
        <v>15</v>
      </c>
      <c r="K14" t="s">
        <v>15</v>
      </c>
      <c r="L14" t="s">
        <v>15</v>
      </c>
      <c r="M14" t="s">
        <v>15</v>
      </c>
      <c r="N14" t="s">
        <v>15</v>
      </c>
      <c r="O14" t="s">
        <v>15</v>
      </c>
      <c r="P14" t="s">
        <v>15</v>
      </c>
      <c r="Q14" t="s">
        <v>15</v>
      </c>
      <c r="R14" s="3">
        <f t="shared" si="0"/>
        <v>53</v>
      </c>
      <c r="S14" t="s">
        <v>15</v>
      </c>
    </row>
    <row r="15" spans="1:20" x14ac:dyDescent="0.25">
      <c r="A15" t="s">
        <v>114</v>
      </c>
      <c r="B15" t="s">
        <v>115</v>
      </c>
      <c r="C15" t="s">
        <v>25</v>
      </c>
      <c r="D15">
        <v>559100</v>
      </c>
      <c r="E15">
        <v>146900</v>
      </c>
      <c r="F15">
        <v>40</v>
      </c>
      <c r="G15">
        <v>42</v>
      </c>
      <c r="H15">
        <v>46</v>
      </c>
      <c r="I15" t="s">
        <v>15</v>
      </c>
      <c r="J15" t="s">
        <v>15</v>
      </c>
      <c r="K15" t="s">
        <v>15</v>
      </c>
      <c r="L15" t="s">
        <v>15</v>
      </c>
      <c r="M15" t="s">
        <v>15</v>
      </c>
      <c r="N15" t="s">
        <v>15</v>
      </c>
      <c r="O15" t="s">
        <v>15</v>
      </c>
      <c r="P15" t="s">
        <v>15</v>
      </c>
      <c r="Q15" t="s">
        <v>15</v>
      </c>
      <c r="R15" s="3">
        <f t="shared" si="0"/>
        <v>42.666666666666664</v>
      </c>
      <c r="S15" t="s">
        <v>15</v>
      </c>
    </row>
    <row r="16" spans="1:20" x14ac:dyDescent="0.25">
      <c r="A16" t="s">
        <v>117</v>
      </c>
      <c r="B16" t="s">
        <v>118</v>
      </c>
      <c r="C16" t="s">
        <v>25</v>
      </c>
      <c r="D16">
        <v>558900</v>
      </c>
      <c r="E16">
        <v>146200</v>
      </c>
      <c r="F16">
        <v>36</v>
      </c>
      <c r="G16">
        <v>46</v>
      </c>
      <c r="H16">
        <v>40</v>
      </c>
      <c r="I16">
        <v>44</v>
      </c>
      <c r="J16">
        <v>27</v>
      </c>
      <c r="K16">
        <v>10</v>
      </c>
      <c r="L16">
        <v>17</v>
      </c>
      <c r="M16">
        <v>27</v>
      </c>
      <c r="N16">
        <v>19</v>
      </c>
      <c r="O16">
        <v>29</v>
      </c>
      <c r="P16" t="s">
        <v>15</v>
      </c>
      <c r="Q16">
        <v>42</v>
      </c>
      <c r="R16" s="3">
        <f t="shared" si="0"/>
        <v>30.636363636363637</v>
      </c>
      <c r="S16" t="s">
        <v>15</v>
      </c>
    </row>
    <row r="17" spans="1:19" x14ac:dyDescent="0.25">
      <c r="A17" t="s">
        <v>119</v>
      </c>
      <c r="B17" t="s">
        <v>118</v>
      </c>
      <c r="C17" t="s">
        <v>25</v>
      </c>
      <c r="D17">
        <v>558900</v>
      </c>
      <c r="E17">
        <v>146200</v>
      </c>
      <c r="F17" t="s">
        <v>15</v>
      </c>
      <c r="G17">
        <v>40</v>
      </c>
      <c r="H17">
        <v>42</v>
      </c>
      <c r="I17">
        <v>32</v>
      </c>
      <c r="J17">
        <v>25</v>
      </c>
      <c r="K17">
        <v>11</v>
      </c>
      <c r="L17">
        <v>15</v>
      </c>
      <c r="M17" t="s">
        <v>15</v>
      </c>
      <c r="N17">
        <v>17</v>
      </c>
      <c r="O17">
        <v>31</v>
      </c>
      <c r="P17">
        <v>29</v>
      </c>
      <c r="Q17">
        <v>42</v>
      </c>
      <c r="R17" s="3">
        <f t="shared" si="0"/>
        <v>28.4</v>
      </c>
      <c r="S17" t="s">
        <v>15</v>
      </c>
    </row>
    <row r="18" spans="1:19" x14ac:dyDescent="0.25">
      <c r="A18" t="s">
        <v>120</v>
      </c>
      <c r="B18" t="s">
        <v>121</v>
      </c>
      <c r="C18" t="s">
        <v>25</v>
      </c>
      <c r="D18">
        <v>571200</v>
      </c>
      <c r="E18">
        <v>158400</v>
      </c>
      <c r="F18">
        <v>59</v>
      </c>
      <c r="G18">
        <v>71</v>
      </c>
      <c r="H18">
        <v>59</v>
      </c>
      <c r="I18" t="s">
        <v>15</v>
      </c>
      <c r="J18" t="s">
        <v>15</v>
      </c>
      <c r="K18" t="s">
        <v>15</v>
      </c>
      <c r="L18" t="s">
        <v>15</v>
      </c>
      <c r="M18" t="s">
        <v>15</v>
      </c>
      <c r="N18" t="s">
        <v>15</v>
      </c>
      <c r="O18" t="s">
        <v>15</v>
      </c>
      <c r="P18" t="s">
        <v>15</v>
      </c>
      <c r="Q18" t="s">
        <v>15</v>
      </c>
      <c r="R18" s="3">
        <f t="shared" si="0"/>
        <v>63</v>
      </c>
      <c r="S18" t="s">
        <v>15</v>
      </c>
    </row>
    <row r="19" spans="1:19" x14ac:dyDescent="0.25">
      <c r="A19" t="s">
        <v>122</v>
      </c>
      <c r="B19" t="s">
        <v>123</v>
      </c>
      <c r="C19" t="s">
        <v>25</v>
      </c>
      <c r="D19">
        <v>571300</v>
      </c>
      <c r="E19">
        <v>158400</v>
      </c>
      <c r="F19">
        <v>46</v>
      </c>
      <c r="G19">
        <v>52</v>
      </c>
      <c r="H19">
        <v>44</v>
      </c>
      <c r="I19" t="s">
        <v>15</v>
      </c>
      <c r="J19" t="s">
        <v>15</v>
      </c>
      <c r="K19" t="s">
        <v>15</v>
      </c>
      <c r="L19" t="s">
        <v>15</v>
      </c>
      <c r="M19" t="s">
        <v>15</v>
      </c>
      <c r="N19" t="s">
        <v>15</v>
      </c>
      <c r="O19" t="s">
        <v>15</v>
      </c>
      <c r="P19" t="s">
        <v>15</v>
      </c>
      <c r="Q19" t="s">
        <v>15</v>
      </c>
      <c r="R19" s="3">
        <f t="shared" si="0"/>
        <v>47.333333333333336</v>
      </c>
      <c r="S19" t="s">
        <v>15</v>
      </c>
    </row>
    <row r="20" spans="1:19" x14ac:dyDescent="0.25">
      <c r="A20" t="s">
        <v>124</v>
      </c>
      <c r="B20" t="s">
        <v>125</v>
      </c>
      <c r="C20" t="s">
        <v>25</v>
      </c>
      <c r="D20">
        <v>569100</v>
      </c>
      <c r="E20">
        <v>153500</v>
      </c>
      <c r="F20">
        <v>36</v>
      </c>
      <c r="G20">
        <v>48</v>
      </c>
      <c r="H20">
        <v>44</v>
      </c>
      <c r="I20" t="s">
        <v>15</v>
      </c>
      <c r="J20" t="s">
        <v>15</v>
      </c>
      <c r="K20" t="s">
        <v>15</v>
      </c>
      <c r="L20" t="s">
        <v>15</v>
      </c>
      <c r="M20" t="s">
        <v>15</v>
      </c>
      <c r="N20" t="s">
        <v>15</v>
      </c>
      <c r="O20" t="s">
        <v>15</v>
      </c>
      <c r="P20" t="s">
        <v>15</v>
      </c>
      <c r="Q20" t="s">
        <v>15</v>
      </c>
      <c r="R20" s="3">
        <f t="shared" si="0"/>
        <v>42.666666666666664</v>
      </c>
      <c r="S20" t="s">
        <v>15</v>
      </c>
    </row>
    <row r="21" spans="1:19" x14ac:dyDescent="0.25">
      <c r="A21" t="s">
        <v>126</v>
      </c>
      <c r="B21" t="s">
        <v>127</v>
      </c>
      <c r="C21" t="s">
        <v>25</v>
      </c>
      <c r="D21">
        <v>569100</v>
      </c>
      <c r="E21">
        <v>153500</v>
      </c>
      <c r="F21">
        <v>38</v>
      </c>
      <c r="G21">
        <v>44</v>
      </c>
      <c r="H21">
        <v>40</v>
      </c>
      <c r="I21" t="s">
        <v>15</v>
      </c>
      <c r="J21" t="s">
        <v>15</v>
      </c>
      <c r="K21" t="s">
        <v>15</v>
      </c>
      <c r="L21" t="s">
        <v>15</v>
      </c>
      <c r="M21" t="s">
        <v>15</v>
      </c>
      <c r="N21" t="s">
        <v>15</v>
      </c>
      <c r="O21" t="s">
        <v>15</v>
      </c>
      <c r="P21" t="s">
        <v>15</v>
      </c>
      <c r="Q21" t="s">
        <v>15</v>
      </c>
      <c r="R21" s="3">
        <f t="shared" si="0"/>
        <v>40.666666666666664</v>
      </c>
      <c r="S21" t="s">
        <v>15</v>
      </c>
    </row>
    <row r="22" spans="1:19" x14ac:dyDescent="0.25">
      <c r="A22" t="s">
        <v>128</v>
      </c>
      <c r="B22" t="s">
        <v>129</v>
      </c>
      <c r="C22" t="s">
        <v>25</v>
      </c>
      <c r="D22">
        <v>569226</v>
      </c>
      <c r="E22">
        <v>153475</v>
      </c>
      <c r="F22">
        <v>44</v>
      </c>
      <c r="G22" t="s">
        <v>15</v>
      </c>
      <c r="H22">
        <v>65</v>
      </c>
      <c r="I22">
        <v>57</v>
      </c>
      <c r="J22">
        <v>46</v>
      </c>
      <c r="K22">
        <v>21</v>
      </c>
      <c r="L22">
        <v>27</v>
      </c>
      <c r="M22">
        <v>25</v>
      </c>
      <c r="N22">
        <v>32</v>
      </c>
      <c r="O22">
        <v>34</v>
      </c>
      <c r="P22">
        <v>61</v>
      </c>
      <c r="Q22">
        <v>74</v>
      </c>
      <c r="R22" s="3">
        <f t="shared" si="0"/>
        <v>44.18181818181818</v>
      </c>
      <c r="S22" t="s">
        <v>15</v>
      </c>
    </row>
    <row r="23" spans="1:19" x14ac:dyDescent="0.25">
      <c r="A23" t="s">
        <v>130</v>
      </c>
      <c r="B23" t="s">
        <v>131</v>
      </c>
      <c r="C23" t="s">
        <v>25</v>
      </c>
      <c r="D23">
        <v>569187</v>
      </c>
      <c r="E23">
        <v>153498</v>
      </c>
      <c r="F23" t="s">
        <v>15</v>
      </c>
      <c r="G23" t="s">
        <v>15</v>
      </c>
      <c r="H23" t="s">
        <v>15</v>
      </c>
      <c r="I23">
        <v>31</v>
      </c>
      <c r="J23">
        <v>19</v>
      </c>
      <c r="K23">
        <v>32</v>
      </c>
      <c r="L23">
        <v>29</v>
      </c>
      <c r="M23">
        <v>21</v>
      </c>
      <c r="N23">
        <v>21</v>
      </c>
      <c r="O23">
        <v>29</v>
      </c>
      <c r="P23">
        <v>32</v>
      </c>
      <c r="Q23">
        <v>44</v>
      </c>
      <c r="R23" s="3">
        <f t="shared" si="0"/>
        <v>28.666666666666668</v>
      </c>
      <c r="S23" t="s">
        <v>15</v>
      </c>
    </row>
    <row r="24" spans="1:19" x14ac:dyDescent="0.25">
      <c r="A24" t="s">
        <v>132</v>
      </c>
      <c r="B24" t="s">
        <v>133</v>
      </c>
      <c r="C24" t="s">
        <v>25</v>
      </c>
      <c r="D24">
        <v>558929</v>
      </c>
      <c r="E24">
        <v>146271</v>
      </c>
      <c r="F24" t="s">
        <v>15</v>
      </c>
      <c r="G24" t="s">
        <v>15</v>
      </c>
      <c r="H24">
        <v>59</v>
      </c>
      <c r="I24">
        <v>36</v>
      </c>
      <c r="J24">
        <v>34</v>
      </c>
      <c r="K24">
        <v>32</v>
      </c>
      <c r="L24">
        <v>29</v>
      </c>
      <c r="M24">
        <v>21</v>
      </c>
      <c r="N24" t="s">
        <v>15</v>
      </c>
      <c r="O24">
        <v>34</v>
      </c>
      <c r="P24">
        <v>34</v>
      </c>
      <c r="Q24">
        <v>53</v>
      </c>
      <c r="R24" s="3">
        <f t="shared" si="0"/>
        <v>36.888888888888886</v>
      </c>
      <c r="S24" t="s">
        <v>15</v>
      </c>
    </row>
    <row r="25" spans="1:19" x14ac:dyDescent="0.25">
      <c r="A25" t="s">
        <v>134</v>
      </c>
      <c r="B25" t="s">
        <v>135</v>
      </c>
      <c r="C25" t="s">
        <v>25</v>
      </c>
      <c r="D25">
        <v>558864</v>
      </c>
      <c r="E25">
        <v>146166</v>
      </c>
      <c r="F25" t="s">
        <v>15</v>
      </c>
      <c r="G25" t="s">
        <v>15</v>
      </c>
      <c r="H25">
        <v>46</v>
      </c>
      <c r="I25">
        <v>53</v>
      </c>
      <c r="J25">
        <v>36</v>
      </c>
      <c r="K25">
        <v>23</v>
      </c>
      <c r="L25" t="s">
        <v>15</v>
      </c>
      <c r="M25">
        <v>23</v>
      </c>
      <c r="N25">
        <v>31</v>
      </c>
      <c r="O25" t="s">
        <v>15</v>
      </c>
      <c r="P25">
        <v>42</v>
      </c>
      <c r="Q25">
        <v>59</v>
      </c>
      <c r="R25" s="3">
        <f t="shared" si="0"/>
        <v>39.125</v>
      </c>
      <c r="S25" t="s">
        <v>15</v>
      </c>
    </row>
    <row r="26" spans="1:19" x14ac:dyDescent="0.25">
      <c r="A26" t="s">
        <v>136</v>
      </c>
      <c r="B26" t="s">
        <v>137</v>
      </c>
      <c r="C26" t="s">
        <v>25</v>
      </c>
      <c r="D26">
        <v>571297</v>
      </c>
      <c r="E26">
        <v>158409</v>
      </c>
      <c r="F26" t="s">
        <v>15</v>
      </c>
      <c r="G26" t="s">
        <v>15</v>
      </c>
      <c r="H26" t="s">
        <v>15</v>
      </c>
      <c r="I26">
        <v>17</v>
      </c>
      <c r="J26">
        <v>13</v>
      </c>
      <c r="K26">
        <v>13</v>
      </c>
      <c r="L26">
        <v>10</v>
      </c>
      <c r="M26">
        <v>15</v>
      </c>
      <c r="N26">
        <v>21</v>
      </c>
      <c r="O26">
        <v>19</v>
      </c>
      <c r="P26">
        <v>27</v>
      </c>
      <c r="Q26">
        <v>38</v>
      </c>
      <c r="R26" s="3">
        <f t="shared" si="0"/>
        <v>19.222222222222221</v>
      </c>
      <c r="S26" t="s">
        <v>15</v>
      </c>
    </row>
    <row r="27" spans="1:19" x14ac:dyDescent="0.25">
      <c r="A27" t="s">
        <v>138</v>
      </c>
      <c r="B27" t="s">
        <v>139</v>
      </c>
      <c r="C27" t="s">
        <v>25</v>
      </c>
      <c r="D27">
        <v>571399</v>
      </c>
      <c r="E27">
        <v>158375</v>
      </c>
      <c r="F27" t="s">
        <v>15</v>
      </c>
      <c r="G27" t="s">
        <v>15</v>
      </c>
      <c r="H27" t="s">
        <v>15</v>
      </c>
      <c r="I27">
        <v>25</v>
      </c>
      <c r="J27">
        <v>19</v>
      </c>
      <c r="K27">
        <v>11</v>
      </c>
      <c r="L27">
        <v>8</v>
      </c>
      <c r="M27">
        <v>13</v>
      </c>
      <c r="N27">
        <v>13</v>
      </c>
      <c r="O27">
        <v>15</v>
      </c>
      <c r="P27">
        <v>25</v>
      </c>
      <c r="Q27">
        <v>31</v>
      </c>
      <c r="R27" s="3">
        <f t="shared" si="0"/>
        <v>17.777777777777779</v>
      </c>
      <c r="S27" t="s">
        <v>15</v>
      </c>
    </row>
    <row r="28" spans="1:19" x14ac:dyDescent="0.25">
      <c r="A28" t="s">
        <v>140</v>
      </c>
      <c r="B28" t="s">
        <v>141</v>
      </c>
      <c r="C28" t="s">
        <v>25</v>
      </c>
      <c r="D28">
        <v>572400</v>
      </c>
      <c r="E28">
        <v>157900</v>
      </c>
      <c r="F28" t="s">
        <v>15</v>
      </c>
      <c r="G28" t="s">
        <v>15</v>
      </c>
      <c r="H28" t="s">
        <v>15</v>
      </c>
      <c r="I28" t="s">
        <v>15</v>
      </c>
      <c r="J28">
        <v>38</v>
      </c>
      <c r="K28">
        <v>34</v>
      </c>
      <c r="L28">
        <v>31</v>
      </c>
      <c r="M28" t="s">
        <v>15</v>
      </c>
      <c r="N28">
        <v>27</v>
      </c>
      <c r="O28">
        <v>27</v>
      </c>
      <c r="P28">
        <v>46</v>
      </c>
      <c r="Q28">
        <v>61</v>
      </c>
      <c r="R28" s="3">
        <f t="shared" si="0"/>
        <v>37.714285714285715</v>
      </c>
      <c r="S28" t="s">
        <v>15</v>
      </c>
    </row>
    <row r="29" spans="1:19" x14ac:dyDescent="0.25">
      <c r="A29" t="s">
        <v>142</v>
      </c>
      <c r="B29" t="s">
        <v>143</v>
      </c>
      <c r="C29" t="s">
        <v>25</v>
      </c>
      <c r="D29">
        <v>571237</v>
      </c>
      <c r="E29">
        <v>158377</v>
      </c>
      <c r="F29" t="s">
        <v>15</v>
      </c>
      <c r="G29" t="s">
        <v>15</v>
      </c>
      <c r="H29" t="s">
        <v>15</v>
      </c>
      <c r="I29">
        <v>38</v>
      </c>
      <c r="J29">
        <v>23</v>
      </c>
      <c r="K29">
        <v>17</v>
      </c>
      <c r="L29">
        <v>21</v>
      </c>
      <c r="M29">
        <v>31</v>
      </c>
      <c r="N29">
        <v>23</v>
      </c>
      <c r="O29">
        <v>31</v>
      </c>
      <c r="P29">
        <v>32</v>
      </c>
      <c r="Q29">
        <v>48</v>
      </c>
      <c r="R29" s="3">
        <f t="shared" si="0"/>
        <v>29.333333333333332</v>
      </c>
      <c r="S29" t="s">
        <v>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1.2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275</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37</v>
      </c>
      <c r="B3" t="s">
        <v>38</v>
      </c>
      <c r="C3" t="s">
        <v>39</v>
      </c>
      <c r="D3">
        <v>572628</v>
      </c>
      <c r="E3">
        <v>158566</v>
      </c>
      <c r="F3">
        <v>63</v>
      </c>
      <c r="G3">
        <v>73</v>
      </c>
      <c r="H3">
        <v>53</v>
      </c>
      <c r="I3">
        <v>46</v>
      </c>
      <c r="J3">
        <v>46</v>
      </c>
      <c r="K3">
        <v>42</v>
      </c>
      <c r="L3">
        <v>23</v>
      </c>
      <c r="M3">
        <v>44</v>
      </c>
      <c r="N3">
        <v>61</v>
      </c>
      <c r="O3">
        <v>55</v>
      </c>
      <c r="P3">
        <v>32</v>
      </c>
      <c r="Q3">
        <v>67</v>
      </c>
      <c r="R3" s="3">
        <f t="shared" ref="R3:R22" si="0">AVERAGE(F3:Q3)</f>
        <v>50.416666666666664</v>
      </c>
      <c r="S3" t="s">
        <v>15</v>
      </c>
    </row>
    <row r="4" spans="1:20" x14ac:dyDescent="0.25">
      <c r="A4" t="s">
        <v>60</v>
      </c>
      <c r="B4" t="s">
        <v>61</v>
      </c>
      <c r="C4" t="s">
        <v>25</v>
      </c>
      <c r="D4">
        <v>560800</v>
      </c>
      <c r="E4">
        <v>157300</v>
      </c>
      <c r="F4">
        <v>48</v>
      </c>
      <c r="G4">
        <v>57</v>
      </c>
      <c r="H4">
        <v>52</v>
      </c>
      <c r="I4">
        <v>53</v>
      </c>
      <c r="J4">
        <v>29</v>
      </c>
      <c r="K4">
        <v>29</v>
      </c>
      <c r="L4">
        <v>23</v>
      </c>
      <c r="M4">
        <v>25</v>
      </c>
      <c r="N4">
        <v>48</v>
      </c>
      <c r="O4">
        <v>50</v>
      </c>
      <c r="P4">
        <v>57</v>
      </c>
      <c r="Q4">
        <v>46</v>
      </c>
      <c r="R4" s="3">
        <f t="shared" si="0"/>
        <v>43.083333333333336</v>
      </c>
      <c r="S4" t="s">
        <v>15</v>
      </c>
    </row>
    <row r="5" spans="1:20" x14ac:dyDescent="0.25">
      <c r="A5" t="s">
        <v>62</v>
      </c>
      <c r="B5" t="s">
        <v>63</v>
      </c>
      <c r="C5" t="s">
        <v>25</v>
      </c>
      <c r="D5">
        <v>563784</v>
      </c>
      <c r="E5">
        <v>158059</v>
      </c>
      <c r="F5">
        <v>55</v>
      </c>
      <c r="G5">
        <v>53</v>
      </c>
      <c r="H5">
        <v>46</v>
      </c>
      <c r="I5">
        <v>44</v>
      </c>
      <c r="J5">
        <v>40</v>
      </c>
      <c r="K5">
        <v>32</v>
      </c>
      <c r="L5">
        <v>50</v>
      </c>
      <c r="M5">
        <v>31</v>
      </c>
      <c r="N5">
        <v>46</v>
      </c>
      <c r="O5">
        <v>57</v>
      </c>
      <c r="P5">
        <v>53</v>
      </c>
      <c r="Q5">
        <v>50</v>
      </c>
      <c r="R5" s="3">
        <f t="shared" si="0"/>
        <v>46.416666666666664</v>
      </c>
      <c r="S5" t="s">
        <v>15</v>
      </c>
    </row>
    <row r="6" spans="1:20" x14ac:dyDescent="0.25">
      <c r="A6" t="s">
        <v>73</v>
      </c>
      <c r="B6" t="s">
        <v>74</v>
      </c>
      <c r="C6" t="s">
        <v>15</v>
      </c>
      <c r="D6">
        <v>558850</v>
      </c>
      <c r="E6">
        <v>146148</v>
      </c>
      <c r="F6" t="s">
        <v>15</v>
      </c>
      <c r="G6">
        <v>53</v>
      </c>
      <c r="H6">
        <v>49</v>
      </c>
      <c r="I6">
        <v>45</v>
      </c>
      <c r="J6" t="s">
        <v>15</v>
      </c>
      <c r="K6">
        <v>34</v>
      </c>
      <c r="L6">
        <v>17</v>
      </c>
      <c r="M6">
        <v>36</v>
      </c>
      <c r="N6">
        <v>47</v>
      </c>
      <c r="O6">
        <v>41</v>
      </c>
      <c r="P6">
        <v>48</v>
      </c>
      <c r="Q6">
        <v>40</v>
      </c>
      <c r="R6" s="3">
        <f t="shared" si="0"/>
        <v>41</v>
      </c>
      <c r="S6" t="s">
        <v>15</v>
      </c>
    </row>
    <row r="7" spans="1:20" x14ac:dyDescent="0.25">
      <c r="A7" t="s">
        <v>78</v>
      </c>
      <c r="B7" t="s">
        <v>79</v>
      </c>
      <c r="C7" t="s">
        <v>15</v>
      </c>
      <c r="D7">
        <v>560263</v>
      </c>
      <c r="E7">
        <v>148509</v>
      </c>
      <c r="F7">
        <v>34</v>
      </c>
      <c r="G7">
        <v>34</v>
      </c>
      <c r="H7">
        <v>34</v>
      </c>
      <c r="I7">
        <v>23</v>
      </c>
      <c r="J7">
        <v>11</v>
      </c>
      <c r="K7">
        <v>8</v>
      </c>
      <c r="L7">
        <v>10</v>
      </c>
      <c r="M7">
        <v>15</v>
      </c>
      <c r="N7">
        <v>21</v>
      </c>
      <c r="O7">
        <v>61</v>
      </c>
      <c r="P7">
        <v>32</v>
      </c>
      <c r="Q7">
        <v>31</v>
      </c>
      <c r="R7" s="3">
        <f t="shared" si="0"/>
        <v>26.166666666666668</v>
      </c>
      <c r="S7" t="s">
        <v>15</v>
      </c>
    </row>
    <row r="8" spans="1:20" x14ac:dyDescent="0.25">
      <c r="A8" t="s">
        <v>96</v>
      </c>
      <c r="B8" t="s">
        <v>97</v>
      </c>
      <c r="C8" t="s">
        <v>25</v>
      </c>
      <c r="D8">
        <v>568800</v>
      </c>
      <c r="E8">
        <v>158300</v>
      </c>
      <c r="F8">
        <v>63</v>
      </c>
      <c r="G8">
        <v>76</v>
      </c>
      <c r="H8">
        <v>53</v>
      </c>
      <c r="I8">
        <v>52</v>
      </c>
      <c r="J8">
        <v>46</v>
      </c>
      <c r="K8" t="s">
        <v>15</v>
      </c>
      <c r="L8">
        <v>53</v>
      </c>
      <c r="M8">
        <v>32</v>
      </c>
      <c r="N8">
        <v>42</v>
      </c>
      <c r="O8" t="s">
        <v>15</v>
      </c>
      <c r="P8">
        <v>78</v>
      </c>
      <c r="Q8">
        <v>63</v>
      </c>
      <c r="R8" s="3">
        <f t="shared" si="0"/>
        <v>55.8</v>
      </c>
      <c r="S8" t="s">
        <v>15</v>
      </c>
    </row>
    <row r="9" spans="1:20" x14ac:dyDescent="0.25">
      <c r="A9" t="s">
        <v>98</v>
      </c>
      <c r="B9" t="s">
        <v>99</v>
      </c>
      <c r="C9" t="s">
        <v>39</v>
      </c>
      <c r="D9">
        <v>570844</v>
      </c>
      <c r="E9">
        <v>158899</v>
      </c>
      <c r="F9">
        <v>42</v>
      </c>
      <c r="G9">
        <v>63</v>
      </c>
      <c r="H9">
        <v>44</v>
      </c>
      <c r="I9">
        <v>44</v>
      </c>
      <c r="J9">
        <v>40</v>
      </c>
      <c r="K9">
        <v>34</v>
      </c>
      <c r="L9">
        <v>19</v>
      </c>
      <c r="M9">
        <v>21</v>
      </c>
      <c r="N9">
        <v>40</v>
      </c>
      <c r="O9">
        <v>44</v>
      </c>
      <c r="P9">
        <v>50</v>
      </c>
      <c r="Q9">
        <v>46</v>
      </c>
      <c r="R9" s="3">
        <f t="shared" si="0"/>
        <v>40.583333333333336</v>
      </c>
      <c r="S9" t="s">
        <v>15</v>
      </c>
    </row>
    <row r="10" spans="1:20" x14ac:dyDescent="0.25">
      <c r="A10" t="s">
        <v>100</v>
      </c>
      <c r="B10" t="s">
        <v>101</v>
      </c>
      <c r="C10" t="s">
        <v>39</v>
      </c>
      <c r="D10">
        <v>571619</v>
      </c>
      <c r="E10">
        <v>158699</v>
      </c>
      <c r="F10">
        <v>50</v>
      </c>
      <c r="G10">
        <v>52</v>
      </c>
      <c r="H10">
        <v>55</v>
      </c>
      <c r="I10">
        <v>61</v>
      </c>
      <c r="J10">
        <v>21</v>
      </c>
      <c r="K10">
        <v>27</v>
      </c>
      <c r="L10">
        <v>23</v>
      </c>
      <c r="M10">
        <v>38</v>
      </c>
      <c r="N10">
        <v>38</v>
      </c>
      <c r="O10">
        <v>55</v>
      </c>
      <c r="P10">
        <v>42</v>
      </c>
      <c r="Q10">
        <v>48</v>
      </c>
      <c r="R10" s="3">
        <f t="shared" si="0"/>
        <v>42.5</v>
      </c>
      <c r="S10" t="s">
        <v>15</v>
      </c>
    </row>
    <row r="11" spans="1:20" x14ac:dyDescent="0.25">
      <c r="A11" t="s">
        <v>103</v>
      </c>
      <c r="B11" t="s">
        <v>104</v>
      </c>
      <c r="C11" t="s">
        <v>39</v>
      </c>
      <c r="D11">
        <v>572018</v>
      </c>
      <c r="E11">
        <v>158571</v>
      </c>
      <c r="F11">
        <v>59</v>
      </c>
      <c r="G11">
        <v>59</v>
      </c>
      <c r="H11" t="s">
        <v>15</v>
      </c>
      <c r="I11">
        <v>69</v>
      </c>
      <c r="J11">
        <v>31</v>
      </c>
      <c r="K11">
        <v>38</v>
      </c>
      <c r="L11">
        <v>32</v>
      </c>
      <c r="M11">
        <v>67</v>
      </c>
      <c r="N11">
        <v>50</v>
      </c>
      <c r="O11">
        <v>73</v>
      </c>
      <c r="P11" t="s">
        <v>15</v>
      </c>
      <c r="Q11" t="s">
        <v>15</v>
      </c>
      <c r="R11" s="3">
        <f t="shared" si="0"/>
        <v>53.111111111111114</v>
      </c>
      <c r="S11" t="s">
        <v>15</v>
      </c>
    </row>
    <row r="12" spans="1:20" x14ac:dyDescent="0.25">
      <c r="A12" t="s">
        <v>108</v>
      </c>
      <c r="B12" t="s">
        <v>109</v>
      </c>
      <c r="C12" t="s">
        <v>15</v>
      </c>
      <c r="D12">
        <v>570300</v>
      </c>
      <c r="E12">
        <v>158300</v>
      </c>
      <c r="F12">
        <v>55</v>
      </c>
      <c r="G12">
        <v>59</v>
      </c>
      <c r="H12">
        <v>59</v>
      </c>
      <c r="I12">
        <v>63</v>
      </c>
      <c r="J12">
        <v>36</v>
      </c>
      <c r="K12">
        <v>31</v>
      </c>
      <c r="L12">
        <v>15</v>
      </c>
      <c r="M12">
        <v>50</v>
      </c>
      <c r="N12">
        <v>55</v>
      </c>
      <c r="O12">
        <v>61</v>
      </c>
      <c r="P12">
        <v>57</v>
      </c>
      <c r="Q12">
        <v>55</v>
      </c>
      <c r="R12" s="3">
        <f t="shared" si="0"/>
        <v>49.666666666666664</v>
      </c>
      <c r="S12" t="s">
        <v>15</v>
      </c>
    </row>
    <row r="13" spans="1:20" x14ac:dyDescent="0.25">
      <c r="A13" t="s">
        <v>110</v>
      </c>
      <c r="B13" t="s">
        <v>111</v>
      </c>
      <c r="C13" t="s">
        <v>25</v>
      </c>
      <c r="D13">
        <v>569201</v>
      </c>
      <c r="E13">
        <v>153486</v>
      </c>
      <c r="F13">
        <v>63</v>
      </c>
      <c r="G13">
        <v>71</v>
      </c>
      <c r="H13">
        <v>76</v>
      </c>
      <c r="I13">
        <v>65</v>
      </c>
      <c r="J13">
        <v>50</v>
      </c>
      <c r="K13">
        <v>44</v>
      </c>
      <c r="L13">
        <v>34</v>
      </c>
      <c r="M13">
        <v>50</v>
      </c>
      <c r="N13">
        <v>59</v>
      </c>
      <c r="O13">
        <v>71</v>
      </c>
      <c r="P13">
        <v>67</v>
      </c>
      <c r="Q13">
        <v>61</v>
      </c>
      <c r="R13" s="3">
        <f t="shared" si="0"/>
        <v>59.25</v>
      </c>
      <c r="S13" t="s">
        <v>15</v>
      </c>
    </row>
    <row r="14" spans="1:20" x14ac:dyDescent="0.25">
      <c r="A14" t="s">
        <v>112</v>
      </c>
      <c r="B14" t="s">
        <v>113</v>
      </c>
      <c r="C14" t="s">
        <v>25</v>
      </c>
      <c r="D14">
        <v>558900</v>
      </c>
      <c r="E14">
        <v>146300</v>
      </c>
      <c r="F14" t="s">
        <v>15</v>
      </c>
      <c r="G14" t="s">
        <v>15</v>
      </c>
      <c r="H14" t="s">
        <v>15</v>
      </c>
      <c r="I14" t="s">
        <v>15</v>
      </c>
      <c r="J14" t="s">
        <v>15</v>
      </c>
      <c r="K14" t="s">
        <v>15</v>
      </c>
      <c r="L14" t="s">
        <v>15</v>
      </c>
      <c r="M14">
        <v>38</v>
      </c>
      <c r="N14">
        <v>59</v>
      </c>
      <c r="O14">
        <v>55</v>
      </c>
      <c r="P14">
        <v>71</v>
      </c>
      <c r="Q14">
        <v>61</v>
      </c>
      <c r="R14" s="3">
        <f t="shared" si="0"/>
        <v>56.8</v>
      </c>
      <c r="S14" t="s">
        <v>15</v>
      </c>
    </row>
    <row r="15" spans="1:20" x14ac:dyDescent="0.25">
      <c r="A15" t="s">
        <v>114</v>
      </c>
      <c r="B15" t="s">
        <v>115</v>
      </c>
      <c r="C15" t="s">
        <v>25</v>
      </c>
      <c r="D15">
        <v>559100</v>
      </c>
      <c r="E15">
        <v>146900</v>
      </c>
      <c r="F15" t="s">
        <v>15</v>
      </c>
      <c r="G15" t="s">
        <v>15</v>
      </c>
      <c r="H15" t="s">
        <v>15</v>
      </c>
      <c r="I15" t="s">
        <v>15</v>
      </c>
      <c r="J15" t="s">
        <v>15</v>
      </c>
      <c r="K15" t="s">
        <v>15</v>
      </c>
      <c r="L15" t="s">
        <v>15</v>
      </c>
      <c r="M15">
        <v>48</v>
      </c>
      <c r="N15">
        <v>48</v>
      </c>
      <c r="O15">
        <v>44</v>
      </c>
      <c r="P15">
        <v>46</v>
      </c>
      <c r="Q15">
        <v>38</v>
      </c>
      <c r="R15" s="3">
        <f t="shared" si="0"/>
        <v>44.8</v>
      </c>
      <c r="S15" t="s">
        <v>15</v>
      </c>
    </row>
    <row r="16" spans="1:20" x14ac:dyDescent="0.25">
      <c r="A16" t="s">
        <v>117</v>
      </c>
      <c r="B16" t="s">
        <v>118</v>
      </c>
      <c r="C16" t="s">
        <v>25</v>
      </c>
      <c r="D16">
        <v>558900</v>
      </c>
      <c r="E16">
        <v>146200</v>
      </c>
      <c r="F16" t="s">
        <v>15</v>
      </c>
      <c r="G16" t="s">
        <v>15</v>
      </c>
      <c r="H16" t="s">
        <v>15</v>
      </c>
      <c r="I16" t="s">
        <v>15</v>
      </c>
      <c r="J16" t="s">
        <v>15</v>
      </c>
      <c r="K16" t="s">
        <v>15</v>
      </c>
      <c r="L16" t="s">
        <v>15</v>
      </c>
      <c r="M16">
        <v>32</v>
      </c>
      <c r="N16">
        <v>48</v>
      </c>
      <c r="O16">
        <v>44</v>
      </c>
      <c r="P16" t="s">
        <v>15</v>
      </c>
      <c r="Q16">
        <v>42</v>
      </c>
      <c r="R16" s="3">
        <f t="shared" si="0"/>
        <v>41.5</v>
      </c>
      <c r="S16" t="s">
        <v>15</v>
      </c>
    </row>
    <row r="17" spans="1:19" x14ac:dyDescent="0.25">
      <c r="A17" t="s">
        <v>119</v>
      </c>
      <c r="B17" t="s">
        <v>118</v>
      </c>
      <c r="C17" t="s">
        <v>25</v>
      </c>
      <c r="D17">
        <v>558900</v>
      </c>
      <c r="E17">
        <v>146200</v>
      </c>
      <c r="F17" t="s">
        <v>15</v>
      </c>
      <c r="G17" t="s">
        <v>15</v>
      </c>
      <c r="H17" t="s">
        <v>15</v>
      </c>
      <c r="I17" t="s">
        <v>15</v>
      </c>
      <c r="J17" t="s">
        <v>15</v>
      </c>
      <c r="K17" t="s">
        <v>15</v>
      </c>
      <c r="L17" t="s">
        <v>15</v>
      </c>
      <c r="M17" t="s">
        <v>15</v>
      </c>
      <c r="N17" t="s">
        <v>15</v>
      </c>
      <c r="O17" t="s">
        <v>15</v>
      </c>
      <c r="P17">
        <v>71</v>
      </c>
      <c r="Q17">
        <v>42</v>
      </c>
      <c r="R17" s="3">
        <f t="shared" si="0"/>
        <v>56.5</v>
      </c>
      <c r="S17" t="s">
        <v>15</v>
      </c>
    </row>
    <row r="18" spans="1:19" x14ac:dyDescent="0.25">
      <c r="A18" t="s">
        <v>120</v>
      </c>
      <c r="B18" t="s">
        <v>121</v>
      </c>
      <c r="C18" t="s">
        <v>25</v>
      </c>
      <c r="D18">
        <v>571200</v>
      </c>
      <c r="E18">
        <v>158400</v>
      </c>
      <c r="F18" t="s">
        <v>15</v>
      </c>
      <c r="G18" t="s">
        <v>15</v>
      </c>
      <c r="H18" t="s">
        <v>15</v>
      </c>
      <c r="I18" t="s">
        <v>15</v>
      </c>
      <c r="J18" t="s">
        <v>15</v>
      </c>
      <c r="K18" t="s">
        <v>15</v>
      </c>
      <c r="L18" t="s">
        <v>15</v>
      </c>
      <c r="M18">
        <v>44</v>
      </c>
      <c r="N18">
        <v>65</v>
      </c>
      <c r="O18">
        <v>69</v>
      </c>
      <c r="P18">
        <v>63</v>
      </c>
      <c r="Q18">
        <v>38</v>
      </c>
      <c r="R18" s="3">
        <f t="shared" si="0"/>
        <v>55.8</v>
      </c>
      <c r="S18" t="s">
        <v>15</v>
      </c>
    </row>
    <row r="19" spans="1:19" x14ac:dyDescent="0.25">
      <c r="A19" t="s">
        <v>122</v>
      </c>
      <c r="B19" t="s">
        <v>123</v>
      </c>
      <c r="C19" t="s">
        <v>25</v>
      </c>
      <c r="D19">
        <v>571300</v>
      </c>
      <c r="E19">
        <v>158400</v>
      </c>
      <c r="F19" t="s">
        <v>15</v>
      </c>
      <c r="G19" t="s">
        <v>15</v>
      </c>
      <c r="H19" t="s">
        <v>15</v>
      </c>
      <c r="I19" t="s">
        <v>15</v>
      </c>
      <c r="J19" t="s">
        <v>15</v>
      </c>
      <c r="K19" t="s">
        <v>15</v>
      </c>
      <c r="L19" t="s">
        <v>15</v>
      </c>
      <c r="M19">
        <v>29</v>
      </c>
      <c r="N19">
        <v>40</v>
      </c>
      <c r="O19">
        <v>50</v>
      </c>
      <c r="P19">
        <v>46</v>
      </c>
      <c r="Q19">
        <v>48</v>
      </c>
      <c r="R19" s="3">
        <f t="shared" si="0"/>
        <v>42.6</v>
      </c>
      <c r="S19" t="s">
        <v>15</v>
      </c>
    </row>
    <row r="20" spans="1:19" x14ac:dyDescent="0.25">
      <c r="A20" t="s">
        <v>124</v>
      </c>
      <c r="B20" t="s">
        <v>125</v>
      </c>
      <c r="C20" t="s">
        <v>25</v>
      </c>
      <c r="D20">
        <v>569100</v>
      </c>
      <c r="E20">
        <v>153500</v>
      </c>
      <c r="F20" t="s">
        <v>15</v>
      </c>
      <c r="G20" t="s">
        <v>15</v>
      </c>
      <c r="H20" t="s">
        <v>15</v>
      </c>
      <c r="I20" t="s">
        <v>15</v>
      </c>
      <c r="J20" t="s">
        <v>15</v>
      </c>
      <c r="K20" t="s">
        <v>15</v>
      </c>
      <c r="L20" t="s">
        <v>15</v>
      </c>
      <c r="M20" t="s">
        <v>15</v>
      </c>
      <c r="N20">
        <v>46</v>
      </c>
      <c r="O20">
        <v>50</v>
      </c>
      <c r="P20">
        <v>46</v>
      </c>
      <c r="Q20">
        <v>46</v>
      </c>
      <c r="R20" s="3">
        <f t="shared" si="0"/>
        <v>47</v>
      </c>
      <c r="S20" t="s">
        <v>15</v>
      </c>
    </row>
    <row r="21" spans="1:19" x14ac:dyDescent="0.25">
      <c r="A21" t="s">
        <v>126</v>
      </c>
      <c r="B21" t="s">
        <v>127</v>
      </c>
      <c r="C21" t="s">
        <v>25</v>
      </c>
      <c r="D21">
        <v>569100</v>
      </c>
      <c r="E21">
        <v>153500</v>
      </c>
      <c r="F21" t="s">
        <v>15</v>
      </c>
      <c r="G21" t="s">
        <v>15</v>
      </c>
      <c r="H21" t="s">
        <v>15</v>
      </c>
      <c r="I21" t="s">
        <v>15</v>
      </c>
      <c r="J21" t="s">
        <v>15</v>
      </c>
      <c r="K21" t="s">
        <v>15</v>
      </c>
      <c r="L21" t="s">
        <v>15</v>
      </c>
      <c r="M21">
        <v>40</v>
      </c>
      <c r="N21">
        <v>67</v>
      </c>
      <c r="O21">
        <v>42</v>
      </c>
      <c r="P21">
        <v>42</v>
      </c>
      <c r="Q21">
        <v>40</v>
      </c>
      <c r="R21" s="3">
        <f t="shared" si="0"/>
        <v>46.2</v>
      </c>
      <c r="S21" t="s">
        <v>15</v>
      </c>
    </row>
    <row r="22" spans="1:19" x14ac:dyDescent="0.25">
      <c r="A22" t="s">
        <v>128</v>
      </c>
      <c r="B22" t="s">
        <v>129</v>
      </c>
      <c r="C22" t="s">
        <v>25</v>
      </c>
      <c r="D22">
        <v>569226</v>
      </c>
      <c r="E22">
        <v>153475</v>
      </c>
      <c r="F22" t="s">
        <v>15</v>
      </c>
      <c r="G22" t="s">
        <v>15</v>
      </c>
      <c r="H22" t="s">
        <v>15</v>
      </c>
      <c r="I22" t="s">
        <v>15</v>
      </c>
      <c r="J22" t="s">
        <v>15</v>
      </c>
      <c r="K22" t="s">
        <v>15</v>
      </c>
      <c r="L22" t="s">
        <v>15</v>
      </c>
      <c r="M22">
        <v>48</v>
      </c>
      <c r="N22">
        <v>71</v>
      </c>
      <c r="O22">
        <v>78</v>
      </c>
      <c r="P22">
        <v>44</v>
      </c>
      <c r="Q22">
        <v>69</v>
      </c>
      <c r="R22" s="3">
        <f t="shared" si="0"/>
        <v>62</v>
      </c>
      <c r="S22" t="s">
        <v>15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5"/>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68.1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276</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37</v>
      </c>
      <c r="B3" t="s">
        <v>38</v>
      </c>
      <c r="C3" t="s">
        <v>39</v>
      </c>
      <c r="D3">
        <v>572628</v>
      </c>
      <c r="E3">
        <v>158566</v>
      </c>
      <c r="F3">
        <v>67</v>
      </c>
      <c r="G3">
        <v>66</v>
      </c>
      <c r="H3">
        <v>64</v>
      </c>
      <c r="I3">
        <v>36</v>
      </c>
      <c r="J3">
        <v>50</v>
      </c>
      <c r="K3">
        <v>43</v>
      </c>
      <c r="L3">
        <v>45</v>
      </c>
      <c r="M3">
        <v>48</v>
      </c>
      <c r="N3">
        <v>45</v>
      </c>
      <c r="O3">
        <v>50</v>
      </c>
      <c r="P3">
        <v>68</v>
      </c>
      <c r="Q3">
        <v>57</v>
      </c>
      <c r="R3" s="3">
        <f t="shared" ref="R3:R15" si="0">AVERAGE(F3:Q3)</f>
        <v>53.25</v>
      </c>
      <c r="S3" t="s">
        <v>15</v>
      </c>
    </row>
    <row r="4" spans="1:20" x14ac:dyDescent="0.25">
      <c r="A4" t="s">
        <v>60</v>
      </c>
      <c r="B4" t="s">
        <v>61</v>
      </c>
      <c r="C4" t="s">
        <v>25</v>
      </c>
      <c r="D4">
        <v>560800</v>
      </c>
      <c r="E4">
        <v>157300</v>
      </c>
      <c r="F4">
        <v>38</v>
      </c>
      <c r="G4">
        <v>36</v>
      </c>
      <c r="H4">
        <v>40</v>
      </c>
      <c r="I4">
        <v>39</v>
      </c>
      <c r="J4">
        <v>30</v>
      </c>
      <c r="K4">
        <v>21</v>
      </c>
      <c r="L4">
        <v>30</v>
      </c>
      <c r="M4">
        <v>36</v>
      </c>
      <c r="N4">
        <v>47</v>
      </c>
      <c r="O4">
        <v>48</v>
      </c>
      <c r="P4">
        <v>48</v>
      </c>
      <c r="Q4">
        <v>49</v>
      </c>
      <c r="R4" s="3">
        <f t="shared" si="0"/>
        <v>38.5</v>
      </c>
      <c r="S4" t="s">
        <v>15</v>
      </c>
    </row>
    <row r="5" spans="1:20" x14ac:dyDescent="0.25">
      <c r="A5" t="s">
        <v>62</v>
      </c>
      <c r="B5" t="s">
        <v>63</v>
      </c>
      <c r="C5" t="s">
        <v>25</v>
      </c>
      <c r="D5">
        <v>563784</v>
      </c>
      <c r="E5">
        <v>158059</v>
      </c>
      <c r="F5">
        <v>43</v>
      </c>
      <c r="G5">
        <v>49</v>
      </c>
      <c r="H5">
        <v>52</v>
      </c>
      <c r="I5" t="s">
        <v>15</v>
      </c>
      <c r="J5">
        <v>34</v>
      </c>
      <c r="K5">
        <v>25</v>
      </c>
      <c r="L5">
        <v>37</v>
      </c>
      <c r="M5">
        <v>37</v>
      </c>
      <c r="N5">
        <v>39</v>
      </c>
      <c r="O5">
        <v>49</v>
      </c>
      <c r="P5">
        <v>51</v>
      </c>
      <c r="Q5">
        <v>53</v>
      </c>
      <c r="R5" s="3">
        <f t="shared" si="0"/>
        <v>42.636363636363633</v>
      </c>
      <c r="S5" t="s">
        <v>15</v>
      </c>
    </row>
    <row r="6" spans="1:20" x14ac:dyDescent="0.25">
      <c r="A6" t="s">
        <v>71</v>
      </c>
      <c r="B6" t="s">
        <v>72</v>
      </c>
      <c r="C6" t="s">
        <v>25</v>
      </c>
      <c r="D6">
        <v>558900</v>
      </c>
      <c r="E6">
        <v>145600</v>
      </c>
      <c r="F6" t="s">
        <v>15</v>
      </c>
      <c r="G6">
        <v>36</v>
      </c>
      <c r="H6">
        <v>40</v>
      </c>
      <c r="I6">
        <v>36</v>
      </c>
      <c r="J6">
        <v>27</v>
      </c>
      <c r="K6">
        <v>24</v>
      </c>
      <c r="L6">
        <v>29</v>
      </c>
      <c r="M6">
        <v>34</v>
      </c>
      <c r="N6">
        <v>27</v>
      </c>
      <c r="O6">
        <v>37</v>
      </c>
      <c r="P6">
        <v>41</v>
      </c>
      <c r="Q6">
        <v>45</v>
      </c>
      <c r="R6" s="3">
        <f t="shared" si="0"/>
        <v>34.18181818181818</v>
      </c>
      <c r="S6" t="s">
        <v>15</v>
      </c>
    </row>
    <row r="7" spans="1:20" x14ac:dyDescent="0.25">
      <c r="A7" t="s">
        <v>73</v>
      </c>
      <c r="B7" t="s">
        <v>74</v>
      </c>
      <c r="C7" t="s">
        <v>15</v>
      </c>
      <c r="D7">
        <v>558850</v>
      </c>
      <c r="E7">
        <v>146148</v>
      </c>
      <c r="F7">
        <v>46</v>
      </c>
      <c r="G7">
        <v>22</v>
      </c>
      <c r="H7">
        <v>44</v>
      </c>
      <c r="I7">
        <v>38</v>
      </c>
      <c r="J7">
        <v>33</v>
      </c>
      <c r="K7">
        <v>28</v>
      </c>
      <c r="L7">
        <v>32</v>
      </c>
      <c r="M7">
        <v>36</v>
      </c>
      <c r="N7">
        <v>41</v>
      </c>
      <c r="O7">
        <v>36</v>
      </c>
      <c r="P7">
        <v>45</v>
      </c>
      <c r="Q7">
        <v>46</v>
      </c>
      <c r="R7" s="3">
        <f t="shared" si="0"/>
        <v>37.25</v>
      </c>
      <c r="S7" t="s">
        <v>15</v>
      </c>
    </row>
    <row r="8" spans="1:20" x14ac:dyDescent="0.25">
      <c r="A8" t="s">
        <v>78</v>
      </c>
      <c r="B8" t="s">
        <v>79</v>
      </c>
      <c r="C8" t="s">
        <v>15</v>
      </c>
      <c r="D8">
        <v>560263</v>
      </c>
      <c r="E8">
        <v>148509</v>
      </c>
      <c r="F8">
        <v>28</v>
      </c>
      <c r="G8">
        <v>37</v>
      </c>
      <c r="H8">
        <v>23</v>
      </c>
      <c r="I8">
        <v>20</v>
      </c>
      <c r="J8">
        <v>13</v>
      </c>
      <c r="K8">
        <v>9</v>
      </c>
      <c r="L8">
        <v>14</v>
      </c>
      <c r="M8">
        <v>16</v>
      </c>
      <c r="N8">
        <v>13</v>
      </c>
      <c r="O8">
        <v>29</v>
      </c>
      <c r="P8">
        <v>32</v>
      </c>
      <c r="Q8">
        <v>34</v>
      </c>
      <c r="R8" s="3">
        <f t="shared" si="0"/>
        <v>22.333333333333332</v>
      </c>
      <c r="S8" t="s">
        <v>15</v>
      </c>
    </row>
    <row r="9" spans="1:20" x14ac:dyDescent="0.25">
      <c r="A9" t="s">
        <v>80</v>
      </c>
      <c r="B9" t="s">
        <v>81</v>
      </c>
      <c r="C9" t="s">
        <v>34</v>
      </c>
      <c r="D9">
        <v>557300</v>
      </c>
      <c r="E9">
        <v>148300</v>
      </c>
      <c r="F9">
        <v>27</v>
      </c>
      <c r="G9">
        <v>19</v>
      </c>
      <c r="H9">
        <v>23</v>
      </c>
      <c r="I9">
        <v>22</v>
      </c>
      <c r="J9">
        <v>14</v>
      </c>
      <c r="K9">
        <v>9</v>
      </c>
      <c r="L9">
        <v>13</v>
      </c>
      <c r="M9">
        <v>16</v>
      </c>
      <c r="N9">
        <v>18</v>
      </c>
      <c r="O9">
        <v>17</v>
      </c>
      <c r="P9">
        <v>27</v>
      </c>
      <c r="Q9">
        <v>34</v>
      </c>
      <c r="R9" s="3">
        <f t="shared" si="0"/>
        <v>19.916666666666668</v>
      </c>
      <c r="S9" t="s">
        <v>15</v>
      </c>
    </row>
    <row r="10" spans="1:20" x14ac:dyDescent="0.25">
      <c r="A10" t="s">
        <v>96</v>
      </c>
      <c r="B10" t="s">
        <v>97</v>
      </c>
      <c r="C10" t="s">
        <v>25</v>
      </c>
      <c r="D10">
        <v>568800</v>
      </c>
      <c r="E10">
        <v>158300</v>
      </c>
      <c r="F10">
        <v>75</v>
      </c>
      <c r="G10">
        <v>58</v>
      </c>
      <c r="H10">
        <v>58</v>
      </c>
      <c r="I10">
        <v>45</v>
      </c>
      <c r="J10">
        <v>53</v>
      </c>
      <c r="K10">
        <v>50</v>
      </c>
      <c r="L10">
        <v>40</v>
      </c>
      <c r="M10">
        <v>49</v>
      </c>
      <c r="N10">
        <v>43</v>
      </c>
      <c r="O10">
        <v>46</v>
      </c>
      <c r="P10">
        <v>76</v>
      </c>
      <c r="Q10">
        <v>48</v>
      </c>
      <c r="R10" s="3">
        <f t="shared" si="0"/>
        <v>53.416666666666664</v>
      </c>
      <c r="S10" t="s">
        <v>15</v>
      </c>
    </row>
    <row r="11" spans="1:20" x14ac:dyDescent="0.25">
      <c r="A11" t="s">
        <v>98</v>
      </c>
      <c r="B11" t="s">
        <v>99</v>
      </c>
      <c r="C11" t="s">
        <v>39</v>
      </c>
      <c r="D11">
        <v>570844</v>
      </c>
      <c r="E11">
        <v>158899</v>
      </c>
      <c r="F11">
        <v>46</v>
      </c>
      <c r="G11">
        <v>54</v>
      </c>
      <c r="H11">
        <v>57</v>
      </c>
      <c r="I11">
        <v>51</v>
      </c>
      <c r="J11">
        <v>48</v>
      </c>
      <c r="K11">
        <v>38</v>
      </c>
      <c r="L11">
        <v>20</v>
      </c>
      <c r="M11">
        <v>46</v>
      </c>
      <c r="N11">
        <v>36</v>
      </c>
      <c r="O11" t="s">
        <v>15</v>
      </c>
      <c r="P11">
        <v>56</v>
      </c>
      <c r="Q11">
        <v>45</v>
      </c>
      <c r="R11" s="3">
        <f t="shared" si="0"/>
        <v>45.18181818181818</v>
      </c>
      <c r="S11" t="s">
        <v>15</v>
      </c>
    </row>
    <row r="12" spans="1:20" x14ac:dyDescent="0.25">
      <c r="A12" t="s">
        <v>100</v>
      </c>
      <c r="B12" t="s">
        <v>101</v>
      </c>
      <c r="C12" t="s">
        <v>39</v>
      </c>
      <c r="D12">
        <v>571619</v>
      </c>
      <c r="E12">
        <v>158699</v>
      </c>
      <c r="F12">
        <v>32</v>
      </c>
      <c r="G12">
        <v>34</v>
      </c>
      <c r="H12">
        <v>43</v>
      </c>
      <c r="I12">
        <v>50</v>
      </c>
      <c r="J12">
        <v>29</v>
      </c>
      <c r="K12">
        <v>18</v>
      </c>
      <c r="L12">
        <v>37</v>
      </c>
      <c r="M12">
        <v>39</v>
      </c>
      <c r="N12">
        <v>55</v>
      </c>
      <c r="O12">
        <v>32</v>
      </c>
      <c r="P12">
        <v>37</v>
      </c>
      <c r="Q12">
        <v>52</v>
      </c>
      <c r="R12" s="3">
        <f t="shared" si="0"/>
        <v>38.166666666666664</v>
      </c>
      <c r="S12" t="s">
        <v>15</v>
      </c>
    </row>
    <row r="13" spans="1:20" x14ac:dyDescent="0.25">
      <c r="A13" t="s">
        <v>103</v>
      </c>
      <c r="B13" t="s">
        <v>104</v>
      </c>
      <c r="C13" t="s">
        <v>39</v>
      </c>
      <c r="D13">
        <v>572018</v>
      </c>
      <c r="E13">
        <v>158571</v>
      </c>
      <c r="F13">
        <v>41</v>
      </c>
      <c r="G13">
        <v>32</v>
      </c>
      <c r="H13">
        <v>57</v>
      </c>
      <c r="I13">
        <v>62</v>
      </c>
      <c r="J13" t="s">
        <v>15</v>
      </c>
      <c r="K13">
        <v>22</v>
      </c>
      <c r="L13">
        <v>45</v>
      </c>
      <c r="M13">
        <v>50</v>
      </c>
      <c r="N13">
        <v>63</v>
      </c>
      <c r="O13">
        <v>53</v>
      </c>
      <c r="P13">
        <v>43</v>
      </c>
      <c r="Q13">
        <v>63</v>
      </c>
      <c r="R13" s="3">
        <f t="shared" si="0"/>
        <v>48.272727272727273</v>
      </c>
      <c r="S13" t="s">
        <v>15</v>
      </c>
    </row>
    <row r="14" spans="1:20" x14ac:dyDescent="0.25">
      <c r="A14" t="s">
        <v>108</v>
      </c>
      <c r="B14" t="s">
        <v>109</v>
      </c>
      <c r="C14" t="s">
        <v>15</v>
      </c>
      <c r="D14">
        <v>570300</v>
      </c>
      <c r="E14">
        <v>158300</v>
      </c>
      <c r="F14">
        <v>43</v>
      </c>
      <c r="G14">
        <v>35</v>
      </c>
      <c r="H14" t="s">
        <v>15</v>
      </c>
      <c r="I14">
        <v>51</v>
      </c>
      <c r="J14">
        <v>36</v>
      </c>
      <c r="K14">
        <v>31</v>
      </c>
      <c r="L14">
        <v>41</v>
      </c>
      <c r="M14">
        <v>46</v>
      </c>
      <c r="N14">
        <v>65</v>
      </c>
      <c r="O14">
        <v>55</v>
      </c>
      <c r="P14">
        <v>47</v>
      </c>
      <c r="Q14">
        <v>60</v>
      </c>
      <c r="R14" s="3">
        <f t="shared" si="0"/>
        <v>46.363636363636367</v>
      </c>
      <c r="S14" t="s">
        <v>15</v>
      </c>
    </row>
    <row r="15" spans="1:20" x14ac:dyDescent="0.25">
      <c r="A15" t="s">
        <v>110</v>
      </c>
      <c r="B15" t="s">
        <v>111</v>
      </c>
      <c r="C15" t="s">
        <v>25</v>
      </c>
      <c r="D15">
        <v>569201</v>
      </c>
      <c r="E15">
        <v>153486</v>
      </c>
      <c r="F15" t="s">
        <v>15</v>
      </c>
      <c r="G15">
        <v>48</v>
      </c>
      <c r="H15">
        <v>63</v>
      </c>
      <c r="I15">
        <v>61</v>
      </c>
      <c r="J15">
        <v>51</v>
      </c>
      <c r="K15">
        <v>41</v>
      </c>
      <c r="L15">
        <v>48</v>
      </c>
      <c r="M15">
        <v>52</v>
      </c>
      <c r="N15">
        <v>66</v>
      </c>
      <c r="O15">
        <v>60</v>
      </c>
      <c r="P15">
        <v>64</v>
      </c>
      <c r="Q15">
        <v>69</v>
      </c>
      <c r="R15" s="3">
        <f t="shared" si="0"/>
        <v>56.636363636363633</v>
      </c>
      <c r="S15" t="s">
        <v>15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21"/>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277</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30</v>
      </c>
      <c r="B3" t="s">
        <v>31</v>
      </c>
      <c r="C3" t="s">
        <v>15</v>
      </c>
      <c r="D3">
        <v>575800</v>
      </c>
      <c r="E3">
        <v>162500</v>
      </c>
      <c r="F3">
        <v>38</v>
      </c>
      <c r="G3">
        <v>38</v>
      </c>
      <c r="H3">
        <v>32</v>
      </c>
      <c r="I3">
        <v>23</v>
      </c>
      <c r="J3">
        <v>19</v>
      </c>
      <c r="K3">
        <v>18</v>
      </c>
      <c r="L3">
        <v>16</v>
      </c>
      <c r="M3">
        <v>16</v>
      </c>
      <c r="N3">
        <v>28</v>
      </c>
      <c r="O3">
        <v>24</v>
      </c>
      <c r="P3">
        <v>37</v>
      </c>
      <c r="Q3">
        <v>40</v>
      </c>
      <c r="R3" s="3">
        <f t="shared" ref="R3:R21" si="0">AVERAGE(F3:Q3)</f>
        <v>27.416666666666668</v>
      </c>
      <c r="S3" t="s">
        <v>15</v>
      </c>
    </row>
    <row r="4" spans="1:20" x14ac:dyDescent="0.25">
      <c r="A4" t="s">
        <v>32</v>
      </c>
      <c r="B4" t="s">
        <v>33</v>
      </c>
      <c r="C4" t="s">
        <v>34</v>
      </c>
      <c r="D4">
        <v>573000</v>
      </c>
      <c r="E4">
        <v>161800</v>
      </c>
      <c r="F4">
        <v>45</v>
      </c>
      <c r="G4">
        <v>39</v>
      </c>
      <c r="H4">
        <v>30</v>
      </c>
      <c r="I4">
        <v>19</v>
      </c>
      <c r="J4">
        <v>20</v>
      </c>
      <c r="K4">
        <v>16</v>
      </c>
      <c r="L4">
        <v>20</v>
      </c>
      <c r="M4">
        <v>22</v>
      </c>
      <c r="N4">
        <v>29</v>
      </c>
      <c r="O4">
        <v>28</v>
      </c>
      <c r="P4">
        <v>36</v>
      </c>
      <c r="Q4">
        <v>48</v>
      </c>
      <c r="R4" s="3">
        <f t="shared" si="0"/>
        <v>29.333333333333332</v>
      </c>
      <c r="S4" t="s">
        <v>15</v>
      </c>
    </row>
    <row r="5" spans="1:20" x14ac:dyDescent="0.25">
      <c r="A5" t="s">
        <v>35</v>
      </c>
      <c r="B5" t="s">
        <v>36</v>
      </c>
      <c r="C5" t="s">
        <v>34</v>
      </c>
      <c r="D5">
        <v>572800</v>
      </c>
      <c r="E5">
        <v>160700</v>
      </c>
      <c r="F5">
        <v>49</v>
      </c>
      <c r="G5">
        <v>44</v>
      </c>
      <c r="H5">
        <v>28</v>
      </c>
      <c r="I5">
        <v>22</v>
      </c>
      <c r="J5">
        <v>20</v>
      </c>
      <c r="K5">
        <v>16</v>
      </c>
      <c r="L5">
        <v>22</v>
      </c>
      <c r="M5">
        <v>22</v>
      </c>
      <c r="N5">
        <v>29</v>
      </c>
      <c r="O5">
        <v>34</v>
      </c>
      <c r="P5">
        <v>39</v>
      </c>
      <c r="Q5">
        <v>47</v>
      </c>
      <c r="R5" s="3">
        <f t="shared" si="0"/>
        <v>31</v>
      </c>
      <c r="S5" t="s">
        <v>15</v>
      </c>
    </row>
    <row r="6" spans="1:20" x14ac:dyDescent="0.25">
      <c r="A6" t="s">
        <v>37</v>
      </c>
      <c r="B6" t="s">
        <v>38</v>
      </c>
      <c r="C6" t="s">
        <v>39</v>
      </c>
      <c r="D6">
        <v>572628</v>
      </c>
      <c r="E6">
        <v>158566</v>
      </c>
      <c r="F6">
        <v>68</v>
      </c>
      <c r="G6">
        <v>62</v>
      </c>
      <c r="H6">
        <v>62</v>
      </c>
      <c r="I6">
        <v>41</v>
      </c>
      <c r="J6">
        <v>42</v>
      </c>
      <c r="K6">
        <v>34</v>
      </c>
      <c r="L6">
        <v>46</v>
      </c>
      <c r="M6">
        <v>41</v>
      </c>
      <c r="N6">
        <v>50</v>
      </c>
      <c r="O6">
        <v>64</v>
      </c>
      <c r="P6">
        <v>58</v>
      </c>
      <c r="Q6">
        <v>61</v>
      </c>
      <c r="R6" s="3">
        <f t="shared" si="0"/>
        <v>52.416666666666664</v>
      </c>
      <c r="S6" t="s">
        <v>15</v>
      </c>
    </row>
    <row r="7" spans="1:20" x14ac:dyDescent="0.25">
      <c r="A7" t="s">
        <v>55</v>
      </c>
      <c r="B7" t="s">
        <v>56</v>
      </c>
      <c r="C7" t="s">
        <v>34</v>
      </c>
      <c r="D7">
        <v>569900</v>
      </c>
      <c r="E7">
        <v>157800</v>
      </c>
      <c r="F7">
        <v>37</v>
      </c>
      <c r="G7">
        <v>38</v>
      </c>
      <c r="H7">
        <v>25</v>
      </c>
      <c r="I7">
        <v>22</v>
      </c>
      <c r="J7">
        <v>14</v>
      </c>
      <c r="K7">
        <v>17</v>
      </c>
      <c r="L7">
        <v>16</v>
      </c>
      <c r="M7">
        <v>13</v>
      </c>
      <c r="N7">
        <v>25</v>
      </c>
      <c r="O7">
        <v>19</v>
      </c>
      <c r="P7">
        <v>34</v>
      </c>
      <c r="Q7">
        <v>43</v>
      </c>
      <c r="R7" s="3">
        <f t="shared" si="0"/>
        <v>25.25</v>
      </c>
      <c r="S7" t="s">
        <v>15</v>
      </c>
    </row>
    <row r="8" spans="1:20" x14ac:dyDescent="0.25">
      <c r="A8" t="s">
        <v>60</v>
      </c>
      <c r="B8" t="s">
        <v>61</v>
      </c>
      <c r="C8" t="s">
        <v>25</v>
      </c>
      <c r="D8">
        <v>560800</v>
      </c>
      <c r="E8">
        <v>157300</v>
      </c>
      <c r="F8">
        <v>55</v>
      </c>
      <c r="G8">
        <v>50</v>
      </c>
      <c r="H8">
        <v>49</v>
      </c>
      <c r="I8">
        <v>29</v>
      </c>
      <c r="J8">
        <v>38</v>
      </c>
      <c r="K8">
        <v>32</v>
      </c>
      <c r="L8">
        <v>35</v>
      </c>
      <c r="M8">
        <v>31</v>
      </c>
      <c r="N8">
        <v>43</v>
      </c>
      <c r="O8">
        <v>35</v>
      </c>
      <c r="P8">
        <v>47</v>
      </c>
      <c r="Q8">
        <v>56</v>
      </c>
      <c r="R8" s="3">
        <f t="shared" si="0"/>
        <v>41.666666666666664</v>
      </c>
      <c r="S8" t="s">
        <v>15</v>
      </c>
    </row>
    <row r="9" spans="1:20" x14ac:dyDescent="0.25">
      <c r="A9" t="s">
        <v>62</v>
      </c>
      <c r="B9" t="s">
        <v>63</v>
      </c>
      <c r="C9" t="s">
        <v>25</v>
      </c>
      <c r="D9">
        <v>563784</v>
      </c>
      <c r="E9">
        <v>158059</v>
      </c>
      <c r="F9">
        <v>51</v>
      </c>
      <c r="G9">
        <v>52</v>
      </c>
      <c r="H9">
        <v>46</v>
      </c>
      <c r="I9">
        <v>41</v>
      </c>
      <c r="J9">
        <v>30</v>
      </c>
      <c r="K9">
        <v>31</v>
      </c>
      <c r="L9">
        <v>43</v>
      </c>
      <c r="M9">
        <v>43</v>
      </c>
      <c r="N9">
        <v>46</v>
      </c>
      <c r="O9">
        <v>42</v>
      </c>
      <c r="P9">
        <v>47</v>
      </c>
      <c r="Q9">
        <v>58</v>
      </c>
      <c r="R9" s="3">
        <f t="shared" si="0"/>
        <v>44.166666666666664</v>
      </c>
      <c r="S9" t="s">
        <v>15</v>
      </c>
    </row>
    <row r="10" spans="1:20" x14ac:dyDescent="0.25">
      <c r="A10" t="s">
        <v>71</v>
      </c>
      <c r="B10" t="s">
        <v>72</v>
      </c>
      <c r="C10" t="s">
        <v>25</v>
      </c>
      <c r="D10">
        <v>558900</v>
      </c>
      <c r="E10">
        <v>145600</v>
      </c>
      <c r="F10">
        <v>46</v>
      </c>
      <c r="G10">
        <v>48</v>
      </c>
      <c r="H10">
        <v>43</v>
      </c>
      <c r="I10">
        <v>35</v>
      </c>
      <c r="J10">
        <v>30</v>
      </c>
      <c r="K10">
        <v>16</v>
      </c>
      <c r="L10">
        <v>35</v>
      </c>
      <c r="M10">
        <v>30</v>
      </c>
      <c r="N10">
        <v>40</v>
      </c>
      <c r="O10">
        <v>36</v>
      </c>
      <c r="P10">
        <v>46</v>
      </c>
      <c r="Q10">
        <v>54</v>
      </c>
      <c r="R10" s="3">
        <f t="shared" si="0"/>
        <v>38.25</v>
      </c>
      <c r="S10" t="s">
        <v>15</v>
      </c>
    </row>
    <row r="11" spans="1:20" x14ac:dyDescent="0.25">
      <c r="A11" t="s">
        <v>73</v>
      </c>
      <c r="B11" t="s">
        <v>74</v>
      </c>
      <c r="C11" t="s">
        <v>15</v>
      </c>
      <c r="D11">
        <v>558850</v>
      </c>
      <c r="E11">
        <v>146148</v>
      </c>
      <c r="F11">
        <v>50</v>
      </c>
      <c r="G11">
        <v>55</v>
      </c>
      <c r="H11">
        <v>44</v>
      </c>
      <c r="I11">
        <v>41</v>
      </c>
      <c r="J11">
        <v>41</v>
      </c>
      <c r="K11">
        <v>35</v>
      </c>
      <c r="L11">
        <v>31</v>
      </c>
      <c r="M11" t="s">
        <v>15</v>
      </c>
      <c r="N11" t="s">
        <v>15</v>
      </c>
      <c r="O11">
        <v>37</v>
      </c>
      <c r="P11" t="s">
        <v>15</v>
      </c>
      <c r="Q11">
        <v>47</v>
      </c>
      <c r="R11" s="3">
        <f t="shared" si="0"/>
        <v>42.333333333333336</v>
      </c>
      <c r="S11" t="s">
        <v>15</v>
      </c>
    </row>
    <row r="12" spans="1:20" x14ac:dyDescent="0.25">
      <c r="A12" t="s">
        <v>78</v>
      </c>
      <c r="B12" t="s">
        <v>79</v>
      </c>
      <c r="C12" t="s">
        <v>15</v>
      </c>
      <c r="D12">
        <v>560263</v>
      </c>
      <c r="E12">
        <v>148509</v>
      </c>
      <c r="F12">
        <v>40</v>
      </c>
      <c r="G12">
        <v>32</v>
      </c>
      <c r="H12">
        <v>23</v>
      </c>
      <c r="I12">
        <v>12</v>
      </c>
      <c r="J12">
        <v>11</v>
      </c>
      <c r="K12">
        <v>11</v>
      </c>
      <c r="L12">
        <v>11</v>
      </c>
      <c r="M12">
        <v>13</v>
      </c>
      <c r="N12">
        <v>21</v>
      </c>
      <c r="O12">
        <v>22</v>
      </c>
      <c r="P12">
        <v>32</v>
      </c>
      <c r="Q12">
        <v>41</v>
      </c>
      <c r="R12" s="3">
        <f t="shared" si="0"/>
        <v>22.416666666666668</v>
      </c>
      <c r="S12" t="s">
        <v>15</v>
      </c>
    </row>
    <row r="13" spans="1:20" x14ac:dyDescent="0.25">
      <c r="A13" t="s">
        <v>80</v>
      </c>
      <c r="B13" t="s">
        <v>81</v>
      </c>
      <c r="C13" t="s">
        <v>34</v>
      </c>
      <c r="D13">
        <v>557300</v>
      </c>
      <c r="E13">
        <v>148300</v>
      </c>
      <c r="F13">
        <v>31</v>
      </c>
      <c r="G13">
        <v>29</v>
      </c>
      <c r="H13">
        <v>22</v>
      </c>
      <c r="I13">
        <v>16</v>
      </c>
      <c r="J13">
        <v>17</v>
      </c>
      <c r="K13">
        <v>12</v>
      </c>
      <c r="L13">
        <v>14</v>
      </c>
      <c r="M13">
        <v>16</v>
      </c>
      <c r="N13">
        <v>21</v>
      </c>
      <c r="O13">
        <v>17</v>
      </c>
      <c r="P13">
        <v>29</v>
      </c>
      <c r="Q13">
        <v>34</v>
      </c>
      <c r="R13" s="3">
        <f t="shared" si="0"/>
        <v>21.5</v>
      </c>
      <c r="S13" t="s">
        <v>15</v>
      </c>
    </row>
    <row r="14" spans="1:20" x14ac:dyDescent="0.25">
      <c r="A14" t="s">
        <v>82</v>
      </c>
      <c r="B14" t="s">
        <v>83</v>
      </c>
      <c r="C14" t="s">
        <v>34</v>
      </c>
      <c r="D14">
        <v>560200</v>
      </c>
      <c r="E14">
        <v>153400</v>
      </c>
      <c r="F14">
        <v>31</v>
      </c>
      <c r="G14">
        <v>33</v>
      </c>
      <c r="H14">
        <v>23</v>
      </c>
      <c r="I14">
        <v>12</v>
      </c>
      <c r="J14">
        <v>22</v>
      </c>
      <c r="K14" t="s">
        <v>15</v>
      </c>
      <c r="L14">
        <v>13</v>
      </c>
      <c r="M14">
        <v>12</v>
      </c>
      <c r="N14" t="s">
        <v>15</v>
      </c>
      <c r="O14">
        <v>11</v>
      </c>
      <c r="P14">
        <v>19</v>
      </c>
      <c r="Q14">
        <v>36</v>
      </c>
      <c r="R14" s="3">
        <f t="shared" si="0"/>
        <v>21.2</v>
      </c>
      <c r="S14" t="s">
        <v>15</v>
      </c>
    </row>
    <row r="15" spans="1:20" x14ac:dyDescent="0.25">
      <c r="A15" t="s">
        <v>96</v>
      </c>
      <c r="B15" t="s">
        <v>97</v>
      </c>
      <c r="C15" t="s">
        <v>25</v>
      </c>
      <c r="D15">
        <v>568800</v>
      </c>
      <c r="E15">
        <v>158300</v>
      </c>
      <c r="F15">
        <v>55</v>
      </c>
      <c r="G15">
        <v>61</v>
      </c>
      <c r="H15">
        <v>56</v>
      </c>
      <c r="I15">
        <v>49</v>
      </c>
      <c r="J15">
        <v>34</v>
      </c>
      <c r="K15">
        <v>53</v>
      </c>
      <c r="L15">
        <v>47</v>
      </c>
      <c r="M15">
        <v>37</v>
      </c>
      <c r="N15">
        <v>56</v>
      </c>
      <c r="O15">
        <v>55</v>
      </c>
      <c r="P15">
        <v>56</v>
      </c>
      <c r="Q15">
        <v>36</v>
      </c>
      <c r="R15" s="3">
        <f t="shared" si="0"/>
        <v>49.583333333333336</v>
      </c>
      <c r="S15" t="s">
        <v>15</v>
      </c>
    </row>
    <row r="16" spans="1:20" x14ac:dyDescent="0.25">
      <c r="A16" t="s">
        <v>98</v>
      </c>
      <c r="B16" t="s">
        <v>99</v>
      </c>
      <c r="C16" t="s">
        <v>39</v>
      </c>
      <c r="D16">
        <v>570844</v>
      </c>
      <c r="E16">
        <v>158899</v>
      </c>
      <c r="F16">
        <v>54</v>
      </c>
      <c r="G16">
        <v>56</v>
      </c>
      <c r="H16">
        <v>53</v>
      </c>
      <c r="I16">
        <v>49</v>
      </c>
      <c r="J16">
        <v>37</v>
      </c>
      <c r="K16">
        <v>24</v>
      </c>
      <c r="L16">
        <v>48</v>
      </c>
      <c r="M16">
        <v>47</v>
      </c>
      <c r="N16">
        <v>49</v>
      </c>
      <c r="O16">
        <v>42</v>
      </c>
      <c r="P16">
        <v>49</v>
      </c>
      <c r="Q16">
        <v>45</v>
      </c>
      <c r="R16" s="3">
        <f t="shared" si="0"/>
        <v>46.083333333333336</v>
      </c>
      <c r="S16" t="s">
        <v>15</v>
      </c>
    </row>
    <row r="17" spans="1:19" x14ac:dyDescent="0.25">
      <c r="A17" t="s">
        <v>100</v>
      </c>
      <c r="B17" t="s">
        <v>101</v>
      </c>
      <c r="C17" t="s">
        <v>39</v>
      </c>
      <c r="D17">
        <v>571619</v>
      </c>
      <c r="E17">
        <v>158699</v>
      </c>
      <c r="F17">
        <v>44</v>
      </c>
      <c r="G17">
        <v>55</v>
      </c>
      <c r="H17">
        <v>40</v>
      </c>
      <c r="I17">
        <v>44</v>
      </c>
      <c r="J17">
        <v>58</v>
      </c>
      <c r="K17">
        <v>32</v>
      </c>
      <c r="L17">
        <v>33</v>
      </c>
      <c r="M17">
        <v>32</v>
      </c>
      <c r="N17">
        <v>51</v>
      </c>
      <c r="O17">
        <v>15</v>
      </c>
      <c r="P17">
        <v>29</v>
      </c>
      <c r="Q17">
        <v>59</v>
      </c>
      <c r="R17" s="3">
        <f t="shared" si="0"/>
        <v>41</v>
      </c>
      <c r="S17" t="s">
        <v>15</v>
      </c>
    </row>
    <row r="18" spans="1:19" x14ac:dyDescent="0.25">
      <c r="A18" t="s">
        <v>103</v>
      </c>
      <c r="B18" t="s">
        <v>104</v>
      </c>
      <c r="C18" t="s">
        <v>39</v>
      </c>
      <c r="D18">
        <v>572018</v>
      </c>
      <c r="E18">
        <v>158571</v>
      </c>
      <c r="F18">
        <v>51</v>
      </c>
      <c r="G18" t="s">
        <v>15</v>
      </c>
      <c r="H18" t="s">
        <v>15</v>
      </c>
      <c r="I18">
        <v>51</v>
      </c>
      <c r="J18">
        <v>67</v>
      </c>
      <c r="K18">
        <v>52</v>
      </c>
      <c r="L18">
        <v>52</v>
      </c>
      <c r="M18" t="s">
        <v>15</v>
      </c>
      <c r="N18">
        <v>51</v>
      </c>
      <c r="O18">
        <v>25</v>
      </c>
      <c r="P18">
        <v>53</v>
      </c>
      <c r="Q18">
        <v>66</v>
      </c>
      <c r="R18" s="3">
        <f t="shared" si="0"/>
        <v>52</v>
      </c>
      <c r="S18" t="s">
        <v>15</v>
      </c>
    </row>
    <row r="19" spans="1:19" x14ac:dyDescent="0.25">
      <c r="A19" t="s">
        <v>106</v>
      </c>
      <c r="B19" t="s">
        <v>107</v>
      </c>
      <c r="C19" t="s">
        <v>34</v>
      </c>
      <c r="D19">
        <v>569800</v>
      </c>
      <c r="E19">
        <v>161300</v>
      </c>
      <c r="F19">
        <v>47</v>
      </c>
      <c r="G19">
        <v>37</v>
      </c>
      <c r="H19">
        <v>36</v>
      </c>
      <c r="I19">
        <v>24</v>
      </c>
      <c r="J19">
        <v>22</v>
      </c>
      <c r="K19">
        <v>19</v>
      </c>
      <c r="L19">
        <v>23</v>
      </c>
      <c r="M19">
        <v>24</v>
      </c>
      <c r="N19" t="s">
        <v>15</v>
      </c>
      <c r="O19">
        <v>31</v>
      </c>
      <c r="P19">
        <v>39</v>
      </c>
      <c r="Q19">
        <v>48</v>
      </c>
      <c r="R19" s="3">
        <f t="shared" si="0"/>
        <v>31.818181818181817</v>
      </c>
      <c r="S19" t="s">
        <v>15</v>
      </c>
    </row>
    <row r="20" spans="1:19" x14ac:dyDescent="0.25">
      <c r="A20" t="s">
        <v>108</v>
      </c>
      <c r="B20" t="s">
        <v>109</v>
      </c>
      <c r="C20" t="s">
        <v>15</v>
      </c>
      <c r="D20">
        <v>570300</v>
      </c>
      <c r="E20">
        <v>158300</v>
      </c>
      <c r="F20">
        <v>55</v>
      </c>
      <c r="G20">
        <v>56</v>
      </c>
      <c r="H20">
        <v>52</v>
      </c>
      <c r="I20">
        <v>48</v>
      </c>
      <c r="J20">
        <v>41</v>
      </c>
      <c r="K20">
        <v>32</v>
      </c>
      <c r="L20">
        <v>34</v>
      </c>
      <c r="M20">
        <v>40</v>
      </c>
      <c r="N20" t="s">
        <v>15</v>
      </c>
      <c r="O20">
        <v>35</v>
      </c>
      <c r="P20">
        <v>50</v>
      </c>
      <c r="Q20">
        <v>62</v>
      </c>
      <c r="R20" s="3">
        <f t="shared" si="0"/>
        <v>45.909090909090907</v>
      </c>
      <c r="S20" t="s">
        <v>15</v>
      </c>
    </row>
    <row r="21" spans="1:19" x14ac:dyDescent="0.25">
      <c r="A21" t="s">
        <v>110</v>
      </c>
      <c r="B21" t="s">
        <v>111</v>
      </c>
      <c r="C21" t="s">
        <v>25</v>
      </c>
      <c r="D21">
        <v>569201</v>
      </c>
      <c r="E21">
        <v>153486</v>
      </c>
      <c r="F21">
        <v>64</v>
      </c>
      <c r="G21">
        <v>62</v>
      </c>
      <c r="H21">
        <v>62</v>
      </c>
      <c r="I21">
        <v>54</v>
      </c>
      <c r="J21">
        <v>54</v>
      </c>
      <c r="K21">
        <v>56</v>
      </c>
      <c r="L21">
        <v>49</v>
      </c>
      <c r="M21">
        <v>50</v>
      </c>
      <c r="N21">
        <v>56</v>
      </c>
      <c r="O21">
        <v>44</v>
      </c>
      <c r="P21">
        <v>58</v>
      </c>
      <c r="Q21">
        <v>63</v>
      </c>
      <c r="R21" s="3">
        <f t="shared" si="0"/>
        <v>56</v>
      </c>
      <c r="S21" t="s">
        <v>15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278</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44</v>
      </c>
      <c r="G3">
        <v>34</v>
      </c>
      <c r="H3">
        <v>32</v>
      </c>
      <c r="I3">
        <v>27</v>
      </c>
      <c r="J3">
        <v>23</v>
      </c>
      <c r="K3">
        <v>27</v>
      </c>
      <c r="L3">
        <v>23</v>
      </c>
      <c r="M3">
        <v>23</v>
      </c>
      <c r="N3" t="s">
        <v>15</v>
      </c>
      <c r="O3">
        <v>38</v>
      </c>
      <c r="P3">
        <v>33</v>
      </c>
      <c r="Q3">
        <v>27</v>
      </c>
      <c r="R3" s="3">
        <f t="shared" ref="R3:R22" si="0">AVERAGE(F3:Q3)</f>
        <v>30.09090909090909</v>
      </c>
      <c r="S3" t="s">
        <v>15</v>
      </c>
    </row>
    <row r="4" spans="1:20" x14ac:dyDescent="0.25">
      <c r="A4" t="s">
        <v>30</v>
      </c>
      <c r="B4" t="s">
        <v>31</v>
      </c>
      <c r="C4" t="s">
        <v>15</v>
      </c>
      <c r="D4">
        <v>575800</v>
      </c>
      <c r="E4">
        <v>162500</v>
      </c>
      <c r="F4">
        <v>42</v>
      </c>
      <c r="G4">
        <v>29</v>
      </c>
      <c r="H4">
        <v>28</v>
      </c>
      <c r="I4">
        <v>20</v>
      </c>
      <c r="J4">
        <v>19</v>
      </c>
      <c r="K4">
        <v>19</v>
      </c>
      <c r="L4">
        <v>10</v>
      </c>
      <c r="M4">
        <v>18</v>
      </c>
      <c r="N4">
        <v>22</v>
      </c>
      <c r="O4">
        <v>31</v>
      </c>
      <c r="P4">
        <v>31</v>
      </c>
      <c r="Q4">
        <v>13</v>
      </c>
      <c r="R4" s="3">
        <f t="shared" si="0"/>
        <v>23.5</v>
      </c>
      <c r="S4" t="s">
        <v>15</v>
      </c>
    </row>
    <row r="5" spans="1:20" x14ac:dyDescent="0.25">
      <c r="A5" t="s">
        <v>32</v>
      </c>
      <c r="B5" t="s">
        <v>33</v>
      </c>
      <c r="C5" t="s">
        <v>34</v>
      </c>
      <c r="D5">
        <v>573000</v>
      </c>
      <c r="E5">
        <v>161800</v>
      </c>
      <c r="F5">
        <v>47</v>
      </c>
      <c r="G5">
        <v>26</v>
      </c>
      <c r="H5">
        <v>36</v>
      </c>
      <c r="I5">
        <v>22</v>
      </c>
      <c r="J5">
        <v>19</v>
      </c>
      <c r="K5">
        <v>18</v>
      </c>
      <c r="L5">
        <v>13</v>
      </c>
      <c r="M5">
        <v>18</v>
      </c>
      <c r="N5">
        <v>14</v>
      </c>
      <c r="O5">
        <v>31</v>
      </c>
      <c r="P5">
        <v>32</v>
      </c>
      <c r="Q5">
        <v>26</v>
      </c>
      <c r="R5" s="3">
        <f t="shared" si="0"/>
        <v>25.166666666666668</v>
      </c>
      <c r="S5" t="s">
        <v>15</v>
      </c>
    </row>
    <row r="6" spans="1:20" x14ac:dyDescent="0.25">
      <c r="A6" t="s">
        <v>35</v>
      </c>
      <c r="B6" t="s">
        <v>36</v>
      </c>
      <c r="C6" t="s">
        <v>34</v>
      </c>
      <c r="D6">
        <v>572800</v>
      </c>
      <c r="E6">
        <v>160700</v>
      </c>
      <c r="F6">
        <v>44</v>
      </c>
      <c r="G6">
        <v>33</v>
      </c>
      <c r="H6">
        <v>35</v>
      </c>
      <c r="I6">
        <v>20</v>
      </c>
      <c r="J6">
        <v>21</v>
      </c>
      <c r="K6">
        <v>20</v>
      </c>
      <c r="L6">
        <v>11</v>
      </c>
      <c r="M6">
        <v>22</v>
      </c>
      <c r="N6">
        <v>26</v>
      </c>
      <c r="O6">
        <v>36</v>
      </c>
      <c r="P6">
        <v>36</v>
      </c>
      <c r="Q6">
        <v>29</v>
      </c>
      <c r="R6" s="3">
        <f t="shared" si="0"/>
        <v>27.75</v>
      </c>
      <c r="S6" t="s">
        <v>15</v>
      </c>
    </row>
    <row r="7" spans="1:20" x14ac:dyDescent="0.25">
      <c r="A7" t="s">
        <v>37</v>
      </c>
      <c r="B7" t="s">
        <v>38</v>
      </c>
      <c r="C7" t="s">
        <v>39</v>
      </c>
      <c r="D7">
        <v>572628</v>
      </c>
      <c r="E7">
        <v>158566</v>
      </c>
      <c r="F7">
        <v>60</v>
      </c>
      <c r="G7">
        <v>61</v>
      </c>
      <c r="H7">
        <v>51</v>
      </c>
      <c r="I7">
        <v>48</v>
      </c>
      <c r="J7">
        <v>48</v>
      </c>
      <c r="K7">
        <v>47</v>
      </c>
      <c r="L7">
        <v>22</v>
      </c>
      <c r="M7">
        <v>40</v>
      </c>
      <c r="N7">
        <v>46</v>
      </c>
      <c r="O7">
        <v>65</v>
      </c>
      <c r="P7">
        <v>41</v>
      </c>
      <c r="Q7">
        <v>53</v>
      </c>
      <c r="R7" s="3">
        <f t="shared" si="0"/>
        <v>48.5</v>
      </c>
      <c r="S7" t="s">
        <v>15</v>
      </c>
    </row>
    <row r="8" spans="1:20" x14ac:dyDescent="0.25">
      <c r="A8" t="s">
        <v>44</v>
      </c>
      <c r="B8" t="s">
        <v>45</v>
      </c>
      <c r="C8" t="s">
        <v>46</v>
      </c>
      <c r="D8">
        <v>571400</v>
      </c>
      <c r="E8">
        <v>158300</v>
      </c>
      <c r="F8">
        <v>39</v>
      </c>
      <c r="G8">
        <v>28</v>
      </c>
      <c r="H8">
        <v>34</v>
      </c>
      <c r="I8">
        <v>23</v>
      </c>
      <c r="J8">
        <v>22</v>
      </c>
      <c r="K8">
        <v>17</v>
      </c>
      <c r="L8">
        <v>11</v>
      </c>
      <c r="M8">
        <v>16</v>
      </c>
      <c r="N8">
        <v>16</v>
      </c>
      <c r="O8" t="s">
        <v>15</v>
      </c>
      <c r="P8">
        <v>29</v>
      </c>
      <c r="Q8">
        <v>17</v>
      </c>
      <c r="R8" s="3">
        <f t="shared" si="0"/>
        <v>22.90909090909091</v>
      </c>
      <c r="S8" t="s">
        <v>15</v>
      </c>
    </row>
    <row r="9" spans="1:20" x14ac:dyDescent="0.25">
      <c r="A9" t="s">
        <v>53</v>
      </c>
      <c r="B9" t="s">
        <v>54</v>
      </c>
      <c r="C9" t="s">
        <v>46</v>
      </c>
      <c r="D9">
        <v>569600</v>
      </c>
      <c r="E9">
        <v>159200</v>
      </c>
      <c r="F9">
        <v>42</v>
      </c>
      <c r="G9">
        <v>24</v>
      </c>
      <c r="H9">
        <v>36</v>
      </c>
      <c r="I9">
        <v>29</v>
      </c>
      <c r="J9">
        <v>21</v>
      </c>
      <c r="K9">
        <v>22</v>
      </c>
      <c r="L9">
        <v>27</v>
      </c>
      <c r="M9">
        <v>21</v>
      </c>
      <c r="N9">
        <v>19</v>
      </c>
      <c r="O9">
        <v>28</v>
      </c>
      <c r="P9">
        <v>32</v>
      </c>
      <c r="Q9">
        <v>24</v>
      </c>
      <c r="R9" s="3">
        <f t="shared" si="0"/>
        <v>27.083333333333332</v>
      </c>
      <c r="S9" t="s">
        <v>15</v>
      </c>
    </row>
    <row r="10" spans="1:20" x14ac:dyDescent="0.25">
      <c r="A10" t="s">
        <v>55</v>
      </c>
      <c r="B10" t="s">
        <v>56</v>
      </c>
      <c r="C10" t="s">
        <v>34</v>
      </c>
      <c r="D10">
        <v>569900</v>
      </c>
      <c r="E10">
        <v>157800</v>
      </c>
      <c r="F10">
        <v>34</v>
      </c>
      <c r="G10">
        <v>25</v>
      </c>
      <c r="H10">
        <v>27</v>
      </c>
      <c r="I10">
        <v>22</v>
      </c>
      <c r="J10">
        <v>19</v>
      </c>
      <c r="K10">
        <v>14</v>
      </c>
      <c r="L10">
        <v>10</v>
      </c>
      <c r="M10">
        <v>15</v>
      </c>
      <c r="N10">
        <v>13</v>
      </c>
      <c r="O10">
        <v>24</v>
      </c>
      <c r="P10">
        <v>25</v>
      </c>
      <c r="Q10">
        <v>17</v>
      </c>
      <c r="R10" s="3">
        <f t="shared" si="0"/>
        <v>20.416666666666668</v>
      </c>
      <c r="S10" t="s">
        <v>15</v>
      </c>
    </row>
    <row r="11" spans="1:20" x14ac:dyDescent="0.25">
      <c r="A11" t="s">
        <v>57</v>
      </c>
      <c r="B11" t="s">
        <v>58</v>
      </c>
      <c r="C11" t="s">
        <v>15</v>
      </c>
      <c r="D11">
        <v>467600</v>
      </c>
      <c r="E11">
        <v>157600</v>
      </c>
      <c r="F11">
        <v>29</v>
      </c>
      <c r="G11">
        <v>22</v>
      </c>
      <c r="H11">
        <v>25</v>
      </c>
      <c r="I11">
        <v>20</v>
      </c>
      <c r="J11">
        <v>19</v>
      </c>
      <c r="K11">
        <v>15</v>
      </c>
      <c r="L11">
        <v>18</v>
      </c>
      <c r="M11">
        <v>16</v>
      </c>
      <c r="N11">
        <v>13</v>
      </c>
      <c r="O11">
        <v>23</v>
      </c>
      <c r="P11">
        <v>24</v>
      </c>
      <c r="Q11" t="s">
        <v>15</v>
      </c>
      <c r="R11" s="3">
        <f t="shared" si="0"/>
        <v>20.363636363636363</v>
      </c>
      <c r="S11" t="s">
        <v>15</v>
      </c>
    </row>
    <row r="12" spans="1:20" x14ac:dyDescent="0.25">
      <c r="A12" t="s">
        <v>60</v>
      </c>
      <c r="B12" t="s">
        <v>61</v>
      </c>
      <c r="C12" t="s">
        <v>25</v>
      </c>
      <c r="D12">
        <v>560800</v>
      </c>
      <c r="E12">
        <v>157300</v>
      </c>
      <c r="F12">
        <v>53</v>
      </c>
      <c r="G12">
        <v>38</v>
      </c>
      <c r="H12">
        <v>40</v>
      </c>
      <c r="I12">
        <v>37</v>
      </c>
      <c r="J12">
        <v>31</v>
      </c>
      <c r="K12">
        <v>26</v>
      </c>
      <c r="L12">
        <v>36</v>
      </c>
      <c r="M12">
        <v>35</v>
      </c>
      <c r="N12">
        <v>36</v>
      </c>
      <c r="O12">
        <v>41</v>
      </c>
      <c r="P12">
        <v>40</v>
      </c>
      <c r="Q12">
        <v>26</v>
      </c>
      <c r="R12" s="3">
        <f t="shared" si="0"/>
        <v>36.583333333333336</v>
      </c>
      <c r="S12" t="s">
        <v>15</v>
      </c>
    </row>
    <row r="13" spans="1:20" x14ac:dyDescent="0.25">
      <c r="A13" t="s">
        <v>62</v>
      </c>
      <c r="B13" t="s">
        <v>63</v>
      </c>
      <c r="C13" t="s">
        <v>25</v>
      </c>
      <c r="D13">
        <v>563784</v>
      </c>
      <c r="E13">
        <v>158059</v>
      </c>
      <c r="F13">
        <v>54</v>
      </c>
      <c r="G13">
        <v>45</v>
      </c>
      <c r="H13">
        <v>45</v>
      </c>
      <c r="I13">
        <v>34</v>
      </c>
      <c r="J13">
        <v>39</v>
      </c>
      <c r="K13">
        <v>31</v>
      </c>
      <c r="L13">
        <v>35</v>
      </c>
      <c r="M13">
        <v>37</v>
      </c>
      <c r="N13">
        <v>32</v>
      </c>
      <c r="O13">
        <v>50</v>
      </c>
      <c r="P13">
        <v>47</v>
      </c>
      <c r="Q13">
        <v>33</v>
      </c>
      <c r="R13" s="3">
        <f t="shared" si="0"/>
        <v>40.166666666666664</v>
      </c>
      <c r="S13" t="s">
        <v>15</v>
      </c>
    </row>
    <row r="14" spans="1:20" x14ac:dyDescent="0.25">
      <c r="A14" t="s">
        <v>67</v>
      </c>
      <c r="B14" t="s">
        <v>68</v>
      </c>
      <c r="C14" t="s">
        <v>46</v>
      </c>
      <c r="D14">
        <v>567300</v>
      </c>
      <c r="E14">
        <v>148600</v>
      </c>
      <c r="F14">
        <v>41</v>
      </c>
      <c r="G14">
        <v>28</v>
      </c>
      <c r="H14">
        <v>28</v>
      </c>
      <c r="I14">
        <v>23</v>
      </c>
      <c r="J14">
        <v>21</v>
      </c>
      <c r="K14">
        <v>22</v>
      </c>
      <c r="L14">
        <v>22</v>
      </c>
      <c r="M14">
        <v>20</v>
      </c>
      <c r="N14">
        <v>15</v>
      </c>
      <c r="O14">
        <v>29</v>
      </c>
      <c r="P14">
        <v>28</v>
      </c>
      <c r="Q14">
        <v>17</v>
      </c>
      <c r="R14" s="3">
        <f t="shared" si="0"/>
        <v>24.5</v>
      </c>
      <c r="S14" t="s">
        <v>15</v>
      </c>
    </row>
    <row r="15" spans="1:20" x14ac:dyDescent="0.25">
      <c r="A15" t="s">
        <v>69</v>
      </c>
      <c r="B15" t="s">
        <v>70</v>
      </c>
      <c r="C15" t="s">
        <v>46</v>
      </c>
      <c r="D15">
        <v>569100</v>
      </c>
      <c r="E15">
        <v>153500</v>
      </c>
      <c r="F15">
        <v>38</v>
      </c>
      <c r="G15">
        <v>18</v>
      </c>
      <c r="H15">
        <v>27</v>
      </c>
      <c r="I15">
        <v>22</v>
      </c>
      <c r="J15">
        <v>23</v>
      </c>
      <c r="K15">
        <v>16</v>
      </c>
      <c r="L15">
        <v>18</v>
      </c>
      <c r="M15">
        <v>14</v>
      </c>
      <c r="N15">
        <v>12</v>
      </c>
      <c r="O15">
        <v>21</v>
      </c>
      <c r="P15">
        <v>21</v>
      </c>
      <c r="Q15">
        <v>22</v>
      </c>
      <c r="R15" s="3">
        <f t="shared" si="0"/>
        <v>21</v>
      </c>
      <c r="S15" t="s">
        <v>15</v>
      </c>
    </row>
    <row r="16" spans="1:20" x14ac:dyDescent="0.25">
      <c r="A16" t="s">
        <v>71</v>
      </c>
      <c r="B16" t="s">
        <v>72</v>
      </c>
      <c r="C16" t="s">
        <v>25</v>
      </c>
      <c r="D16">
        <v>558900</v>
      </c>
      <c r="E16">
        <v>145600</v>
      </c>
      <c r="F16">
        <v>53</v>
      </c>
      <c r="G16">
        <v>37</v>
      </c>
      <c r="H16" t="s">
        <v>15</v>
      </c>
      <c r="I16">
        <v>34</v>
      </c>
      <c r="J16">
        <v>30</v>
      </c>
      <c r="K16">
        <v>33</v>
      </c>
      <c r="L16">
        <v>29</v>
      </c>
      <c r="M16">
        <v>26</v>
      </c>
      <c r="N16">
        <v>33</v>
      </c>
      <c r="O16">
        <v>42</v>
      </c>
      <c r="P16">
        <v>41</v>
      </c>
      <c r="Q16">
        <v>27</v>
      </c>
      <c r="R16" s="3">
        <f t="shared" si="0"/>
        <v>35</v>
      </c>
      <c r="S16" t="s">
        <v>15</v>
      </c>
    </row>
    <row r="17" spans="1:19" x14ac:dyDescent="0.25">
      <c r="A17" t="s">
        <v>73</v>
      </c>
      <c r="B17" t="s">
        <v>74</v>
      </c>
      <c r="C17" t="s">
        <v>15</v>
      </c>
      <c r="D17">
        <v>558850</v>
      </c>
      <c r="E17">
        <v>146148</v>
      </c>
      <c r="F17">
        <v>52</v>
      </c>
      <c r="G17">
        <v>40</v>
      </c>
      <c r="H17">
        <v>36</v>
      </c>
      <c r="I17">
        <v>34</v>
      </c>
      <c r="J17">
        <v>36</v>
      </c>
      <c r="K17">
        <v>32</v>
      </c>
      <c r="L17">
        <v>23</v>
      </c>
      <c r="M17">
        <v>29</v>
      </c>
      <c r="N17">
        <v>32</v>
      </c>
      <c r="O17">
        <v>42</v>
      </c>
      <c r="P17">
        <v>38</v>
      </c>
      <c r="Q17">
        <v>29</v>
      </c>
      <c r="R17" s="3">
        <f t="shared" si="0"/>
        <v>35.25</v>
      </c>
      <c r="S17" t="s">
        <v>15</v>
      </c>
    </row>
    <row r="18" spans="1:19" x14ac:dyDescent="0.25">
      <c r="A18" t="s">
        <v>76</v>
      </c>
      <c r="B18" t="s">
        <v>77</v>
      </c>
      <c r="C18" t="s">
        <v>15</v>
      </c>
      <c r="D18">
        <v>559400</v>
      </c>
      <c r="E18">
        <v>148300</v>
      </c>
      <c r="F18">
        <v>42</v>
      </c>
      <c r="G18">
        <v>27</v>
      </c>
      <c r="H18">
        <v>27</v>
      </c>
      <c r="I18" t="s">
        <v>15</v>
      </c>
      <c r="J18">
        <v>17</v>
      </c>
      <c r="K18">
        <v>17</v>
      </c>
      <c r="L18">
        <v>11</v>
      </c>
      <c r="M18">
        <v>19</v>
      </c>
      <c r="N18">
        <v>17</v>
      </c>
      <c r="O18">
        <v>27</v>
      </c>
      <c r="P18">
        <v>29</v>
      </c>
      <c r="Q18">
        <v>22</v>
      </c>
      <c r="R18" s="3">
        <f t="shared" si="0"/>
        <v>23.181818181818183</v>
      </c>
      <c r="S18" t="s">
        <v>15</v>
      </c>
    </row>
    <row r="19" spans="1:19" x14ac:dyDescent="0.25">
      <c r="A19" t="s">
        <v>78</v>
      </c>
      <c r="B19" t="s">
        <v>79</v>
      </c>
      <c r="C19" t="s">
        <v>15</v>
      </c>
      <c r="D19">
        <v>560263</v>
      </c>
      <c r="E19">
        <v>148509</v>
      </c>
      <c r="F19">
        <v>36</v>
      </c>
      <c r="G19">
        <v>23</v>
      </c>
      <c r="H19">
        <v>25</v>
      </c>
      <c r="I19">
        <v>15</v>
      </c>
      <c r="J19" t="s">
        <v>15</v>
      </c>
      <c r="K19">
        <v>13</v>
      </c>
      <c r="L19">
        <v>6</v>
      </c>
      <c r="M19">
        <v>6</v>
      </c>
      <c r="N19">
        <v>10</v>
      </c>
      <c r="O19">
        <v>24</v>
      </c>
      <c r="P19">
        <v>22</v>
      </c>
      <c r="Q19">
        <v>21</v>
      </c>
      <c r="R19" s="3">
        <f t="shared" si="0"/>
        <v>18.272727272727273</v>
      </c>
      <c r="S19" t="s">
        <v>15</v>
      </c>
    </row>
    <row r="20" spans="1:19" x14ac:dyDescent="0.25">
      <c r="A20" t="s">
        <v>80</v>
      </c>
      <c r="B20" t="s">
        <v>81</v>
      </c>
      <c r="C20" t="s">
        <v>34</v>
      </c>
      <c r="D20">
        <v>557300</v>
      </c>
      <c r="E20">
        <v>148300</v>
      </c>
      <c r="F20">
        <v>35</v>
      </c>
      <c r="G20">
        <v>18</v>
      </c>
      <c r="H20">
        <v>22</v>
      </c>
      <c r="I20">
        <v>18</v>
      </c>
      <c r="J20">
        <v>14</v>
      </c>
      <c r="K20">
        <v>13</v>
      </c>
      <c r="L20">
        <v>15</v>
      </c>
      <c r="M20">
        <v>14</v>
      </c>
      <c r="N20">
        <v>9</v>
      </c>
      <c r="O20">
        <v>21</v>
      </c>
      <c r="P20">
        <v>21</v>
      </c>
      <c r="Q20">
        <v>24</v>
      </c>
      <c r="R20" s="3">
        <f t="shared" si="0"/>
        <v>18.666666666666668</v>
      </c>
      <c r="S20" t="s">
        <v>15</v>
      </c>
    </row>
    <row r="21" spans="1:19" x14ac:dyDescent="0.25">
      <c r="A21" t="s">
        <v>82</v>
      </c>
      <c r="B21" t="s">
        <v>83</v>
      </c>
      <c r="C21" t="s">
        <v>34</v>
      </c>
      <c r="D21">
        <v>560200</v>
      </c>
      <c r="E21">
        <v>153400</v>
      </c>
      <c r="F21">
        <v>27</v>
      </c>
      <c r="G21">
        <v>17</v>
      </c>
      <c r="H21">
        <v>20</v>
      </c>
      <c r="I21">
        <v>16</v>
      </c>
      <c r="J21">
        <v>19</v>
      </c>
      <c r="K21">
        <v>10</v>
      </c>
      <c r="L21">
        <v>12</v>
      </c>
      <c r="M21">
        <v>12</v>
      </c>
      <c r="N21">
        <v>4</v>
      </c>
      <c r="O21">
        <v>15</v>
      </c>
      <c r="P21">
        <v>17</v>
      </c>
      <c r="Q21">
        <v>22</v>
      </c>
      <c r="R21" s="3">
        <f t="shared" si="0"/>
        <v>15.916666666666666</v>
      </c>
      <c r="S21" t="s">
        <v>15</v>
      </c>
    </row>
    <row r="22" spans="1:19" x14ac:dyDescent="0.25">
      <c r="A22" t="s">
        <v>84</v>
      </c>
      <c r="B22" t="s">
        <v>85</v>
      </c>
      <c r="C22" t="s">
        <v>46</v>
      </c>
      <c r="D22">
        <v>563200</v>
      </c>
      <c r="E22">
        <v>149700</v>
      </c>
      <c r="F22">
        <v>34</v>
      </c>
      <c r="G22">
        <v>21</v>
      </c>
      <c r="H22">
        <v>28</v>
      </c>
      <c r="I22">
        <v>23</v>
      </c>
      <c r="J22">
        <v>24</v>
      </c>
      <c r="K22">
        <v>18</v>
      </c>
      <c r="L22">
        <v>17</v>
      </c>
      <c r="M22">
        <v>19</v>
      </c>
      <c r="N22">
        <v>18</v>
      </c>
      <c r="O22">
        <v>27</v>
      </c>
      <c r="P22">
        <v>28</v>
      </c>
      <c r="Q22">
        <v>25</v>
      </c>
      <c r="R22" s="3">
        <f t="shared" si="0"/>
        <v>23.5</v>
      </c>
      <c r="S22" t="s">
        <v>15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279</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23</v>
      </c>
      <c r="G3" t="s">
        <v>15</v>
      </c>
      <c r="H3">
        <v>15</v>
      </c>
      <c r="I3" t="s">
        <v>15</v>
      </c>
      <c r="J3" t="s">
        <v>15</v>
      </c>
      <c r="K3" t="s">
        <v>15</v>
      </c>
      <c r="L3">
        <v>21</v>
      </c>
      <c r="M3">
        <v>28</v>
      </c>
      <c r="N3" t="s">
        <v>15</v>
      </c>
      <c r="O3">
        <v>31</v>
      </c>
      <c r="P3">
        <v>37</v>
      </c>
      <c r="Q3">
        <v>40</v>
      </c>
      <c r="R3" s="3">
        <f t="shared" ref="R3:R22" si="0">AVERAGE(F3:Q3)</f>
        <v>27.857142857142858</v>
      </c>
      <c r="S3" t="s">
        <v>15</v>
      </c>
    </row>
    <row r="4" spans="1:20" x14ac:dyDescent="0.25">
      <c r="A4" t="s">
        <v>30</v>
      </c>
      <c r="B4" t="s">
        <v>31</v>
      </c>
      <c r="C4" t="s">
        <v>15</v>
      </c>
      <c r="D4">
        <v>575800</v>
      </c>
      <c r="E4">
        <v>162500</v>
      </c>
      <c r="F4">
        <v>30</v>
      </c>
      <c r="G4">
        <v>2</v>
      </c>
      <c r="H4">
        <v>24</v>
      </c>
      <c r="I4">
        <v>10</v>
      </c>
      <c r="J4">
        <v>7</v>
      </c>
      <c r="K4">
        <v>14</v>
      </c>
      <c r="L4">
        <v>19</v>
      </c>
      <c r="M4">
        <v>25</v>
      </c>
      <c r="N4">
        <v>29</v>
      </c>
      <c r="O4">
        <v>35</v>
      </c>
      <c r="P4">
        <v>39</v>
      </c>
      <c r="Q4">
        <v>35</v>
      </c>
      <c r="R4" s="3">
        <f t="shared" si="0"/>
        <v>22.416666666666668</v>
      </c>
      <c r="S4" t="s">
        <v>15</v>
      </c>
    </row>
    <row r="5" spans="1:20" x14ac:dyDescent="0.25">
      <c r="A5" t="s">
        <v>32</v>
      </c>
      <c r="B5" t="s">
        <v>33</v>
      </c>
      <c r="C5" t="s">
        <v>34</v>
      </c>
      <c r="D5">
        <v>573000</v>
      </c>
      <c r="E5">
        <v>161800</v>
      </c>
      <c r="F5">
        <v>31</v>
      </c>
      <c r="G5">
        <v>11</v>
      </c>
      <c r="H5">
        <v>6</v>
      </c>
      <c r="I5">
        <v>9</v>
      </c>
      <c r="J5">
        <v>6</v>
      </c>
      <c r="K5">
        <v>13</v>
      </c>
      <c r="L5">
        <v>23</v>
      </c>
      <c r="M5">
        <v>22</v>
      </c>
      <c r="N5">
        <v>28</v>
      </c>
      <c r="O5">
        <v>34</v>
      </c>
      <c r="P5">
        <v>38</v>
      </c>
      <c r="Q5">
        <v>33</v>
      </c>
      <c r="R5" s="3">
        <f t="shared" si="0"/>
        <v>21.166666666666668</v>
      </c>
      <c r="S5" t="s">
        <v>15</v>
      </c>
    </row>
    <row r="6" spans="1:20" x14ac:dyDescent="0.25">
      <c r="A6" t="s">
        <v>35</v>
      </c>
      <c r="B6" t="s">
        <v>36</v>
      </c>
      <c r="C6" t="s">
        <v>34</v>
      </c>
      <c r="D6">
        <v>572800</v>
      </c>
      <c r="E6">
        <v>160700</v>
      </c>
      <c r="F6">
        <v>31</v>
      </c>
      <c r="G6">
        <v>18</v>
      </c>
      <c r="H6">
        <v>6</v>
      </c>
      <c r="I6">
        <v>8</v>
      </c>
      <c r="J6">
        <v>15</v>
      </c>
      <c r="K6">
        <v>10</v>
      </c>
      <c r="L6">
        <v>17</v>
      </c>
      <c r="M6">
        <v>22</v>
      </c>
      <c r="N6">
        <v>29</v>
      </c>
      <c r="O6">
        <v>36</v>
      </c>
      <c r="P6">
        <v>42</v>
      </c>
      <c r="Q6">
        <v>42</v>
      </c>
      <c r="R6" s="3">
        <f t="shared" si="0"/>
        <v>23</v>
      </c>
      <c r="S6" t="s">
        <v>15</v>
      </c>
    </row>
    <row r="7" spans="1:20" x14ac:dyDescent="0.25">
      <c r="A7" t="s">
        <v>37</v>
      </c>
      <c r="B7" t="s">
        <v>38</v>
      </c>
      <c r="C7" t="s">
        <v>39</v>
      </c>
      <c r="D7">
        <v>572628</v>
      </c>
      <c r="E7">
        <v>158566</v>
      </c>
      <c r="F7">
        <v>54</v>
      </c>
      <c r="G7">
        <v>20</v>
      </c>
      <c r="H7">
        <v>15</v>
      </c>
      <c r="I7">
        <v>22</v>
      </c>
      <c r="J7">
        <v>35</v>
      </c>
      <c r="K7">
        <v>29</v>
      </c>
      <c r="L7">
        <v>41</v>
      </c>
      <c r="M7">
        <v>45</v>
      </c>
      <c r="N7">
        <v>66</v>
      </c>
      <c r="O7">
        <v>58</v>
      </c>
      <c r="P7">
        <v>57</v>
      </c>
      <c r="Q7">
        <v>72</v>
      </c>
      <c r="R7" s="3">
        <f t="shared" si="0"/>
        <v>42.833333333333336</v>
      </c>
      <c r="S7" t="s">
        <v>15</v>
      </c>
    </row>
    <row r="8" spans="1:20" x14ac:dyDescent="0.25">
      <c r="A8" t="s">
        <v>44</v>
      </c>
      <c r="B8" t="s">
        <v>45</v>
      </c>
      <c r="C8" t="s">
        <v>46</v>
      </c>
      <c r="D8">
        <v>571400</v>
      </c>
      <c r="E8">
        <v>158300</v>
      </c>
      <c r="F8">
        <v>28</v>
      </c>
      <c r="G8">
        <v>14</v>
      </c>
      <c r="H8">
        <v>9</v>
      </c>
      <c r="I8">
        <v>9</v>
      </c>
      <c r="J8">
        <v>16</v>
      </c>
      <c r="K8">
        <v>9</v>
      </c>
      <c r="L8">
        <v>18</v>
      </c>
      <c r="M8">
        <v>21</v>
      </c>
      <c r="N8">
        <v>21</v>
      </c>
      <c r="O8">
        <v>27</v>
      </c>
      <c r="P8">
        <v>23</v>
      </c>
      <c r="Q8">
        <v>34</v>
      </c>
      <c r="R8" s="3">
        <f t="shared" si="0"/>
        <v>19.083333333333332</v>
      </c>
      <c r="S8" t="s">
        <v>15</v>
      </c>
    </row>
    <row r="9" spans="1:20" x14ac:dyDescent="0.25">
      <c r="A9" t="s">
        <v>53</v>
      </c>
      <c r="B9" t="s">
        <v>54</v>
      </c>
      <c r="C9" t="s">
        <v>46</v>
      </c>
      <c r="D9">
        <v>569600</v>
      </c>
      <c r="E9">
        <v>159200</v>
      </c>
      <c r="F9">
        <v>32</v>
      </c>
      <c r="G9">
        <v>21</v>
      </c>
      <c r="H9">
        <v>22</v>
      </c>
      <c r="I9">
        <v>10</v>
      </c>
      <c r="J9">
        <v>15</v>
      </c>
      <c r="K9">
        <v>28</v>
      </c>
      <c r="L9">
        <v>22</v>
      </c>
      <c r="M9">
        <v>29</v>
      </c>
      <c r="N9">
        <v>27</v>
      </c>
      <c r="O9">
        <v>34</v>
      </c>
      <c r="P9">
        <v>43</v>
      </c>
      <c r="Q9">
        <v>43</v>
      </c>
      <c r="R9" s="3">
        <f t="shared" si="0"/>
        <v>27.166666666666668</v>
      </c>
      <c r="S9" t="s">
        <v>15</v>
      </c>
    </row>
    <row r="10" spans="1:20" x14ac:dyDescent="0.25">
      <c r="A10" t="s">
        <v>55</v>
      </c>
      <c r="B10" t="s">
        <v>56</v>
      </c>
      <c r="C10" t="s">
        <v>34</v>
      </c>
      <c r="D10">
        <v>569900</v>
      </c>
      <c r="E10">
        <v>157800</v>
      </c>
      <c r="F10">
        <v>26</v>
      </c>
      <c r="G10">
        <v>5</v>
      </c>
      <c r="H10">
        <v>11</v>
      </c>
      <c r="I10" t="s">
        <v>15</v>
      </c>
      <c r="J10" t="s">
        <v>15</v>
      </c>
      <c r="K10">
        <v>8</v>
      </c>
      <c r="L10">
        <v>18</v>
      </c>
      <c r="M10">
        <v>19</v>
      </c>
      <c r="N10">
        <v>21</v>
      </c>
      <c r="O10">
        <v>24</v>
      </c>
      <c r="P10">
        <v>36</v>
      </c>
      <c r="Q10">
        <v>31</v>
      </c>
      <c r="R10" s="3">
        <f t="shared" si="0"/>
        <v>19.899999999999999</v>
      </c>
      <c r="S10" t="s">
        <v>15</v>
      </c>
    </row>
    <row r="11" spans="1:20" x14ac:dyDescent="0.25">
      <c r="A11" t="s">
        <v>57</v>
      </c>
      <c r="B11" t="s">
        <v>58</v>
      </c>
      <c r="C11" t="s">
        <v>15</v>
      </c>
      <c r="D11">
        <v>467600</v>
      </c>
      <c r="E11">
        <v>157600</v>
      </c>
      <c r="F11">
        <v>26</v>
      </c>
      <c r="G11">
        <v>7</v>
      </c>
      <c r="H11">
        <v>6</v>
      </c>
      <c r="I11">
        <v>4</v>
      </c>
      <c r="J11">
        <v>6</v>
      </c>
      <c r="K11">
        <v>9</v>
      </c>
      <c r="L11">
        <v>11</v>
      </c>
      <c r="M11">
        <v>19</v>
      </c>
      <c r="N11">
        <v>22</v>
      </c>
      <c r="O11">
        <v>26</v>
      </c>
      <c r="P11">
        <v>34</v>
      </c>
      <c r="Q11">
        <v>31</v>
      </c>
      <c r="R11" s="3">
        <f t="shared" si="0"/>
        <v>16.75</v>
      </c>
      <c r="S11" t="s">
        <v>15</v>
      </c>
    </row>
    <row r="12" spans="1:20" x14ac:dyDescent="0.25">
      <c r="A12" t="s">
        <v>60</v>
      </c>
      <c r="B12" t="s">
        <v>61</v>
      </c>
      <c r="C12" t="s">
        <v>25</v>
      </c>
      <c r="D12">
        <v>560800</v>
      </c>
      <c r="E12">
        <v>157300</v>
      </c>
      <c r="F12">
        <v>43</v>
      </c>
      <c r="G12">
        <v>36</v>
      </c>
      <c r="H12">
        <v>31</v>
      </c>
      <c r="I12">
        <v>11</v>
      </c>
      <c r="J12">
        <v>30</v>
      </c>
      <c r="K12">
        <v>25</v>
      </c>
      <c r="L12">
        <v>28</v>
      </c>
      <c r="M12" t="s">
        <v>15</v>
      </c>
      <c r="N12">
        <v>48</v>
      </c>
      <c r="O12">
        <v>44</v>
      </c>
      <c r="P12">
        <v>53</v>
      </c>
      <c r="Q12">
        <v>30</v>
      </c>
      <c r="R12" s="3">
        <f t="shared" si="0"/>
        <v>34.454545454545453</v>
      </c>
      <c r="S12" t="s">
        <v>15</v>
      </c>
    </row>
    <row r="13" spans="1:20" x14ac:dyDescent="0.25">
      <c r="A13" t="s">
        <v>62</v>
      </c>
      <c r="B13" t="s">
        <v>63</v>
      </c>
      <c r="C13" t="s">
        <v>25</v>
      </c>
      <c r="D13">
        <v>563784</v>
      </c>
      <c r="E13">
        <v>158059</v>
      </c>
      <c r="F13">
        <v>42</v>
      </c>
      <c r="G13">
        <v>39</v>
      </c>
      <c r="H13">
        <v>21</v>
      </c>
      <c r="I13">
        <v>18</v>
      </c>
      <c r="J13">
        <v>22</v>
      </c>
      <c r="K13">
        <v>33</v>
      </c>
      <c r="L13">
        <v>39</v>
      </c>
      <c r="M13">
        <v>37</v>
      </c>
      <c r="N13">
        <v>47</v>
      </c>
      <c r="O13">
        <v>45</v>
      </c>
      <c r="P13">
        <v>53</v>
      </c>
      <c r="Q13">
        <v>52</v>
      </c>
      <c r="R13" s="3">
        <f t="shared" si="0"/>
        <v>37.333333333333336</v>
      </c>
      <c r="S13" t="s">
        <v>15</v>
      </c>
    </row>
    <row r="14" spans="1:20" x14ac:dyDescent="0.25">
      <c r="A14" t="s">
        <v>67</v>
      </c>
      <c r="B14" t="s">
        <v>68</v>
      </c>
      <c r="C14" t="s">
        <v>46</v>
      </c>
      <c r="D14">
        <v>567300</v>
      </c>
      <c r="E14">
        <v>148600</v>
      </c>
      <c r="F14">
        <v>31</v>
      </c>
      <c r="G14">
        <v>21</v>
      </c>
      <c r="H14">
        <v>13</v>
      </c>
      <c r="I14">
        <v>14</v>
      </c>
      <c r="J14">
        <v>6</v>
      </c>
      <c r="K14">
        <v>15</v>
      </c>
      <c r="L14">
        <v>19</v>
      </c>
      <c r="M14">
        <v>24</v>
      </c>
      <c r="N14">
        <v>29</v>
      </c>
      <c r="O14">
        <v>33</v>
      </c>
      <c r="P14">
        <v>24</v>
      </c>
      <c r="Q14">
        <v>33</v>
      </c>
      <c r="R14" s="3">
        <f t="shared" si="0"/>
        <v>21.833333333333332</v>
      </c>
      <c r="S14" t="s">
        <v>15</v>
      </c>
    </row>
    <row r="15" spans="1:20" x14ac:dyDescent="0.25">
      <c r="A15" t="s">
        <v>69</v>
      </c>
      <c r="B15" t="s">
        <v>70</v>
      </c>
      <c r="C15" t="s">
        <v>46</v>
      </c>
      <c r="D15">
        <v>569100</v>
      </c>
      <c r="E15">
        <v>153500</v>
      </c>
      <c r="F15">
        <v>27</v>
      </c>
      <c r="G15">
        <v>17</v>
      </c>
      <c r="H15">
        <v>12</v>
      </c>
      <c r="I15">
        <v>5</v>
      </c>
      <c r="J15">
        <v>11</v>
      </c>
      <c r="K15">
        <v>14</v>
      </c>
      <c r="L15">
        <v>23</v>
      </c>
      <c r="M15">
        <v>21</v>
      </c>
      <c r="N15">
        <v>24</v>
      </c>
      <c r="O15" t="s">
        <v>15</v>
      </c>
      <c r="P15">
        <v>30</v>
      </c>
      <c r="Q15">
        <v>50</v>
      </c>
      <c r="R15" s="3">
        <f t="shared" si="0"/>
        <v>21.272727272727273</v>
      </c>
      <c r="S15" t="s">
        <v>15</v>
      </c>
    </row>
    <row r="16" spans="1:20" x14ac:dyDescent="0.25">
      <c r="A16" t="s">
        <v>71</v>
      </c>
      <c r="B16" t="s">
        <v>72</v>
      </c>
      <c r="C16" t="s">
        <v>25</v>
      </c>
      <c r="D16">
        <v>558900</v>
      </c>
      <c r="E16">
        <v>145600</v>
      </c>
      <c r="F16">
        <v>40</v>
      </c>
      <c r="G16">
        <v>19</v>
      </c>
      <c r="H16">
        <v>18</v>
      </c>
      <c r="I16">
        <v>16</v>
      </c>
      <c r="J16">
        <v>13</v>
      </c>
      <c r="K16">
        <v>18</v>
      </c>
      <c r="L16">
        <v>20</v>
      </c>
      <c r="M16">
        <v>31</v>
      </c>
      <c r="N16">
        <v>45</v>
      </c>
      <c r="O16">
        <v>40</v>
      </c>
      <c r="P16">
        <v>50</v>
      </c>
      <c r="Q16">
        <v>43</v>
      </c>
      <c r="R16" s="3">
        <f t="shared" si="0"/>
        <v>29.416666666666668</v>
      </c>
      <c r="S16" t="s">
        <v>15</v>
      </c>
    </row>
    <row r="17" spans="1:19" x14ac:dyDescent="0.25">
      <c r="A17" t="s">
        <v>73</v>
      </c>
      <c r="B17" t="s">
        <v>74</v>
      </c>
      <c r="C17" t="s">
        <v>15</v>
      </c>
      <c r="D17">
        <v>558850</v>
      </c>
      <c r="E17">
        <v>146148</v>
      </c>
      <c r="F17">
        <v>42</v>
      </c>
      <c r="G17">
        <v>31</v>
      </c>
      <c r="H17">
        <v>21</v>
      </c>
      <c r="I17" t="s">
        <v>15</v>
      </c>
      <c r="J17" t="s">
        <v>15</v>
      </c>
      <c r="K17" t="s">
        <v>15</v>
      </c>
      <c r="L17">
        <v>31</v>
      </c>
      <c r="M17">
        <v>19</v>
      </c>
      <c r="N17">
        <v>44</v>
      </c>
      <c r="O17">
        <v>38</v>
      </c>
      <c r="P17">
        <v>50</v>
      </c>
      <c r="Q17">
        <v>46</v>
      </c>
      <c r="R17" s="3">
        <f t="shared" si="0"/>
        <v>35.777777777777779</v>
      </c>
      <c r="S17" t="s">
        <v>15</v>
      </c>
    </row>
    <row r="18" spans="1:19" x14ac:dyDescent="0.25">
      <c r="A18" t="s">
        <v>76</v>
      </c>
      <c r="B18" t="s">
        <v>77</v>
      </c>
      <c r="C18" t="s">
        <v>15</v>
      </c>
      <c r="D18">
        <v>559400</v>
      </c>
      <c r="E18">
        <v>148300</v>
      </c>
      <c r="F18">
        <v>27</v>
      </c>
      <c r="G18">
        <v>13</v>
      </c>
      <c r="H18">
        <v>15</v>
      </c>
      <c r="I18" t="s">
        <v>15</v>
      </c>
      <c r="J18" t="s">
        <v>15</v>
      </c>
      <c r="K18" t="s">
        <v>15</v>
      </c>
      <c r="L18">
        <v>8</v>
      </c>
      <c r="M18">
        <v>23</v>
      </c>
      <c r="N18">
        <v>27</v>
      </c>
      <c r="O18">
        <v>29</v>
      </c>
      <c r="P18">
        <v>36</v>
      </c>
      <c r="Q18">
        <v>34</v>
      </c>
      <c r="R18" s="3">
        <f t="shared" si="0"/>
        <v>23.555555555555557</v>
      </c>
      <c r="S18" t="s">
        <v>15</v>
      </c>
    </row>
    <row r="19" spans="1:19" x14ac:dyDescent="0.25">
      <c r="A19" t="s">
        <v>78</v>
      </c>
      <c r="B19" t="s">
        <v>79</v>
      </c>
      <c r="C19" t="s">
        <v>15</v>
      </c>
      <c r="D19">
        <v>560263</v>
      </c>
      <c r="E19">
        <v>148509</v>
      </c>
      <c r="F19">
        <v>27</v>
      </c>
      <c r="G19">
        <v>8</v>
      </c>
      <c r="H19">
        <v>11</v>
      </c>
      <c r="I19" t="s">
        <v>15</v>
      </c>
      <c r="J19" t="s">
        <v>15</v>
      </c>
      <c r="K19" t="s">
        <v>15</v>
      </c>
      <c r="L19">
        <v>11</v>
      </c>
      <c r="M19">
        <v>16</v>
      </c>
      <c r="N19">
        <v>21</v>
      </c>
      <c r="O19">
        <v>23</v>
      </c>
      <c r="P19">
        <v>30</v>
      </c>
      <c r="Q19">
        <v>32</v>
      </c>
      <c r="R19" s="3">
        <f t="shared" si="0"/>
        <v>19.888888888888889</v>
      </c>
      <c r="S19" t="s">
        <v>15</v>
      </c>
    </row>
    <row r="20" spans="1:19" x14ac:dyDescent="0.25">
      <c r="A20" t="s">
        <v>80</v>
      </c>
      <c r="B20" t="s">
        <v>81</v>
      </c>
      <c r="C20" t="s">
        <v>34</v>
      </c>
      <c r="D20">
        <v>557300</v>
      </c>
      <c r="E20">
        <v>148300</v>
      </c>
      <c r="F20">
        <v>22</v>
      </c>
      <c r="G20">
        <v>10</v>
      </c>
      <c r="H20">
        <v>9</v>
      </c>
      <c r="I20">
        <v>8</v>
      </c>
      <c r="J20">
        <v>5</v>
      </c>
      <c r="K20">
        <v>7</v>
      </c>
      <c r="L20">
        <v>13</v>
      </c>
      <c r="M20">
        <v>15</v>
      </c>
      <c r="N20">
        <v>22</v>
      </c>
      <c r="O20">
        <v>22</v>
      </c>
      <c r="P20">
        <v>28</v>
      </c>
      <c r="Q20">
        <v>28</v>
      </c>
      <c r="R20" s="3">
        <f t="shared" si="0"/>
        <v>15.75</v>
      </c>
      <c r="S20" t="s">
        <v>15</v>
      </c>
    </row>
    <row r="21" spans="1:19" x14ac:dyDescent="0.25">
      <c r="A21" t="s">
        <v>82</v>
      </c>
      <c r="B21" t="s">
        <v>83</v>
      </c>
      <c r="C21" t="s">
        <v>34</v>
      </c>
      <c r="D21">
        <v>560200</v>
      </c>
      <c r="E21">
        <v>153400</v>
      </c>
      <c r="F21">
        <v>22</v>
      </c>
      <c r="G21" t="s">
        <v>15</v>
      </c>
      <c r="H21">
        <v>13</v>
      </c>
      <c r="I21">
        <v>6</v>
      </c>
      <c r="J21">
        <v>7</v>
      </c>
      <c r="K21">
        <v>7</v>
      </c>
      <c r="L21">
        <v>12</v>
      </c>
      <c r="M21">
        <v>11</v>
      </c>
      <c r="N21">
        <v>15</v>
      </c>
      <c r="O21">
        <v>22</v>
      </c>
      <c r="P21">
        <v>25</v>
      </c>
      <c r="Q21">
        <v>21</v>
      </c>
      <c r="R21" s="3">
        <f t="shared" si="0"/>
        <v>14.636363636363637</v>
      </c>
      <c r="S21" t="s">
        <v>15</v>
      </c>
    </row>
    <row r="22" spans="1:19" x14ac:dyDescent="0.25">
      <c r="A22" t="s">
        <v>84</v>
      </c>
      <c r="B22" t="s">
        <v>85</v>
      </c>
      <c r="C22" t="s">
        <v>46</v>
      </c>
      <c r="D22">
        <v>563200</v>
      </c>
      <c r="E22">
        <v>149700</v>
      </c>
      <c r="F22">
        <v>30</v>
      </c>
      <c r="G22" t="s">
        <v>15</v>
      </c>
      <c r="H22">
        <v>19</v>
      </c>
      <c r="I22" t="s">
        <v>15</v>
      </c>
      <c r="J22" t="s">
        <v>15</v>
      </c>
      <c r="K22">
        <v>13</v>
      </c>
      <c r="L22" t="s">
        <v>15</v>
      </c>
      <c r="M22">
        <v>20</v>
      </c>
      <c r="N22">
        <v>27</v>
      </c>
      <c r="O22">
        <v>28</v>
      </c>
      <c r="P22">
        <v>37</v>
      </c>
      <c r="Q22">
        <v>35</v>
      </c>
      <c r="R22" s="3">
        <f t="shared" si="0"/>
        <v>26.125</v>
      </c>
      <c r="S22" t="s">
        <v>15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280</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42</v>
      </c>
      <c r="G3">
        <v>42</v>
      </c>
      <c r="H3">
        <v>27</v>
      </c>
      <c r="I3">
        <v>23</v>
      </c>
      <c r="J3" t="s">
        <v>15</v>
      </c>
      <c r="K3">
        <v>19</v>
      </c>
      <c r="L3" t="s">
        <v>15</v>
      </c>
      <c r="M3">
        <v>25</v>
      </c>
      <c r="N3">
        <v>23</v>
      </c>
      <c r="O3" t="s">
        <v>15</v>
      </c>
      <c r="P3">
        <v>29</v>
      </c>
      <c r="Q3">
        <v>34</v>
      </c>
      <c r="R3" s="3">
        <f t="shared" ref="R3:R22" si="0">AVERAGE(F3:Q3)</f>
        <v>29.333333333333332</v>
      </c>
      <c r="S3" t="s">
        <v>15</v>
      </c>
    </row>
    <row r="4" spans="1:20" x14ac:dyDescent="0.25">
      <c r="A4" t="s">
        <v>30</v>
      </c>
      <c r="B4" t="s">
        <v>31</v>
      </c>
      <c r="C4" t="s">
        <v>15</v>
      </c>
      <c r="D4">
        <v>575800</v>
      </c>
      <c r="E4">
        <v>162500</v>
      </c>
      <c r="F4">
        <v>25</v>
      </c>
      <c r="G4">
        <v>40</v>
      </c>
      <c r="H4">
        <v>29</v>
      </c>
      <c r="I4">
        <v>27</v>
      </c>
      <c r="J4">
        <v>21</v>
      </c>
      <c r="K4">
        <v>19</v>
      </c>
      <c r="L4">
        <v>17</v>
      </c>
      <c r="M4">
        <v>23</v>
      </c>
      <c r="N4">
        <v>19</v>
      </c>
      <c r="O4">
        <v>11</v>
      </c>
      <c r="P4">
        <v>27</v>
      </c>
      <c r="Q4" t="s">
        <v>15</v>
      </c>
      <c r="R4" s="3">
        <f t="shared" si="0"/>
        <v>23.454545454545453</v>
      </c>
      <c r="S4" t="s">
        <v>15</v>
      </c>
    </row>
    <row r="5" spans="1:20" x14ac:dyDescent="0.25">
      <c r="A5" t="s">
        <v>32</v>
      </c>
      <c r="B5" t="s">
        <v>33</v>
      </c>
      <c r="C5" t="s">
        <v>34</v>
      </c>
      <c r="D5">
        <v>573000</v>
      </c>
      <c r="E5">
        <v>161800</v>
      </c>
      <c r="F5">
        <v>21</v>
      </c>
      <c r="G5">
        <v>23</v>
      </c>
      <c r="H5">
        <v>23</v>
      </c>
      <c r="I5">
        <v>17</v>
      </c>
      <c r="J5">
        <v>21</v>
      </c>
      <c r="K5">
        <v>21</v>
      </c>
      <c r="L5">
        <v>15</v>
      </c>
      <c r="M5">
        <v>19</v>
      </c>
      <c r="N5">
        <v>21</v>
      </c>
      <c r="O5">
        <v>10</v>
      </c>
      <c r="P5">
        <v>29</v>
      </c>
      <c r="Q5" t="s">
        <v>15</v>
      </c>
      <c r="R5" s="3">
        <f t="shared" si="0"/>
        <v>20</v>
      </c>
      <c r="S5" t="s">
        <v>15</v>
      </c>
    </row>
    <row r="6" spans="1:20" x14ac:dyDescent="0.25">
      <c r="A6" t="s">
        <v>35</v>
      </c>
      <c r="B6" t="s">
        <v>36</v>
      </c>
      <c r="C6" t="s">
        <v>34</v>
      </c>
      <c r="D6">
        <v>572800</v>
      </c>
      <c r="E6">
        <v>160700</v>
      </c>
      <c r="F6">
        <v>19</v>
      </c>
      <c r="G6">
        <v>34</v>
      </c>
      <c r="H6">
        <v>23</v>
      </c>
      <c r="I6">
        <v>21</v>
      </c>
      <c r="J6">
        <v>21</v>
      </c>
      <c r="K6">
        <v>15</v>
      </c>
      <c r="L6">
        <v>17</v>
      </c>
      <c r="M6">
        <v>23</v>
      </c>
      <c r="N6">
        <v>15</v>
      </c>
      <c r="O6">
        <v>21</v>
      </c>
      <c r="P6">
        <v>32</v>
      </c>
      <c r="Q6" t="s">
        <v>15</v>
      </c>
      <c r="R6" s="3">
        <f t="shared" si="0"/>
        <v>21.90909090909091</v>
      </c>
      <c r="S6" t="s">
        <v>15</v>
      </c>
    </row>
    <row r="7" spans="1:20" x14ac:dyDescent="0.25">
      <c r="A7" t="s">
        <v>37</v>
      </c>
      <c r="B7" t="s">
        <v>38</v>
      </c>
      <c r="C7" t="s">
        <v>39</v>
      </c>
      <c r="D7">
        <v>572628</v>
      </c>
      <c r="E7">
        <v>158566</v>
      </c>
      <c r="F7">
        <v>42</v>
      </c>
      <c r="G7">
        <v>67</v>
      </c>
      <c r="H7" t="s">
        <v>15</v>
      </c>
      <c r="I7">
        <v>42</v>
      </c>
      <c r="J7" t="s">
        <v>15</v>
      </c>
      <c r="K7">
        <v>52</v>
      </c>
      <c r="L7">
        <v>40</v>
      </c>
      <c r="M7">
        <v>40</v>
      </c>
      <c r="N7">
        <v>32</v>
      </c>
      <c r="O7">
        <v>32</v>
      </c>
      <c r="P7">
        <v>42</v>
      </c>
      <c r="Q7" t="s">
        <v>15</v>
      </c>
      <c r="R7" s="3">
        <f t="shared" si="0"/>
        <v>43.222222222222221</v>
      </c>
      <c r="S7" t="s">
        <v>15</v>
      </c>
    </row>
    <row r="8" spans="1:20" x14ac:dyDescent="0.25">
      <c r="A8" t="s">
        <v>44</v>
      </c>
      <c r="B8" t="s">
        <v>45</v>
      </c>
      <c r="C8" t="s">
        <v>46</v>
      </c>
      <c r="D8">
        <v>571400</v>
      </c>
      <c r="E8">
        <v>158300</v>
      </c>
      <c r="F8">
        <v>23</v>
      </c>
      <c r="G8">
        <v>31</v>
      </c>
      <c r="H8">
        <v>23</v>
      </c>
      <c r="I8">
        <v>21</v>
      </c>
      <c r="J8">
        <v>32</v>
      </c>
      <c r="K8">
        <v>13</v>
      </c>
      <c r="L8">
        <v>19</v>
      </c>
      <c r="M8">
        <v>19</v>
      </c>
      <c r="N8">
        <v>17</v>
      </c>
      <c r="O8">
        <v>23</v>
      </c>
      <c r="P8">
        <v>29</v>
      </c>
      <c r="Q8" t="s">
        <v>15</v>
      </c>
      <c r="R8" s="3">
        <f t="shared" si="0"/>
        <v>22.727272727272727</v>
      </c>
      <c r="S8" t="s">
        <v>15</v>
      </c>
    </row>
    <row r="9" spans="1:20" x14ac:dyDescent="0.25">
      <c r="A9" t="s">
        <v>53</v>
      </c>
      <c r="B9" t="s">
        <v>54</v>
      </c>
      <c r="C9" t="s">
        <v>46</v>
      </c>
      <c r="D9">
        <v>569600</v>
      </c>
      <c r="E9">
        <v>159200</v>
      </c>
      <c r="F9">
        <v>25</v>
      </c>
      <c r="G9">
        <v>31</v>
      </c>
      <c r="H9">
        <v>25</v>
      </c>
      <c r="I9">
        <v>21</v>
      </c>
      <c r="J9">
        <v>38</v>
      </c>
      <c r="K9">
        <v>19</v>
      </c>
      <c r="L9">
        <v>21</v>
      </c>
      <c r="M9">
        <v>21</v>
      </c>
      <c r="N9">
        <v>19</v>
      </c>
      <c r="O9">
        <v>23</v>
      </c>
      <c r="P9">
        <v>31</v>
      </c>
      <c r="Q9" t="s">
        <v>15</v>
      </c>
      <c r="R9" s="3">
        <f t="shared" si="0"/>
        <v>24.90909090909091</v>
      </c>
      <c r="S9" t="s">
        <v>15</v>
      </c>
    </row>
    <row r="10" spans="1:20" x14ac:dyDescent="0.25">
      <c r="A10" t="s">
        <v>55</v>
      </c>
      <c r="B10" t="s">
        <v>56</v>
      </c>
      <c r="C10" t="s">
        <v>34</v>
      </c>
      <c r="D10">
        <v>569900</v>
      </c>
      <c r="E10">
        <v>157800</v>
      </c>
      <c r="F10" t="s">
        <v>15</v>
      </c>
      <c r="G10" t="s">
        <v>15</v>
      </c>
      <c r="H10">
        <v>17</v>
      </c>
      <c r="I10">
        <v>13</v>
      </c>
      <c r="J10">
        <v>27</v>
      </c>
      <c r="K10">
        <v>8</v>
      </c>
      <c r="L10">
        <v>13</v>
      </c>
      <c r="M10" t="s">
        <v>15</v>
      </c>
      <c r="N10">
        <v>19</v>
      </c>
      <c r="O10">
        <v>10</v>
      </c>
      <c r="P10">
        <v>25</v>
      </c>
      <c r="Q10" t="s">
        <v>15</v>
      </c>
      <c r="R10" s="3">
        <f t="shared" si="0"/>
        <v>16.5</v>
      </c>
      <c r="S10" t="s">
        <v>15</v>
      </c>
    </row>
    <row r="11" spans="1:20" x14ac:dyDescent="0.25">
      <c r="A11" t="s">
        <v>57</v>
      </c>
      <c r="B11" t="s">
        <v>58</v>
      </c>
      <c r="C11" t="s">
        <v>15</v>
      </c>
      <c r="D11">
        <v>467600</v>
      </c>
      <c r="E11">
        <v>157600</v>
      </c>
      <c r="F11">
        <v>15</v>
      </c>
      <c r="G11">
        <v>34</v>
      </c>
      <c r="H11">
        <v>17</v>
      </c>
      <c r="I11">
        <v>19</v>
      </c>
      <c r="J11" t="s">
        <v>15</v>
      </c>
      <c r="K11">
        <v>13</v>
      </c>
      <c r="L11" t="s">
        <v>15</v>
      </c>
      <c r="M11">
        <v>17</v>
      </c>
      <c r="N11">
        <v>15</v>
      </c>
      <c r="O11">
        <v>21</v>
      </c>
      <c r="P11">
        <v>21</v>
      </c>
      <c r="Q11" t="s">
        <v>15</v>
      </c>
      <c r="R11" s="3">
        <f t="shared" si="0"/>
        <v>19.111111111111111</v>
      </c>
      <c r="S11" t="s">
        <v>15</v>
      </c>
    </row>
    <row r="12" spans="1:20" x14ac:dyDescent="0.25">
      <c r="A12" t="s">
        <v>60</v>
      </c>
      <c r="B12" t="s">
        <v>61</v>
      </c>
      <c r="C12" t="s">
        <v>25</v>
      </c>
      <c r="D12">
        <v>560800</v>
      </c>
      <c r="E12">
        <v>157300</v>
      </c>
      <c r="F12">
        <v>27</v>
      </c>
      <c r="G12">
        <v>44</v>
      </c>
      <c r="H12">
        <v>31</v>
      </c>
      <c r="I12">
        <v>34</v>
      </c>
      <c r="J12">
        <v>38</v>
      </c>
      <c r="K12">
        <v>31</v>
      </c>
      <c r="L12">
        <v>34</v>
      </c>
      <c r="M12">
        <v>34</v>
      </c>
      <c r="N12">
        <v>27</v>
      </c>
      <c r="O12">
        <v>31</v>
      </c>
      <c r="P12">
        <v>34</v>
      </c>
      <c r="Q12" t="s">
        <v>15</v>
      </c>
      <c r="R12" s="3">
        <f t="shared" si="0"/>
        <v>33.18181818181818</v>
      </c>
      <c r="S12" t="s">
        <v>15</v>
      </c>
    </row>
    <row r="13" spans="1:20" x14ac:dyDescent="0.25">
      <c r="A13" t="s">
        <v>62</v>
      </c>
      <c r="B13" t="s">
        <v>63</v>
      </c>
      <c r="C13" t="s">
        <v>25</v>
      </c>
      <c r="D13">
        <v>563784</v>
      </c>
      <c r="E13">
        <v>158059</v>
      </c>
      <c r="F13">
        <v>27</v>
      </c>
      <c r="G13">
        <v>48</v>
      </c>
      <c r="H13">
        <v>34</v>
      </c>
      <c r="I13">
        <v>29</v>
      </c>
      <c r="J13">
        <v>40</v>
      </c>
      <c r="K13">
        <v>31</v>
      </c>
      <c r="L13">
        <v>40</v>
      </c>
      <c r="M13">
        <v>36</v>
      </c>
      <c r="N13">
        <v>32</v>
      </c>
      <c r="O13">
        <v>27</v>
      </c>
      <c r="P13">
        <v>36</v>
      </c>
      <c r="Q13" t="s">
        <v>15</v>
      </c>
      <c r="R13" s="3">
        <f t="shared" si="0"/>
        <v>34.545454545454547</v>
      </c>
      <c r="S13" t="s">
        <v>15</v>
      </c>
    </row>
    <row r="14" spans="1:20" x14ac:dyDescent="0.25">
      <c r="A14" t="s">
        <v>67</v>
      </c>
      <c r="B14" t="s">
        <v>68</v>
      </c>
      <c r="C14" t="s">
        <v>46</v>
      </c>
      <c r="D14">
        <v>567300</v>
      </c>
      <c r="E14">
        <v>148600</v>
      </c>
      <c r="F14">
        <v>27</v>
      </c>
      <c r="G14">
        <v>32</v>
      </c>
      <c r="H14">
        <v>23</v>
      </c>
      <c r="I14">
        <v>19</v>
      </c>
      <c r="J14">
        <v>25</v>
      </c>
      <c r="K14">
        <v>15</v>
      </c>
      <c r="L14">
        <v>15</v>
      </c>
      <c r="M14">
        <v>21</v>
      </c>
      <c r="N14">
        <v>17</v>
      </c>
      <c r="O14">
        <v>19</v>
      </c>
      <c r="P14">
        <v>25</v>
      </c>
      <c r="Q14" t="s">
        <v>15</v>
      </c>
      <c r="R14" s="3">
        <f t="shared" si="0"/>
        <v>21.636363636363637</v>
      </c>
      <c r="S14" t="s">
        <v>15</v>
      </c>
    </row>
    <row r="15" spans="1:20" x14ac:dyDescent="0.25">
      <c r="A15" t="s">
        <v>69</v>
      </c>
      <c r="B15" t="s">
        <v>70</v>
      </c>
      <c r="C15" t="s">
        <v>46</v>
      </c>
      <c r="D15">
        <v>569100</v>
      </c>
      <c r="E15">
        <v>153500</v>
      </c>
      <c r="F15">
        <v>17</v>
      </c>
      <c r="G15">
        <v>27</v>
      </c>
      <c r="H15">
        <v>23</v>
      </c>
      <c r="I15">
        <v>23</v>
      </c>
      <c r="J15">
        <v>27</v>
      </c>
      <c r="K15">
        <v>11</v>
      </c>
      <c r="L15">
        <v>13</v>
      </c>
      <c r="M15">
        <v>17</v>
      </c>
      <c r="N15">
        <v>15</v>
      </c>
      <c r="O15">
        <v>6</v>
      </c>
      <c r="P15">
        <v>23</v>
      </c>
      <c r="Q15" t="s">
        <v>15</v>
      </c>
      <c r="R15" s="3">
        <f t="shared" si="0"/>
        <v>18.363636363636363</v>
      </c>
      <c r="S15" t="s">
        <v>15</v>
      </c>
    </row>
    <row r="16" spans="1:20" x14ac:dyDescent="0.25">
      <c r="A16" t="s">
        <v>71</v>
      </c>
      <c r="B16" t="s">
        <v>72</v>
      </c>
      <c r="C16" t="s">
        <v>25</v>
      </c>
      <c r="D16">
        <v>558900</v>
      </c>
      <c r="E16">
        <v>145600</v>
      </c>
      <c r="F16">
        <v>34</v>
      </c>
      <c r="G16">
        <v>50</v>
      </c>
      <c r="H16">
        <v>38</v>
      </c>
      <c r="I16">
        <v>31</v>
      </c>
      <c r="J16">
        <v>32</v>
      </c>
      <c r="K16">
        <v>23</v>
      </c>
      <c r="L16">
        <v>29</v>
      </c>
      <c r="M16">
        <v>29</v>
      </c>
      <c r="N16">
        <v>31</v>
      </c>
      <c r="O16">
        <v>15</v>
      </c>
      <c r="P16">
        <v>34</v>
      </c>
      <c r="Q16" t="s">
        <v>15</v>
      </c>
      <c r="R16" s="3">
        <f t="shared" si="0"/>
        <v>31.454545454545453</v>
      </c>
      <c r="S16" t="s">
        <v>15</v>
      </c>
    </row>
    <row r="17" spans="1:19" x14ac:dyDescent="0.25">
      <c r="A17" t="s">
        <v>73</v>
      </c>
      <c r="B17" t="s">
        <v>74</v>
      </c>
      <c r="C17" t="s">
        <v>15</v>
      </c>
      <c r="D17">
        <v>558850</v>
      </c>
      <c r="E17">
        <v>146148</v>
      </c>
      <c r="F17">
        <v>31</v>
      </c>
      <c r="G17">
        <v>31</v>
      </c>
      <c r="H17">
        <v>36</v>
      </c>
      <c r="I17">
        <v>34</v>
      </c>
      <c r="J17" t="s">
        <v>15</v>
      </c>
      <c r="K17">
        <v>23</v>
      </c>
      <c r="L17">
        <v>23</v>
      </c>
      <c r="M17">
        <v>36</v>
      </c>
      <c r="N17">
        <v>31</v>
      </c>
      <c r="O17">
        <v>15</v>
      </c>
      <c r="P17">
        <v>31</v>
      </c>
      <c r="Q17">
        <v>36</v>
      </c>
      <c r="R17" s="3">
        <f t="shared" si="0"/>
        <v>29.727272727272727</v>
      </c>
      <c r="S17" t="s">
        <v>15</v>
      </c>
    </row>
    <row r="18" spans="1:19" x14ac:dyDescent="0.25">
      <c r="A18" t="s">
        <v>76</v>
      </c>
      <c r="B18" t="s">
        <v>77</v>
      </c>
      <c r="C18" t="s">
        <v>15</v>
      </c>
      <c r="D18">
        <v>559400</v>
      </c>
      <c r="E18">
        <v>148300</v>
      </c>
      <c r="F18">
        <v>34</v>
      </c>
      <c r="G18">
        <v>34</v>
      </c>
      <c r="H18">
        <v>27</v>
      </c>
      <c r="I18">
        <v>23</v>
      </c>
      <c r="J18" t="s">
        <v>15</v>
      </c>
      <c r="K18">
        <v>15</v>
      </c>
      <c r="L18">
        <v>13</v>
      </c>
      <c r="M18">
        <v>21</v>
      </c>
      <c r="N18">
        <v>19</v>
      </c>
      <c r="O18">
        <v>11</v>
      </c>
      <c r="P18">
        <v>27</v>
      </c>
      <c r="Q18">
        <v>29</v>
      </c>
      <c r="R18" s="3">
        <f t="shared" si="0"/>
        <v>23</v>
      </c>
      <c r="S18" t="s">
        <v>15</v>
      </c>
    </row>
    <row r="19" spans="1:19" x14ac:dyDescent="0.25">
      <c r="A19" t="s">
        <v>78</v>
      </c>
      <c r="B19" t="s">
        <v>79</v>
      </c>
      <c r="C19" t="s">
        <v>15</v>
      </c>
      <c r="D19">
        <v>560263</v>
      </c>
      <c r="E19">
        <v>148509</v>
      </c>
      <c r="F19">
        <v>31</v>
      </c>
      <c r="G19">
        <v>31</v>
      </c>
      <c r="H19">
        <v>21</v>
      </c>
      <c r="I19">
        <v>11</v>
      </c>
      <c r="J19" t="s">
        <v>15</v>
      </c>
      <c r="K19">
        <v>13</v>
      </c>
      <c r="L19">
        <v>10</v>
      </c>
      <c r="M19">
        <v>15</v>
      </c>
      <c r="N19">
        <v>19</v>
      </c>
      <c r="O19">
        <v>8</v>
      </c>
      <c r="P19">
        <v>23</v>
      </c>
      <c r="Q19">
        <v>31</v>
      </c>
      <c r="R19" s="3">
        <f t="shared" si="0"/>
        <v>19.363636363636363</v>
      </c>
      <c r="S19" t="s">
        <v>15</v>
      </c>
    </row>
    <row r="20" spans="1:19" x14ac:dyDescent="0.25">
      <c r="A20" t="s">
        <v>80</v>
      </c>
      <c r="B20" t="s">
        <v>81</v>
      </c>
      <c r="C20" t="s">
        <v>34</v>
      </c>
      <c r="D20">
        <v>557300</v>
      </c>
      <c r="E20">
        <v>148300</v>
      </c>
      <c r="F20">
        <v>17</v>
      </c>
      <c r="G20">
        <v>27</v>
      </c>
      <c r="H20">
        <v>21</v>
      </c>
      <c r="I20">
        <v>11</v>
      </c>
      <c r="J20">
        <v>19</v>
      </c>
      <c r="K20">
        <v>13</v>
      </c>
      <c r="L20">
        <v>11</v>
      </c>
      <c r="M20">
        <v>15</v>
      </c>
      <c r="N20">
        <v>11</v>
      </c>
      <c r="O20">
        <v>10</v>
      </c>
      <c r="P20">
        <v>21</v>
      </c>
      <c r="Q20" t="s">
        <v>15</v>
      </c>
      <c r="R20" s="3">
        <f t="shared" si="0"/>
        <v>16</v>
      </c>
      <c r="S20" t="s">
        <v>15</v>
      </c>
    </row>
    <row r="21" spans="1:19" x14ac:dyDescent="0.25">
      <c r="A21" t="s">
        <v>82</v>
      </c>
      <c r="B21" t="s">
        <v>83</v>
      </c>
      <c r="C21" t="s">
        <v>34</v>
      </c>
      <c r="D21">
        <v>560200</v>
      </c>
      <c r="E21">
        <v>153400</v>
      </c>
      <c r="F21">
        <v>15</v>
      </c>
      <c r="G21">
        <v>21</v>
      </c>
      <c r="H21">
        <v>15</v>
      </c>
      <c r="I21">
        <v>10</v>
      </c>
      <c r="J21">
        <v>25</v>
      </c>
      <c r="K21">
        <v>10</v>
      </c>
      <c r="L21">
        <v>11</v>
      </c>
      <c r="M21">
        <v>11</v>
      </c>
      <c r="N21">
        <v>11</v>
      </c>
      <c r="O21">
        <v>13</v>
      </c>
      <c r="P21">
        <v>17</v>
      </c>
      <c r="Q21" t="s">
        <v>15</v>
      </c>
      <c r="R21" s="3">
        <f t="shared" si="0"/>
        <v>14.454545454545455</v>
      </c>
      <c r="S21" t="s">
        <v>15</v>
      </c>
    </row>
    <row r="22" spans="1:19" x14ac:dyDescent="0.25">
      <c r="A22" t="s">
        <v>84</v>
      </c>
      <c r="B22" t="s">
        <v>85</v>
      </c>
      <c r="C22" t="s">
        <v>46</v>
      </c>
      <c r="D22">
        <v>563200</v>
      </c>
      <c r="E22">
        <v>149700</v>
      </c>
      <c r="F22">
        <v>21</v>
      </c>
      <c r="G22">
        <v>32</v>
      </c>
      <c r="H22">
        <v>23</v>
      </c>
      <c r="I22">
        <v>17</v>
      </c>
      <c r="J22">
        <v>25</v>
      </c>
      <c r="K22">
        <v>15</v>
      </c>
      <c r="L22">
        <v>11</v>
      </c>
      <c r="M22">
        <v>21</v>
      </c>
      <c r="N22" t="s">
        <v>15</v>
      </c>
      <c r="O22">
        <v>17</v>
      </c>
      <c r="P22">
        <v>25</v>
      </c>
      <c r="Q22" t="s">
        <v>15</v>
      </c>
      <c r="R22" s="3">
        <f t="shared" si="0"/>
        <v>20.7</v>
      </c>
      <c r="S22" t="s">
        <v>15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281</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42</v>
      </c>
      <c r="G3">
        <v>21</v>
      </c>
      <c r="H3">
        <v>21</v>
      </c>
      <c r="I3">
        <v>6</v>
      </c>
      <c r="J3">
        <v>23</v>
      </c>
      <c r="K3">
        <v>19</v>
      </c>
      <c r="L3">
        <v>19</v>
      </c>
      <c r="M3">
        <v>21</v>
      </c>
      <c r="N3" t="s">
        <v>15</v>
      </c>
      <c r="O3">
        <v>29</v>
      </c>
      <c r="P3">
        <v>25</v>
      </c>
      <c r="Q3">
        <v>29</v>
      </c>
      <c r="R3" s="3">
        <f t="shared" ref="R3:R22" si="0">AVERAGE(F3:Q3)</f>
        <v>23.181818181818183</v>
      </c>
      <c r="S3" t="s">
        <v>15</v>
      </c>
    </row>
    <row r="4" spans="1:20" x14ac:dyDescent="0.25">
      <c r="A4" t="s">
        <v>30</v>
      </c>
      <c r="B4" t="s">
        <v>31</v>
      </c>
      <c r="C4" t="s">
        <v>15</v>
      </c>
      <c r="D4">
        <v>575800</v>
      </c>
      <c r="E4">
        <v>162500</v>
      </c>
      <c r="F4">
        <v>41</v>
      </c>
      <c r="G4">
        <v>24</v>
      </c>
      <c r="H4">
        <v>24</v>
      </c>
      <c r="I4">
        <v>6</v>
      </c>
      <c r="J4">
        <v>10</v>
      </c>
      <c r="K4">
        <v>16</v>
      </c>
      <c r="L4">
        <v>19</v>
      </c>
      <c r="M4">
        <v>16</v>
      </c>
      <c r="N4">
        <v>21</v>
      </c>
      <c r="O4">
        <v>31</v>
      </c>
      <c r="P4">
        <v>28</v>
      </c>
      <c r="Q4">
        <v>36</v>
      </c>
      <c r="R4" s="3">
        <f t="shared" si="0"/>
        <v>22.666666666666668</v>
      </c>
      <c r="S4" t="s">
        <v>15</v>
      </c>
    </row>
    <row r="5" spans="1:20" x14ac:dyDescent="0.25">
      <c r="A5" t="s">
        <v>32</v>
      </c>
      <c r="B5" t="s">
        <v>33</v>
      </c>
      <c r="C5" t="s">
        <v>34</v>
      </c>
      <c r="D5">
        <v>573000</v>
      </c>
      <c r="E5">
        <v>161800</v>
      </c>
      <c r="F5">
        <v>34</v>
      </c>
      <c r="G5">
        <v>16</v>
      </c>
      <c r="H5">
        <v>20</v>
      </c>
      <c r="I5">
        <v>2</v>
      </c>
      <c r="J5">
        <v>15</v>
      </c>
      <c r="K5">
        <v>5</v>
      </c>
      <c r="L5">
        <v>17</v>
      </c>
      <c r="M5">
        <v>13</v>
      </c>
      <c r="N5">
        <v>20</v>
      </c>
      <c r="O5">
        <v>28</v>
      </c>
      <c r="P5">
        <v>22</v>
      </c>
      <c r="Q5">
        <v>29</v>
      </c>
      <c r="R5" s="3">
        <f t="shared" si="0"/>
        <v>18.416666666666668</v>
      </c>
      <c r="S5" t="s">
        <v>15</v>
      </c>
    </row>
    <row r="6" spans="1:20" x14ac:dyDescent="0.25">
      <c r="A6" t="s">
        <v>35</v>
      </c>
      <c r="B6" t="s">
        <v>36</v>
      </c>
      <c r="C6" t="s">
        <v>34</v>
      </c>
      <c r="D6">
        <v>572800</v>
      </c>
      <c r="E6">
        <v>160700</v>
      </c>
      <c r="F6" t="s">
        <v>15</v>
      </c>
      <c r="G6">
        <v>40</v>
      </c>
      <c r="H6">
        <v>10</v>
      </c>
      <c r="I6">
        <v>7</v>
      </c>
      <c r="J6">
        <v>13</v>
      </c>
      <c r="K6">
        <v>12</v>
      </c>
      <c r="L6">
        <v>15</v>
      </c>
      <c r="M6">
        <v>15</v>
      </c>
      <c r="N6">
        <v>24</v>
      </c>
      <c r="O6">
        <v>26</v>
      </c>
      <c r="P6">
        <v>16</v>
      </c>
      <c r="Q6">
        <v>29</v>
      </c>
      <c r="R6" s="3">
        <f t="shared" si="0"/>
        <v>18.818181818181817</v>
      </c>
      <c r="S6" t="s">
        <v>15</v>
      </c>
    </row>
    <row r="7" spans="1:20" x14ac:dyDescent="0.25">
      <c r="A7" t="s">
        <v>37</v>
      </c>
      <c r="B7" t="s">
        <v>38</v>
      </c>
      <c r="C7" t="s">
        <v>39</v>
      </c>
      <c r="D7">
        <v>572628</v>
      </c>
      <c r="E7">
        <v>158566</v>
      </c>
      <c r="F7">
        <v>35</v>
      </c>
      <c r="G7">
        <v>14</v>
      </c>
      <c r="H7" t="s">
        <v>15</v>
      </c>
      <c r="I7">
        <v>13</v>
      </c>
      <c r="J7" t="s">
        <v>15</v>
      </c>
      <c r="K7" t="s">
        <v>15</v>
      </c>
      <c r="L7">
        <v>33</v>
      </c>
      <c r="M7">
        <v>41</v>
      </c>
      <c r="N7" t="s">
        <v>15</v>
      </c>
      <c r="O7">
        <v>42</v>
      </c>
      <c r="P7">
        <v>33</v>
      </c>
      <c r="Q7" t="s">
        <v>15</v>
      </c>
      <c r="R7" s="3">
        <f t="shared" si="0"/>
        <v>30.142857142857142</v>
      </c>
      <c r="S7" t="s">
        <v>15</v>
      </c>
    </row>
    <row r="8" spans="1:20" x14ac:dyDescent="0.25">
      <c r="A8" t="s">
        <v>44</v>
      </c>
      <c r="B8" t="s">
        <v>45</v>
      </c>
      <c r="C8" t="s">
        <v>46</v>
      </c>
      <c r="D8">
        <v>571400</v>
      </c>
      <c r="E8">
        <v>158300</v>
      </c>
      <c r="F8">
        <v>36</v>
      </c>
      <c r="G8">
        <v>11</v>
      </c>
      <c r="H8">
        <v>16</v>
      </c>
      <c r="I8">
        <v>3</v>
      </c>
      <c r="J8">
        <v>15</v>
      </c>
      <c r="K8">
        <v>14</v>
      </c>
      <c r="L8">
        <v>17</v>
      </c>
      <c r="M8">
        <v>12</v>
      </c>
      <c r="N8">
        <v>22</v>
      </c>
      <c r="O8">
        <v>31</v>
      </c>
      <c r="P8">
        <v>21</v>
      </c>
      <c r="Q8">
        <v>27</v>
      </c>
      <c r="R8" s="3">
        <f t="shared" si="0"/>
        <v>18.75</v>
      </c>
      <c r="S8" t="s">
        <v>15</v>
      </c>
    </row>
    <row r="9" spans="1:20" x14ac:dyDescent="0.25">
      <c r="A9" t="s">
        <v>53</v>
      </c>
      <c r="B9" t="s">
        <v>54</v>
      </c>
      <c r="C9" t="s">
        <v>46</v>
      </c>
      <c r="D9">
        <v>569600</v>
      </c>
      <c r="E9">
        <v>159200</v>
      </c>
      <c r="F9">
        <v>39</v>
      </c>
      <c r="G9">
        <v>18</v>
      </c>
      <c r="H9">
        <v>22</v>
      </c>
      <c r="I9">
        <v>14</v>
      </c>
      <c r="J9">
        <v>23</v>
      </c>
      <c r="K9">
        <v>19</v>
      </c>
      <c r="L9">
        <v>18</v>
      </c>
      <c r="M9">
        <v>17</v>
      </c>
      <c r="N9">
        <v>24</v>
      </c>
      <c r="O9">
        <v>26</v>
      </c>
      <c r="P9">
        <v>23</v>
      </c>
      <c r="Q9">
        <v>36</v>
      </c>
      <c r="R9" s="3">
        <f t="shared" si="0"/>
        <v>23.25</v>
      </c>
      <c r="S9" t="s">
        <v>15</v>
      </c>
    </row>
    <row r="10" spans="1:20" x14ac:dyDescent="0.25">
      <c r="A10" t="s">
        <v>55</v>
      </c>
      <c r="B10" t="s">
        <v>56</v>
      </c>
      <c r="C10" t="s">
        <v>34</v>
      </c>
      <c r="D10">
        <v>569900</v>
      </c>
      <c r="E10">
        <v>157800</v>
      </c>
      <c r="F10" t="s">
        <v>15</v>
      </c>
      <c r="G10">
        <v>12</v>
      </c>
      <c r="H10">
        <v>16</v>
      </c>
      <c r="I10">
        <v>3</v>
      </c>
      <c r="J10">
        <v>14</v>
      </c>
      <c r="K10">
        <v>13</v>
      </c>
      <c r="L10">
        <v>15</v>
      </c>
      <c r="M10">
        <v>16</v>
      </c>
      <c r="N10">
        <v>23</v>
      </c>
      <c r="O10">
        <v>22</v>
      </c>
      <c r="P10">
        <v>22</v>
      </c>
      <c r="Q10">
        <v>27</v>
      </c>
      <c r="R10" s="3">
        <f t="shared" si="0"/>
        <v>16.636363636363637</v>
      </c>
      <c r="S10" t="s">
        <v>15</v>
      </c>
    </row>
    <row r="11" spans="1:20" x14ac:dyDescent="0.25">
      <c r="A11" t="s">
        <v>57</v>
      </c>
      <c r="B11" t="s">
        <v>58</v>
      </c>
      <c r="C11" t="s">
        <v>15</v>
      </c>
      <c r="D11">
        <v>467600</v>
      </c>
      <c r="E11">
        <v>157600</v>
      </c>
      <c r="F11">
        <v>26</v>
      </c>
      <c r="G11">
        <v>14</v>
      </c>
      <c r="H11">
        <v>18</v>
      </c>
      <c r="I11">
        <v>1</v>
      </c>
      <c r="J11">
        <v>14</v>
      </c>
      <c r="K11">
        <v>7</v>
      </c>
      <c r="L11" t="s">
        <v>15</v>
      </c>
      <c r="M11">
        <v>13</v>
      </c>
      <c r="N11">
        <v>22</v>
      </c>
      <c r="O11">
        <v>16</v>
      </c>
      <c r="P11">
        <v>24</v>
      </c>
      <c r="Q11">
        <v>31</v>
      </c>
      <c r="R11" s="3">
        <f t="shared" si="0"/>
        <v>16.90909090909091</v>
      </c>
      <c r="S11" t="s">
        <v>15</v>
      </c>
    </row>
    <row r="12" spans="1:20" x14ac:dyDescent="0.25">
      <c r="A12" t="s">
        <v>60</v>
      </c>
      <c r="B12" t="s">
        <v>61</v>
      </c>
      <c r="C12" t="s">
        <v>25</v>
      </c>
      <c r="D12">
        <v>560800</v>
      </c>
      <c r="E12">
        <v>157300</v>
      </c>
      <c r="F12">
        <v>41</v>
      </c>
      <c r="G12">
        <v>21</v>
      </c>
      <c r="H12">
        <v>25</v>
      </c>
      <c r="I12">
        <v>16</v>
      </c>
      <c r="J12">
        <v>24</v>
      </c>
      <c r="K12">
        <v>27</v>
      </c>
      <c r="L12">
        <v>34</v>
      </c>
      <c r="M12">
        <v>34</v>
      </c>
      <c r="N12">
        <v>48</v>
      </c>
      <c r="O12">
        <v>26</v>
      </c>
      <c r="P12">
        <v>30</v>
      </c>
      <c r="Q12">
        <v>42</v>
      </c>
      <c r="R12" s="3">
        <f t="shared" si="0"/>
        <v>30.666666666666668</v>
      </c>
      <c r="S12" t="s">
        <v>15</v>
      </c>
    </row>
    <row r="13" spans="1:20" x14ac:dyDescent="0.25">
      <c r="A13" t="s">
        <v>62</v>
      </c>
      <c r="B13" t="s">
        <v>63</v>
      </c>
      <c r="C13" t="s">
        <v>25</v>
      </c>
      <c r="D13">
        <v>563784</v>
      </c>
      <c r="E13">
        <v>158059</v>
      </c>
      <c r="F13">
        <v>33</v>
      </c>
      <c r="G13">
        <v>28</v>
      </c>
      <c r="H13">
        <v>26</v>
      </c>
      <c r="I13">
        <v>6</v>
      </c>
      <c r="J13">
        <v>19</v>
      </c>
      <c r="K13">
        <v>6</v>
      </c>
      <c r="L13">
        <v>35</v>
      </c>
      <c r="M13">
        <v>34</v>
      </c>
      <c r="N13">
        <v>46</v>
      </c>
      <c r="O13">
        <v>41</v>
      </c>
      <c r="P13">
        <v>23</v>
      </c>
      <c r="Q13">
        <v>34</v>
      </c>
      <c r="R13" s="3">
        <f t="shared" si="0"/>
        <v>27.583333333333332</v>
      </c>
      <c r="S13" t="s">
        <v>15</v>
      </c>
    </row>
    <row r="14" spans="1:20" x14ac:dyDescent="0.25">
      <c r="A14" t="s">
        <v>67</v>
      </c>
      <c r="B14" t="s">
        <v>68</v>
      </c>
      <c r="C14" t="s">
        <v>46</v>
      </c>
      <c r="D14">
        <v>567300</v>
      </c>
      <c r="E14">
        <v>148600</v>
      </c>
      <c r="F14">
        <v>22</v>
      </c>
      <c r="G14">
        <v>18</v>
      </c>
      <c r="H14">
        <v>11</v>
      </c>
      <c r="I14">
        <v>3</v>
      </c>
      <c r="J14">
        <v>12</v>
      </c>
      <c r="K14">
        <v>13</v>
      </c>
      <c r="L14" t="s">
        <v>15</v>
      </c>
      <c r="M14">
        <v>16</v>
      </c>
      <c r="N14">
        <v>25</v>
      </c>
      <c r="O14">
        <v>22</v>
      </c>
      <c r="P14">
        <v>23</v>
      </c>
      <c r="Q14">
        <v>25</v>
      </c>
      <c r="R14" s="3">
        <f t="shared" si="0"/>
        <v>17.272727272727273</v>
      </c>
      <c r="S14" t="s">
        <v>15</v>
      </c>
    </row>
    <row r="15" spans="1:20" x14ac:dyDescent="0.25">
      <c r="A15" t="s">
        <v>69</v>
      </c>
      <c r="B15" t="s">
        <v>70</v>
      </c>
      <c r="C15" t="s">
        <v>46</v>
      </c>
      <c r="D15">
        <v>569100</v>
      </c>
      <c r="E15">
        <v>153500</v>
      </c>
      <c r="F15">
        <v>30</v>
      </c>
      <c r="G15">
        <v>18</v>
      </c>
      <c r="H15">
        <v>9</v>
      </c>
      <c r="I15">
        <v>9</v>
      </c>
      <c r="J15">
        <v>20</v>
      </c>
      <c r="K15">
        <v>13</v>
      </c>
      <c r="L15">
        <v>11</v>
      </c>
      <c r="M15">
        <v>16</v>
      </c>
      <c r="N15">
        <v>28</v>
      </c>
      <c r="O15">
        <v>22</v>
      </c>
      <c r="P15">
        <v>19</v>
      </c>
      <c r="Q15">
        <v>27</v>
      </c>
      <c r="R15" s="3">
        <f t="shared" si="0"/>
        <v>18.5</v>
      </c>
      <c r="S15" t="s">
        <v>15</v>
      </c>
    </row>
    <row r="16" spans="1:20" x14ac:dyDescent="0.25">
      <c r="A16" t="s">
        <v>71</v>
      </c>
      <c r="B16" t="s">
        <v>72</v>
      </c>
      <c r="C16" t="s">
        <v>25</v>
      </c>
      <c r="D16">
        <v>558900</v>
      </c>
      <c r="E16">
        <v>145600</v>
      </c>
      <c r="F16">
        <v>40</v>
      </c>
      <c r="G16">
        <v>30</v>
      </c>
      <c r="H16">
        <v>19</v>
      </c>
      <c r="I16">
        <v>5</v>
      </c>
      <c r="J16">
        <v>18</v>
      </c>
      <c r="K16">
        <v>24</v>
      </c>
      <c r="L16">
        <v>28</v>
      </c>
      <c r="M16">
        <v>20</v>
      </c>
      <c r="N16">
        <v>38</v>
      </c>
      <c r="O16">
        <v>30</v>
      </c>
      <c r="P16">
        <v>30</v>
      </c>
      <c r="Q16">
        <v>36</v>
      </c>
      <c r="R16" s="3">
        <f t="shared" si="0"/>
        <v>26.5</v>
      </c>
      <c r="S16" t="s">
        <v>15</v>
      </c>
    </row>
    <row r="17" spans="1:19" x14ac:dyDescent="0.25">
      <c r="A17" t="s">
        <v>73</v>
      </c>
      <c r="B17" t="s">
        <v>74</v>
      </c>
      <c r="C17" t="s">
        <v>15</v>
      </c>
      <c r="D17">
        <v>558850</v>
      </c>
      <c r="E17">
        <v>146148</v>
      </c>
      <c r="F17">
        <v>31</v>
      </c>
      <c r="G17">
        <v>17</v>
      </c>
      <c r="H17">
        <v>31</v>
      </c>
      <c r="I17">
        <v>19</v>
      </c>
      <c r="J17">
        <v>29</v>
      </c>
      <c r="K17">
        <v>19</v>
      </c>
      <c r="L17">
        <v>27</v>
      </c>
      <c r="M17">
        <v>27</v>
      </c>
      <c r="N17">
        <v>38</v>
      </c>
      <c r="O17">
        <v>25</v>
      </c>
      <c r="P17">
        <v>29</v>
      </c>
      <c r="Q17">
        <v>32</v>
      </c>
      <c r="R17" s="3">
        <f t="shared" si="0"/>
        <v>27</v>
      </c>
      <c r="S17" t="s">
        <v>15</v>
      </c>
    </row>
    <row r="18" spans="1:19" x14ac:dyDescent="0.25">
      <c r="A18" t="s">
        <v>76</v>
      </c>
      <c r="B18" t="s">
        <v>77</v>
      </c>
      <c r="C18" t="s">
        <v>15</v>
      </c>
      <c r="D18">
        <v>559400</v>
      </c>
      <c r="E18">
        <v>148300</v>
      </c>
      <c r="F18">
        <v>31</v>
      </c>
      <c r="G18">
        <v>4</v>
      </c>
      <c r="H18">
        <v>21</v>
      </c>
      <c r="I18">
        <v>8</v>
      </c>
      <c r="J18">
        <v>10</v>
      </c>
      <c r="K18">
        <v>25</v>
      </c>
      <c r="L18">
        <v>15</v>
      </c>
      <c r="M18">
        <v>11</v>
      </c>
      <c r="N18">
        <v>19</v>
      </c>
      <c r="O18">
        <v>23</v>
      </c>
      <c r="P18">
        <v>25</v>
      </c>
      <c r="Q18">
        <v>27</v>
      </c>
      <c r="R18" s="3">
        <f t="shared" si="0"/>
        <v>18.25</v>
      </c>
      <c r="S18" t="s">
        <v>15</v>
      </c>
    </row>
    <row r="19" spans="1:19" x14ac:dyDescent="0.25">
      <c r="A19" t="s">
        <v>78</v>
      </c>
      <c r="B19" t="s">
        <v>79</v>
      </c>
      <c r="C19" t="s">
        <v>15</v>
      </c>
      <c r="D19">
        <v>560263</v>
      </c>
      <c r="E19">
        <v>148509</v>
      </c>
      <c r="F19">
        <v>31</v>
      </c>
      <c r="G19">
        <v>13</v>
      </c>
      <c r="H19">
        <v>11</v>
      </c>
      <c r="I19">
        <v>15</v>
      </c>
      <c r="J19">
        <v>10</v>
      </c>
      <c r="K19">
        <v>19</v>
      </c>
      <c r="L19">
        <v>10</v>
      </c>
      <c r="M19">
        <v>10</v>
      </c>
      <c r="N19">
        <v>15</v>
      </c>
      <c r="O19">
        <v>19</v>
      </c>
      <c r="P19">
        <v>23</v>
      </c>
      <c r="Q19">
        <v>27</v>
      </c>
      <c r="R19" s="3">
        <f t="shared" si="0"/>
        <v>16.916666666666668</v>
      </c>
      <c r="S19" t="s">
        <v>15</v>
      </c>
    </row>
    <row r="20" spans="1:19" x14ac:dyDescent="0.25">
      <c r="A20" t="s">
        <v>80</v>
      </c>
      <c r="B20" t="s">
        <v>81</v>
      </c>
      <c r="C20" t="s">
        <v>34</v>
      </c>
      <c r="D20">
        <v>557300</v>
      </c>
      <c r="E20">
        <v>148300</v>
      </c>
      <c r="F20">
        <v>19</v>
      </c>
      <c r="G20">
        <v>14</v>
      </c>
      <c r="H20">
        <v>10</v>
      </c>
      <c r="I20">
        <v>1</v>
      </c>
      <c r="J20">
        <v>11</v>
      </c>
      <c r="K20">
        <v>10</v>
      </c>
      <c r="L20">
        <v>11</v>
      </c>
      <c r="M20">
        <v>9</v>
      </c>
      <c r="N20">
        <v>18</v>
      </c>
      <c r="O20">
        <v>14</v>
      </c>
      <c r="P20">
        <v>18</v>
      </c>
      <c r="Q20">
        <v>27</v>
      </c>
      <c r="R20" s="3">
        <f t="shared" si="0"/>
        <v>13.5</v>
      </c>
      <c r="S20" t="s">
        <v>15</v>
      </c>
    </row>
    <row r="21" spans="1:19" x14ac:dyDescent="0.25">
      <c r="A21" t="s">
        <v>82</v>
      </c>
      <c r="B21" t="s">
        <v>83</v>
      </c>
      <c r="C21" t="s">
        <v>34</v>
      </c>
      <c r="D21">
        <v>560200</v>
      </c>
      <c r="E21">
        <v>153400</v>
      </c>
      <c r="F21">
        <v>29</v>
      </c>
      <c r="G21">
        <v>10</v>
      </c>
      <c r="H21">
        <v>13</v>
      </c>
      <c r="I21">
        <v>4</v>
      </c>
      <c r="J21">
        <v>10</v>
      </c>
      <c r="K21">
        <v>5</v>
      </c>
      <c r="L21">
        <v>9</v>
      </c>
      <c r="M21">
        <v>9</v>
      </c>
      <c r="N21">
        <v>15</v>
      </c>
      <c r="O21">
        <v>20</v>
      </c>
      <c r="P21">
        <v>11</v>
      </c>
      <c r="Q21">
        <v>23</v>
      </c>
      <c r="R21" s="3">
        <f t="shared" si="0"/>
        <v>13.166666666666666</v>
      </c>
      <c r="S21" t="s">
        <v>15</v>
      </c>
    </row>
    <row r="22" spans="1:19" x14ac:dyDescent="0.25">
      <c r="A22" t="s">
        <v>84</v>
      </c>
      <c r="B22" t="s">
        <v>85</v>
      </c>
      <c r="C22" t="s">
        <v>46</v>
      </c>
      <c r="D22">
        <v>563200</v>
      </c>
      <c r="E22">
        <v>149700</v>
      </c>
      <c r="F22">
        <v>25</v>
      </c>
      <c r="G22">
        <v>15</v>
      </c>
      <c r="H22">
        <v>17</v>
      </c>
      <c r="I22">
        <v>3</v>
      </c>
      <c r="J22">
        <v>12</v>
      </c>
      <c r="K22">
        <v>15</v>
      </c>
      <c r="L22">
        <v>14</v>
      </c>
      <c r="M22">
        <v>15</v>
      </c>
      <c r="N22" t="s">
        <v>15</v>
      </c>
      <c r="O22">
        <v>25</v>
      </c>
      <c r="P22">
        <v>22</v>
      </c>
      <c r="Q22">
        <v>31</v>
      </c>
      <c r="R22" s="3">
        <f t="shared" si="0"/>
        <v>17.636363636363637</v>
      </c>
      <c r="S22" t="s">
        <v>15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282</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19</v>
      </c>
      <c r="G3">
        <v>15</v>
      </c>
      <c r="H3">
        <v>29</v>
      </c>
      <c r="I3">
        <v>15</v>
      </c>
      <c r="J3">
        <v>15</v>
      </c>
      <c r="K3">
        <v>23</v>
      </c>
      <c r="L3" t="s">
        <v>15</v>
      </c>
      <c r="M3">
        <v>32</v>
      </c>
      <c r="N3">
        <v>31</v>
      </c>
      <c r="O3">
        <v>32</v>
      </c>
      <c r="P3">
        <v>36</v>
      </c>
      <c r="Q3">
        <v>18</v>
      </c>
      <c r="R3" s="3">
        <f t="shared" ref="R3:R22" si="0">AVERAGE(F3:Q3)</f>
        <v>24.09090909090909</v>
      </c>
      <c r="S3" t="s">
        <v>15</v>
      </c>
    </row>
    <row r="4" spans="1:20" x14ac:dyDescent="0.25">
      <c r="A4" t="s">
        <v>30</v>
      </c>
      <c r="B4" t="s">
        <v>31</v>
      </c>
      <c r="C4" t="s">
        <v>15</v>
      </c>
      <c r="D4">
        <v>575800</v>
      </c>
      <c r="E4">
        <v>162500</v>
      </c>
      <c r="F4">
        <v>27</v>
      </c>
      <c r="G4">
        <v>21</v>
      </c>
      <c r="H4">
        <v>28</v>
      </c>
      <c r="I4">
        <v>17</v>
      </c>
      <c r="J4">
        <v>12</v>
      </c>
      <c r="K4">
        <v>17</v>
      </c>
      <c r="L4">
        <v>19</v>
      </c>
      <c r="M4">
        <v>27</v>
      </c>
      <c r="N4">
        <v>24</v>
      </c>
      <c r="O4">
        <v>30</v>
      </c>
      <c r="P4">
        <v>38</v>
      </c>
      <c r="Q4">
        <v>15</v>
      </c>
      <c r="R4" s="3">
        <f t="shared" si="0"/>
        <v>22.916666666666668</v>
      </c>
      <c r="S4" t="s">
        <v>15</v>
      </c>
    </row>
    <row r="5" spans="1:20" x14ac:dyDescent="0.25">
      <c r="A5" t="s">
        <v>32</v>
      </c>
      <c r="B5" t="s">
        <v>33</v>
      </c>
      <c r="C5" t="s">
        <v>34</v>
      </c>
      <c r="D5">
        <v>573000</v>
      </c>
      <c r="E5">
        <v>161800</v>
      </c>
      <c r="F5">
        <v>31</v>
      </c>
      <c r="G5">
        <v>27</v>
      </c>
      <c r="H5">
        <v>21</v>
      </c>
      <c r="I5">
        <v>10</v>
      </c>
      <c r="J5">
        <v>14</v>
      </c>
      <c r="K5">
        <v>12</v>
      </c>
      <c r="L5">
        <v>20</v>
      </c>
      <c r="M5">
        <v>23</v>
      </c>
      <c r="N5">
        <v>25</v>
      </c>
      <c r="O5">
        <v>25</v>
      </c>
      <c r="P5">
        <v>31</v>
      </c>
      <c r="Q5">
        <v>13</v>
      </c>
      <c r="R5" s="3">
        <f t="shared" si="0"/>
        <v>21</v>
      </c>
      <c r="S5" t="s">
        <v>15</v>
      </c>
    </row>
    <row r="6" spans="1:20" x14ac:dyDescent="0.25">
      <c r="A6" t="s">
        <v>35</v>
      </c>
      <c r="B6" t="s">
        <v>36</v>
      </c>
      <c r="C6" t="s">
        <v>34</v>
      </c>
      <c r="D6">
        <v>572800</v>
      </c>
      <c r="E6">
        <v>160700</v>
      </c>
      <c r="F6">
        <v>27</v>
      </c>
      <c r="G6">
        <v>19</v>
      </c>
      <c r="H6">
        <v>17</v>
      </c>
      <c r="I6">
        <v>10</v>
      </c>
      <c r="J6">
        <v>9</v>
      </c>
      <c r="K6">
        <v>13</v>
      </c>
      <c r="L6">
        <v>21</v>
      </c>
      <c r="M6">
        <v>25</v>
      </c>
      <c r="N6">
        <v>23</v>
      </c>
      <c r="O6">
        <v>33</v>
      </c>
      <c r="P6">
        <v>33</v>
      </c>
      <c r="Q6">
        <v>20</v>
      </c>
      <c r="R6" s="3">
        <f t="shared" si="0"/>
        <v>20.833333333333332</v>
      </c>
      <c r="S6" t="s">
        <v>15</v>
      </c>
    </row>
    <row r="7" spans="1:20" x14ac:dyDescent="0.25">
      <c r="A7" t="s">
        <v>37</v>
      </c>
      <c r="B7" t="s">
        <v>38</v>
      </c>
      <c r="C7" t="s">
        <v>39</v>
      </c>
      <c r="D7">
        <v>572628</v>
      </c>
      <c r="E7">
        <v>158566</v>
      </c>
      <c r="F7">
        <v>41</v>
      </c>
      <c r="G7">
        <v>31</v>
      </c>
      <c r="H7">
        <v>25</v>
      </c>
      <c r="I7" t="s">
        <v>15</v>
      </c>
      <c r="J7">
        <v>36</v>
      </c>
      <c r="K7" t="s">
        <v>15</v>
      </c>
      <c r="L7">
        <v>42</v>
      </c>
      <c r="M7">
        <v>60</v>
      </c>
      <c r="N7">
        <v>41</v>
      </c>
      <c r="O7">
        <v>49</v>
      </c>
      <c r="P7">
        <v>53</v>
      </c>
      <c r="Q7">
        <v>20</v>
      </c>
      <c r="R7" s="3">
        <f t="shared" si="0"/>
        <v>39.799999999999997</v>
      </c>
      <c r="S7" t="s">
        <v>15</v>
      </c>
    </row>
    <row r="8" spans="1:20" x14ac:dyDescent="0.25">
      <c r="A8" t="s">
        <v>44</v>
      </c>
      <c r="B8" t="s">
        <v>45</v>
      </c>
      <c r="C8" t="s">
        <v>46</v>
      </c>
      <c r="D8">
        <v>571400</v>
      </c>
      <c r="E8">
        <v>158300</v>
      </c>
      <c r="F8">
        <v>26</v>
      </c>
      <c r="G8">
        <v>21</v>
      </c>
      <c r="H8">
        <v>27</v>
      </c>
      <c r="I8">
        <v>12</v>
      </c>
      <c r="J8">
        <v>8</v>
      </c>
      <c r="K8">
        <v>11</v>
      </c>
      <c r="L8">
        <v>25</v>
      </c>
      <c r="M8">
        <v>29</v>
      </c>
      <c r="N8">
        <v>5</v>
      </c>
      <c r="O8">
        <v>26</v>
      </c>
      <c r="P8">
        <v>36</v>
      </c>
      <c r="Q8">
        <v>18</v>
      </c>
      <c r="R8" s="3">
        <f t="shared" si="0"/>
        <v>20.333333333333332</v>
      </c>
      <c r="S8" t="s">
        <v>15</v>
      </c>
    </row>
    <row r="9" spans="1:20" x14ac:dyDescent="0.25">
      <c r="A9" t="s">
        <v>53</v>
      </c>
      <c r="B9" t="s">
        <v>54</v>
      </c>
      <c r="C9" t="s">
        <v>46</v>
      </c>
      <c r="D9">
        <v>569600</v>
      </c>
      <c r="E9">
        <v>159200</v>
      </c>
      <c r="F9">
        <v>31</v>
      </c>
      <c r="G9">
        <v>16</v>
      </c>
      <c r="H9">
        <v>22</v>
      </c>
      <c r="I9">
        <v>10</v>
      </c>
      <c r="J9">
        <v>12</v>
      </c>
      <c r="K9">
        <v>25</v>
      </c>
      <c r="L9">
        <v>28</v>
      </c>
      <c r="M9">
        <v>30</v>
      </c>
      <c r="N9">
        <v>33</v>
      </c>
      <c r="O9">
        <v>27</v>
      </c>
      <c r="P9">
        <v>35</v>
      </c>
      <c r="Q9">
        <v>32</v>
      </c>
      <c r="R9" s="3">
        <f t="shared" si="0"/>
        <v>25.083333333333332</v>
      </c>
      <c r="S9" t="s">
        <v>15</v>
      </c>
    </row>
    <row r="10" spans="1:20" x14ac:dyDescent="0.25">
      <c r="A10" t="s">
        <v>55</v>
      </c>
      <c r="B10" t="s">
        <v>56</v>
      </c>
      <c r="C10" t="s">
        <v>34</v>
      </c>
      <c r="D10">
        <v>569900</v>
      </c>
      <c r="E10">
        <v>157800</v>
      </c>
      <c r="F10">
        <v>23</v>
      </c>
      <c r="G10">
        <v>13</v>
      </c>
      <c r="H10">
        <v>22</v>
      </c>
      <c r="I10">
        <v>8</v>
      </c>
      <c r="J10">
        <v>7</v>
      </c>
      <c r="K10">
        <v>18</v>
      </c>
      <c r="L10">
        <v>18</v>
      </c>
      <c r="M10">
        <v>27</v>
      </c>
      <c r="N10">
        <v>25</v>
      </c>
      <c r="O10">
        <v>18</v>
      </c>
      <c r="P10">
        <v>31</v>
      </c>
      <c r="Q10" t="s">
        <v>15</v>
      </c>
      <c r="R10" s="3">
        <f t="shared" si="0"/>
        <v>19.09090909090909</v>
      </c>
      <c r="S10" t="s">
        <v>15</v>
      </c>
    </row>
    <row r="11" spans="1:20" x14ac:dyDescent="0.25">
      <c r="A11" t="s">
        <v>57</v>
      </c>
      <c r="B11" t="s">
        <v>58</v>
      </c>
      <c r="C11" t="s">
        <v>15</v>
      </c>
      <c r="D11">
        <v>467600</v>
      </c>
      <c r="E11">
        <v>157600</v>
      </c>
      <c r="F11">
        <v>23</v>
      </c>
      <c r="G11">
        <v>21</v>
      </c>
      <c r="H11">
        <v>15</v>
      </c>
      <c r="I11">
        <v>9</v>
      </c>
      <c r="J11">
        <v>6</v>
      </c>
      <c r="K11">
        <v>12</v>
      </c>
      <c r="L11">
        <v>20</v>
      </c>
      <c r="M11">
        <v>21</v>
      </c>
      <c r="N11">
        <v>22</v>
      </c>
      <c r="O11">
        <v>18</v>
      </c>
      <c r="P11">
        <v>31</v>
      </c>
      <c r="Q11">
        <v>15</v>
      </c>
      <c r="R11" s="3">
        <f t="shared" si="0"/>
        <v>17.75</v>
      </c>
      <c r="S11" t="s">
        <v>15</v>
      </c>
    </row>
    <row r="12" spans="1:20" x14ac:dyDescent="0.25">
      <c r="A12" t="s">
        <v>60</v>
      </c>
      <c r="B12" t="s">
        <v>61</v>
      </c>
      <c r="C12" t="s">
        <v>25</v>
      </c>
      <c r="D12">
        <v>560800</v>
      </c>
      <c r="E12">
        <v>157300</v>
      </c>
      <c r="F12" t="s">
        <v>15</v>
      </c>
      <c r="G12" t="s">
        <v>15</v>
      </c>
      <c r="H12" t="s">
        <v>15</v>
      </c>
      <c r="I12">
        <v>25</v>
      </c>
      <c r="J12">
        <v>24</v>
      </c>
      <c r="K12">
        <v>24</v>
      </c>
      <c r="L12">
        <v>39</v>
      </c>
      <c r="M12">
        <v>38</v>
      </c>
      <c r="N12">
        <v>38</v>
      </c>
      <c r="O12">
        <v>31</v>
      </c>
      <c r="P12">
        <v>36</v>
      </c>
      <c r="Q12">
        <v>18</v>
      </c>
      <c r="R12" s="3">
        <f t="shared" si="0"/>
        <v>30.333333333333332</v>
      </c>
      <c r="S12" t="s">
        <v>15</v>
      </c>
    </row>
    <row r="13" spans="1:20" x14ac:dyDescent="0.25">
      <c r="A13" t="s">
        <v>62</v>
      </c>
      <c r="B13" t="s">
        <v>63</v>
      </c>
      <c r="C13" t="s">
        <v>25</v>
      </c>
      <c r="D13">
        <v>563784</v>
      </c>
      <c r="E13">
        <v>158059</v>
      </c>
      <c r="F13">
        <v>20</v>
      </c>
      <c r="G13">
        <v>32</v>
      </c>
      <c r="H13">
        <v>27</v>
      </c>
      <c r="I13">
        <v>19</v>
      </c>
      <c r="J13">
        <v>16</v>
      </c>
      <c r="K13">
        <v>27</v>
      </c>
      <c r="L13">
        <v>47</v>
      </c>
      <c r="M13">
        <v>40</v>
      </c>
      <c r="N13">
        <v>30</v>
      </c>
      <c r="O13">
        <v>32</v>
      </c>
      <c r="P13">
        <v>44</v>
      </c>
      <c r="Q13">
        <v>14</v>
      </c>
      <c r="R13" s="3">
        <f t="shared" si="0"/>
        <v>29</v>
      </c>
      <c r="S13" t="s">
        <v>15</v>
      </c>
    </row>
    <row r="14" spans="1:20" x14ac:dyDescent="0.25">
      <c r="A14" t="s">
        <v>67</v>
      </c>
      <c r="B14" t="s">
        <v>68</v>
      </c>
      <c r="C14" t="s">
        <v>46</v>
      </c>
      <c r="D14">
        <v>567300</v>
      </c>
      <c r="E14">
        <v>148600</v>
      </c>
      <c r="F14" t="s">
        <v>15</v>
      </c>
      <c r="G14">
        <v>11</v>
      </c>
      <c r="H14" t="s">
        <v>15</v>
      </c>
      <c r="I14">
        <v>14</v>
      </c>
      <c r="J14" t="s">
        <v>15</v>
      </c>
      <c r="K14" t="s">
        <v>15</v>
      </c>
      <c r="L14">
        <v>26</v>
      </c>
      <c r="M14">
        <v>27</v>
      </c>
      <c r="N14">
        <v>23</v>
      </c>
      <c r="O14" t="s">
        <v>15</v>
      </c>
      <c r="P14">
        <v>28</v>
      </c>
      <c r="Q14">
        <v>29</v>
      </c>
      <c r="R14" s="3">
        <f t="shared" si="0"/>
        <v>22.571428571428573</v>
      </c>
      <c r="S14" t="s">
        <v>15</v>
      </c>
    </row>
    <row r="15" spans="1:20" x14ac:dyDescent="0.25">
      <c r="A15" t="s">
        <v>69</v>
      </c>
      <c r="B15" t="s">
        <v>70</v>
      </c>
      <c r="C15" t="s">
        <v>46</v>
      </c>
      <c r="D15">
        <v>569100</v>
      </c>
      <c r="E15">
        <v>153500</v>
      </c>
      <c r="F15">
        <v>27</v>
      </c>
      <c r="G15">
        <v>18</v>
      </c>
      <c r="H15">
        <v>16</v>
      </c>
      <c r="I15">
        <v>20</v>
      </c>
      <c r="J15">
        <v>10</v>
      </c>
      <c r="K15">
        <v>15</v>
      </c>
      <c r="L15">
        <v>19</v>
      </c>
      <c r="M15">
        <v>25</v>
      </c>
      <c r="N15">
        <v>22</v>
      </c>
      <c r="O15">
        <v>23</v>
      </c>
      <c r="P15">
        <v>26</v>
      </c>
      <c r="Q15">
        <v>14</v>
      </c>
      <c r="R15" s="3">
        <f t="shared" si="0"/>
        <v>19.583333333333332</v>
      </c>
      <c r="S15" t="s">
        <v>15</v>
      </c>
    </row>
    <row r="16" spans="1:20" x14ac:dyDescent="0.25">
      <c r="A16" t="s">
        <v>71</v>
      </c>
      <c r="B16" t="s">
        <v>72</v>
      </c>
      <c r="C16" t="s">
        <v>25</v>
      </c>
      <c r="D16">
        <v>558900</v>
      </c>
      <c r="E16">
        <v>145600</v>
      </c>
      <c r="F16">
        <v>47</v>
      </c>
      <c r="G16">
        <v>28</v>
      </c>
      <c r="H16">
        <v>23</v>
      </c>
      <c r="I16">
        <v>16</v>
      </c>
      <c r="J16">
        <v>19</v>
      </c>
      <c r="K16">
        <v>30</v>
      </c>
      <c r="L16">
        <v>36</v>
      </c>
      <c r="M16">
        <v>39</v>
      </c>
      <c r="N16">
        <v>34</v>
      </c>
      <c r="O16">
        <v>34</v>
      </c>
      <c r="P16">
        <v>44</v>
      </c>
      <c r="Q16">
        <v>19</v>
      </c>
      <c r="R16" s="3">
        <f t="shared" si="0"/>
        <v>30.75</v>
      </c>
      <c r="S16" t="s">
        <v>15</v>
      </c>
    </row>
    <row r="17" spans="1:19" x14ac:dyDescent="0.25">
      <c r="A17" t="s">
        <v>73</v>
      </c>
      <c r="B17" t="s">
        <v>74</v>
      </c>
      <c r="C17" t="s">
        <v>15</v>
      </c>
      <c r="D17">
        <v>558850</v>
      </c>
      <c r="E17">
        <v>146148</v>
      </c>
      <c r="F17">
        <v>34</v>
      </c>
      <c r="G17">
        <v>17</v>
      </c>
      <c r="H17">
        <v>44</v>
      </c>
      <c r="I17">
        <v>23</v>
      </c>
      <c r="J17">
        <v>21</v>
      </c>
      <c r="K17">
        <v>36</v>
      </c>
      <c r="L17">
        <v>38</v>
      </c>
      <c r="M17" t="s">
        <v>15</v>
      </c>
      <c r="N17">
        <v>34</v>
      </c>
      <c r="O17">
        <v>32</v>
      </c>
      <c r="P17">
        <v>32</v>
      </c>
      <c r="Q17" t="s">
        <v>15</v>
      </c>
      <c r="R17" s="3">
        <f t="shared" si="0"/>
        <v>31.1</v>
      </c>
      <c r="S17" t="s">
        <v>15</v>
      </c>
    </row>
    <row r="18" spans="1:19" x14ac:dyDescent="0.25">
      <c r="A18" t="s">
        <v>76</v>
      </c>
      <c r="B18" t="s">
        <v>77</v>
      </c>
      <c r="C18" t="s">
        <v>15</v>
      </c>
      <c r="D18">
        <v>559400</v>
      </c>
      <c r="E18">
        <v>148300</v>
      </c>
      <c r="F18">
        <v>25</v>
      </c>
      <c r="G18" t="s">
        <v>15</v>
      </c>
      <c r="H18">
        <v>15</v>
      </c>
      <c r="I18">
        <v>14</v>
      </c>
      <c r="J18">
        <v>11</v>
      </c>
      <c r="K18">
        <v>17</v>
      </c>
      <c r="L18">
        <v>17</v>
      </c>
      <c r="M18">
        <v>23</v>
      </c>
      <c r="N18">
        <v>19</v>
      </c>
      <c r="O18">
        <v>27</v>
      </c>
      <c r="P18">
        <v>31</v>
      </c>
      <c r="Q18">
        <v>16</v>
      </c>
      <c r="R18" s="3">
        <f t="shared" si="0"/>
        <v>19.545454545454547</v>
      </c>
      <c r="S18" t="s">
        <v>15</v>
      </c>
    </row>
    <row r="19" spans="1:19" x14ac:dyDescent="0.25">
      <c r="A19" t="s">
        <v>78</v>
      </c>
      <c r="B19" t="s">
        <v>79</v>
      </c>
      <c r="C19" t="s">
        <v>15</v>
      </c>
      <c r="D19">
        <v>560263</v>
      </c>
      <c r="E19">
        <v>148509</v>
      </c>
      <c r="F19">
        <v>21</v>
      </c>
      <c r="G19">
        <v>17</v>
      </c>
      <c r="H19">
        <v>13</v>
      </c>
      <c r="I19">
        <v>9</v>
      </c>
      <c r="J19">
        <v>10</v>
      </c>
      <c r="K19" t="s">
        <v>15</v>
      </c>
      <c r="L19">
        <v>19</v>
      </c>
      <c r="M19">
        <v>17</v>
      </c>
      <c r="N19">
        <v>19</v>
      </c>
      <c r="O19">
        <v>21</v>
      </c>
      <c r="P19">
        <v>29</v>
      </c>
      <c r="Q19">
        <v>11</v>
      </c>
      <c r="R19" s="3">
        <f t="shared" si="0"/>
        <v>16.90909090909091</v>
      </c>
      <c r="S19" t="s">
        <v>15</v>
      </c>
    </row>
    <row r="20" spans="1:19" x14ac:dyDescent="0.25">
      <c r="A20" t="s">
        <v>80</v>
      </c>
      <c r="B20" t="s">
        <v>81</v>
      </c>
      <c r="C20" t="s">
        <v>34</v>
      </c>
      <c r="D20">
        <v>557300</v>
      </c>
      <c r="E20">
        <v>148300</v>
      </c>
      <c r="F20">
        <v>31</v>
      </c>
      <c r="G20">
        <v>16</v>
      </c>
      <c r="H20">
        <v>16</v>
      </c>
      <c r="I20">
        <v>9</v>
      </c>
      <c r="J20">
        <v>5</v>
      </c>
      <c r="K20">
        <v>7</v>
      </c>
      <c r="L20">
        <v>15</v>
      </c>
      <c r="M20">
        <v>20</v>
      </c>
      <c r="N20">
        <v>16</v>
      </c>
      <c r="O20">
        <v>15</v>
      </c>
      <c r="P20">
        <v>25</v>
      </c>
      <c r="Q20">
        <v>14</v>
      </c>
      <c r="R20" s="3">
        <f t="shared" si="0"/>
        <v>15.75</v>
      </c>
      <c r="S20" t="s">
        <v>15</v>
      </c>
    </row>
    <row r="21" spans="1:19" x14ac:dyDescent="0.25">
      <c r="A21" t="s">
        <v>82</v>
      </c>
      <c r="B21" t="s">
        <v>83</v>
      </c>
      <c r="C21" t="s">
        <v>34</v>
      </c>
      <c r="D21">
        <v>560200</v>
      </c>
      <c r="E21">
        <v>153400</v>
      </c>
      <c r="F21">
        <v>24</v>
      </c>
      <c r="G21">
        <v>19</v>
      </c>
      <c r="H21">
        <v>17</v>
      </c>
      <c r="I21">
        <v>11</v>
      </c>
      <c r="J21">
        <v>6</v>
      </c>
      <c r="K21">
        <v>8</v>
      </c>
      <c r="L21">
        <v>19</v>
      </c>
      <c r="M21" t="s">
        <v>15</v>
      </c>
      <c r="N21">
        <v>16</v>
      </c>
      <c r="O21">
        <v>13</v>
      </c>
      <c r="P21">
        <v>20</v>
      </c>
      <c r="Q21">
        <v>8</v>
      </c>
      <c r="R21" s="3">
        <f t="shared" si="0"/>
        <v>14.636363636363637</v>
      </c>
      <c r="S21" t="s">
        <v>15</v>
      </c>
    </row>
    <row r="22" spans="1:19" x14ac:dyDescent="0.25">
      <c r="A22" t="s">
        <v>84</v>
      </c>
      <c r="B22" t="s">
        <v>85</v>
      </c>
      <c r="C22" t="s">
        <v>46</v>
      </c>
      <c r="D22">
        <v>563200</v>
      </c>
      <c r="E22">
        <v>149700</v>
      </c>
      <c r="F22">
        <v>26</v>
      </c>
      <c r="G22">
        <v>20</v>
      </c>
      <c r="H22">
        <v>14</v>
      </c>
      <c r="I22">
        <v>8</v>
      </c>
      <c r="J22">
        <v>11</v>
      </c>
      <c r="K22">
        <v>13</v>
      </c>
      <c r="L22">
        <v>17</v>
      </c>
      <c r="M22">
        <v>23</v>
      </c>
      <c r="N22">
        <v>21</v>
      </c>
      <c r="O22">
        <v>22</v>
      </c>
      <c r="P22">
        <v>34</v>
      </c>
      <c r="Q22">
        <v>11</v>
      </c>
      <c r="R22" s="3">
        <f t="shared" si="0"/>
        <v>18.333333333333332</v>
      </c>
      <c r="S2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ADEE-7D07-4935-9BA7-F2475D497E66}">
  <dimension ref="A1:S74"/>
  <sheetViews>
    <sheetView topLeftCell="A2" workbookViewId="0">
      <selection activeCell="C75" sqref="C75"/>
    </sheetView>
  </sheetViews>
  <sheetFormatPr defaultRowHeight="15.75" x14ac:dyDescent="0.25"/>
  <cols>
    <col min="1" max="1" width="9" style="28"/>
    <col min="2" max="2" width="41.375" customWidth="1"/>
    <col min="3" max="3" width="18.25" customWidth="1"/>
    <col min="18" max="18" width="9" style="3"/>
    <col min="19" max="19" width="8.75" style="3"/>
  </cols>
  <sheetData>
    <row r="1" spans="1:19" ht="20.25" x14ac:dyDescent="0.3">
      <c r="A1" s="29" t="s">
        <v>475</v>
      </c>
      <c r="C1" s="28"/>
    </row>
    <row r="2" spans="1:19" ht="63" x14ac:dyDescent="0.25">
      <c r="A2" s="31" t="s">
        <v>401</v>
      </c>
      <c r="B2" t="s">
        <v>3</v>
      </c>
      <c r="C2" s="28" t="s">
        <v>4</v>
      </c>
      <c r="D2" s="33" t="s">
        <v>5</v>
      </c>
      <c r="E2" s="33" t="s">
        <v>6</v>
      </c>
      <c r="F2" t="s">
        <v>247</v>
      </c>
      <c r="G2" t="s">
        <v>248</v>
      </c>
      <c r="H2" t="s">
        <v>249</v>
      </c>
      <c r="I2" t="s">
        <v>250</v>
      </c>
      <c r="J2" t="s">
        <v>251</v>
      </c>
      <c r="K2" t="s">
        <v>252</v>
      </c>
      <c r="L2" t="s">
        <v>253</v>
      </c>
      <c r="M2" t="s">
        <v>254</v>
      </c>
      <c r="N2" t="s">
        <v>255</v>
      </c>
      <c r="O2" t="s">
        <v>256</v>
      </c>
      <c r="P2" t="s">
        <v>257</v>
      </c>
      <c r="Q2" t="s">
        <v>258</v>
      </c>
      <c r="R2" s="34" t="s">
        <v>259</v>
      </c>
      <c r="S2" s="34" t="s">
        <v>260</v>
      </c>
    </row>
    <row r="3" spans="1:19" x14ac:dyDescent="0.25">
      <c r="A3" s="28">
        <v>5</v>
      </c>
      <c r="B3" t="s">
        <v>356</v>
      </c>
      <c r="C3" t="s">
        <v>395</v>
      </c>
      <c r="D3">
        <v>572611</v>
      </c>
      <c r="E3">
        <v>158545</v>
      </c>
      <c r="F3">
        <v>39.700000000000003</v>
      </c>
      <c r="H3">
        <v>36.799999999999997</v>
      </c>
      <c r="I3">
        <v>27.1</v>
      </c>
      <c r="J3">
        <v>29.1</v>
      </c>
      <c r="K3">
        <v>30.2</v>
      </c>
      <c r="L3">
        <v>27.6</v>
      </c>
      <c r="M3">
        <v>27.3</v>
      </c>
      <c r="N3">
        <v>25.5</v>
      </c>
      <c r="O3">
        <v>32.4</v>
      </c>
      <c r="P3">
        <v>29.1</v>
      </c>
      <c r="Q3">
        <v>34.6</v>
      </c>
      <c r="R3" s="3">
        <f>(F3+G3+H3+I3+J3+K3+L3+M3+N3+O3+P3+Q3)/12</f>
        <v>28.283333333333335</v>
      </c>
      <c r="S3" s="3">
        <f>R3*0.76</f>
        <v>21.495333333333335</v>
      </c>
    </row>
    <row r="4" spans="1:19" x14ac:dyDescent="0.25">
      <c r="A4" s="28">
        <v>7</v>
      </c>
      <c r="B4" t="s">
        <v>286</v>
      </c>
      <c r="C4" t="s">
        <v>395</v>
      </c>
      <c r="D4">
        <v>570391</v>
      </c>
      <c r="E4">
        <v>159032</v>
      </c>
      <c r="F4">
        <v>45.7</v>
      </c>
      <c r="H4">
        <v>35.799999999999997</v>
      </c>
      <c r="I4">
        <v>28.6</v>
      </c>
      <c r="J4">
        <v>29.2</v>
      </c>
      <c r="K4">
        <v>28.7</v>
      </c>
      <c r="L4">
        <v>28.5</v>
      </c>
      <c r="M4">
        <v>28.2</v>
      </c>
      <c r="N4">
        <v>30.8</v>
      </c>
      <c r="O4">
        <v>32.1</v>
      </c>
      <c r="P4">
        <v>36</v>
      </c>
      <c r="Q4">
        <v>38.9</v>
      </c>
      <c r="R4" s="3">
        <f t="shared" ref="R4:R67" si="0">(F4+G4+H4+I4+J4+K4+L4+M4+N4+O4+P4+Q4)/12</f>
        <v>30.208333333333329</v>
      </c>
      <c r="S4" s="3">
        <f t="shared" ref="S4:S67" si="1">R4*0.76</f>
        <v>22.958333333333329</v>
      </c>
    </row>
    <row r="5" spans="1:19" x14ac:dyDescent="0.25">
      <c r="A5" s="28">
        <v>10</v>
      </c>
      <c r="B5" t="s">
        <v>357</v>
      </c>
      <c r="C5" t="s">
        <v>396</v>
      </c>
      <c r="D5">
        <v>567617</v>
      </c>
      <c r="E5">
        <v>157635</v>
      </c>
      <c r="F5">
        <v>22</v>
      </c>
      <c r="G5">
        <v>14.2</v>
      </c>
      <c r="H5">
        <v>18.3</v>
      </c>
      <c r="I5">
        <v>14.4</v>
      </c>
      <c r="J5">
        <v>10.5</v>
      </c>
      <c r="K5">
        <v>10.4</v>
      </c>
      <c r="L5">
        <v>12.1</v>
      </c>
      <c r="M5">
        <v>13.2</v>
      </c>
      <c r="N5">
        <v>12.5</v>
      </c>
      <c r="O5">
        <v>13.3</v>
      </c>
      <c r="P5">
        <v>19.600000000000001</v>
      </c>
      <c r="Q5">
        <v>18.600000000000001</v>
      </c>
      <c r="R5" s="3">
        <f t="shared" si="0"/>
        <v>14.924999999999999</v>
      </c>
      <c r="S5" s="3">
        <f t="shared" si="1"/>
        <v>11.343</v>
      </c>
    </row>
    <row r="6" spans="1:19" x14ac:dyDescent="0.25">
      <c r="A6" s="28">
        <v>18</v>
      </c>
      <c r="B6" t="s">
        <v>346</v>
      </c>
      <c r="C6" t="s">
        <v>396</v>
      </c>
      <c r="D6">
        <v>560263</v>
      </c>
      <c r="E6">
        <v>148509</v>
      </c>
      <c r="F6">
        <v>24.6</v>
      </c>
      <c r="G6">
        <v>12.3</v>
      </c>
      <c r="H6">
        <v>18.7</v>
      </c>
      <c r="I6">
        <v>11.8</v>
      </c>
      <c r="J6">
        <v>9</v>
      </c>
      <c r="K6">
        <v>7.2</v>
      </c>
      <c r="L6">
        <v>8.4</v>
      </c>
      <c r="M6">
        <v>9.8000000000000007</v>
      </c>
      <c r="N6">
        <v>11.1</v>
      </c>
      <c r="O6">
        <v>12.6</v>
      </c>
      <c r="P6">
        <v>15.8</v>
      </c>
      <c r="Q6">
        <v>22.5</v>
      </c>
      <c r="R6" s="3">
        <f t="shared" si="0"/>
        <v>13.65</v>
      </c>
      <c r="S6" s="3">
        <f t="shared" si="1"/>
        <v>10.374000000000001</v>
      </c>
    </row>
    <row r="7" spans="1:19" x14ac:dyDescent="0.25">
      <c r="A7" s="28">
        <v>33</v>
      </c>
      <c r="B7" t="s">
        <v>363</v>
      </c>
      <c r="C7" t="s">
        <v>395</v>
      </c>
      <c r="D7">
        <v>569201</v>
      </c>
      <c r="E7">
        <v>153486</v>
      </c>
      <c r="F7">
        <v>47.5</v>
      </c>
      <c r="G7">
        <v>47.5</v>
      </c>
      <c r="H7">
        <v>63.8</v>
      </c>
      <c r="I7">
        <v>51.5</v>
      </c>
      <c r="J7">
        <v>40.200000000000003</v>
      </c>
      <c r="K7">
        <v>39</v>
      </c>
      <c r="L7">
        <v>49.4</v>
      </c>
      <c r="M7">
        <v>52.9</v>
      </c>
      <c r="N7">
        <v>49.4</v>
      </c>
      <c r="O7">
        <v>44.3</v>
      </c>
      <c r="P7">
        <v>51</v>
      </c>
      <c r="Q7">
        <v>44.5</v>
      </c>
      <c r="R7" s="3">
        <f t="shared" si="0"/>
        <v>48.416666666666664</v>
      </c>
      <c r="S7" s="3">
        <f t="shared" si="1"/>
        <v>36.796666666666667</v>
      </c>
    </row>
    <row r="8" spans="1:19" x14ac:dyDescent="0.25">
      <c r="A8" s="28">
        <v>35</v>
      </c>
      <c r="B8" t="s">
        <v>301</v>
      </c>
      <c r="C8" t="s">
        <v>395</v>
      </c>
      <c r="D8">
        <v>558948</v>
      </c>
      <c r="E8">
        <v>146277</v>
      </c>
      <c r="F8">
        <v>44.8</v>
      </c>
      <c r="G8">
        <v>31.7</v>
      </c>
      <c r="H8">
        <v>43.1</v>
      </c>
      <c r="I8">
        <v>33.1</v>
      </c>
      <c r="J8">
        <v>32.4</v>
      </c>
      <c r="K8">
        <v>33.200000000000003</v>
      </c>
      <c r="L8">
        <v>35.200000000000003</v>
      </c>
      <c r="M8">
        <v>37.9</v>
      </c>
      <c r="N8">
        <v>35.4</v>
      </c>
      <c r="O8">
        <v>36.9</v>
      </c>
      <c r="Q8">
        <v>37.5</v>
      </c>
      <c r="R8" s="3">
        <f t="shared" si="0"/>
        <v>33.43333333333333</v>
      </c>
      <c r="S8" s="3">
        <f t="shared" si="1"/>
        <v>25.409333333333333</v>
      </c>
    </row>
    <row r="9" spans="1:19" x14ac:dyDescent="0.25">
      <c r="A9" s="28">
        <v>42</v>
      </c>
      <c r="B9" t="s">
        <v>303</v>
      </c>
      <c r="C9" t="s">
        <v>395</v>
      </c>
      <c r="D9">
        <v>569226</v>
      </c>
      <c r="E9">
        <v>153475</v>
      </c>
      <c r="F9">
        <v>70.900000000000006</v>
      </c>
      <c r="H9">
        <v>68.599999999999994</v>
      </c>
      <c r="I9">
        <v>57.3</v>
      </c>
      <c r="J9">
        <v>49.6</v>
      </c>
      <c r="K9">
        <v>45.2</v>
      </c>
      <c r="L9">
        <v>58.6</v>
      </c>
      <c r="M9">
        <v>69.8</v>
      </c>
      <c r="N9">
        <v>60.1</v>
      </c>
      <c r="O9">
        <v>53.9</v>
      </c>
      <c r="P9">
        <v>46.5</v>
      </c>
      <c r="Q9">
        <v>53.2</v>
      </c>
      <c r="R9" s="3">
        <f t="shared" si="0"/>
        <v>52.808333333333344</v>
      </c>
      <c r="S9" s="3">
        <f t="shared" si="1"/>
        <v>40.134333333333345</v>
      </c>
    </row>
    <row r="10" spans="1:19" x14ac:dyDescent="0.25">
      <c r="A10" s="28">
        <v>43</v>
      </c>
      <c r="B10" t="s">
        <v>364</v>
      </c>
      <c r="C10" t="s">
        <v>395</v>
      </c>
      <c r="D10">
        <v>569187</v>
      </c>
      <c r="E10">
        <v>153498</v>
      </c>
      <c r="F10">
        <v>45.3</v>
      </c>
      <c r="G10">
        <v>34.6</v>
      </c>
      <c r="H10">
        <v>34.5</v>
      </c>
      <c r="I10">
        <v>31.9</v>
      </c>
      <c r="J10">
        <v>34.799999999999997</v>
      </c>
      <c r="K10">
        <v>33</v>
      </c>
      <c r="L10">
        <v>35.5</v>
      </c>
      <c r="M10">
        <v>35.9</v>
      </c>
      <c r="N10">
        <v>32</v>
      </c>
      <c r="O10">
        <v>31.6</v>
      </c>
      <c r="P10">
        <v>33.4</v>
      </c>
      <c r="Q10">
        <v>36.799999999999997</v>
      </c>
      <c r="R10" s="3">
        <f t="shared" si="0"/>
        <v>34.94166666666667</v>
      </c>
      <c r="S10" s="3">
        <f t="shared" si="1"/>
        <v>26.555666666666671</v>
      </c>
    </row>
    <row r="11" spans="1:19" x14ac:dyDescent="0.25">
      <c r="A11" s="28">
        <v>44</v>
      </c>
      <c r="B11" t="s">
        <v>366</v>
      </c>
      <c r="C11" t="s">
        <v>395</v>
      </c>
      <c r="D11">
        <v>558929</v>
      </c>
      <c r="E11">
        <v>146271</v>
      </c>
      <c r="F11">
        <v>43.1</v>
      </c>
      <c r="G11">
        <v>35.700000000000003</v>
      </c>
      <c r="I11">
        <v>30.9</v>
      </c>
      <c r="K11">
        <v>31.5</v>
      </c>
      <c r="L11">
        <v>31.5</v>
      </c>
      <c r="M11">
        <v>31.2</v>
      </c>
      <c r="N11">
        <v>35.5</v>
      </c>
      <c r="O11">
        <v>33.700000000000003</v>
      </c>
      <c r="P11">
        <v>38.700000000000003</v>
      </c>
      <c r="Q11">
        <v>38.299999999999997</v>
      </c>
      <c r="R11" s="3">
        <f t="shared" si="0"/>
        <v>29.175000000000001</v>
      </c>
      <c r="S11" s="3">
        <f t="shared" si="1"/>
        <v>22.173000000000002</v>
      </c>
    </row>
    <row r="12" spans="1:19" x14ac:dyDescent="0.25">
      <c r="A12" s="28">
        <v>45</v>
      </c>
      <c r="B12" t="s">
        <v>365</v>
      </c>
      <c r="C12" t="s">
        <v>395</v>
      </c>
      <c r="D12">
        <v>558864</v>
      </c>
      <c r="E12">
        <v>146166</v>
      </c>
      <c r="F12">
        <v>45.3</v>
      </c>
      <c r="G12">
        <v>41</v>
      </c>
      <c r="H12">
        <v>37.299999999999997</v>
      </c>
      <c r="I12">
        <v>39.700000000000003</v>
      </c>
      <c r="J12">
        <v>35.799999999999997</v>
      </c>
      <c r="K12">
        <v>36.9</v>
      </c>
      <c r="L12">
        <v>32.9</v>
      </c>
      <c r="M12">
        <v>34.9</v>
      </c>
      <c r="N12">
        <v>34.5</v>
      </c>
      <c r="O12">
        <v>37.4</v>
      </c>
      <c r="P12">
        <v>41.7</v>
      </c>
      <c r="Q12">
        <v>40.299999999999997</v>
      </c>
      <c r="R12" s="3">
        <f t="shared" si="0"/>
        <v>38.141666666666666</v>
      </c>
      <c r="S12" s="3">
        <f t="shared" si="1"/>
        <v>28.987666666666666</v>
      </c>
    </row>
    <row r="13" spans="1:19" x14ac:dyDescent="0.25">
      <c r="A13" s="28">
        <v>47</v>
      </c>
      <c r="B13" t="s">
        <v>368</v>
      </c>
      <c r="C13" t="s">
        <v>399</v>
      </c>
      <c r="D13">
        <v>571399</v>
      </c>
      <c r="E13">
        <v>158375</v>
      </c>
      <c r="F13">
        <v>32.799999999999997</v>
      </c>
      <c r="G13">
        <v>20.100000000000001</v>
      </c>
      <c r="H13">
        <v>23.1</v>
      </c>
      <c r="I13">
        <v>15.9</v>
      </c>
      <c r="J13">
        <v>13.7</v>
      </c>
      <c r="K13">
        <v>8.1999999999999993</v>
      </c>
      <c r="L13">
        <v>14.1</v>
      </c>
      <c r="M13">
        <v>14.6</v>
      </c>
      <c r="N13">
        <v>18.899999999999999</v>
      </c>
      <c r="O13">
        <v>17.5</v>
      </c>
      <c r="P13">
        <v>21.7</v>
      </c>
      <c r="Q13">
        <v>22.3</v>
      </c>
      <c r="R13" s="3">
        <f t="shared" si="0"/>
        <v>18.574999999999999</v>
      </c>
      <c r="S13" s="3">
        <f t="shared" si="1"/>
        <v>14.116999999999999</v>
      </c>
    </row>
    <row r="14" spans="1:19" x14ac:dyDescent="0.25">
      <c r="A14" s="28">
        <v>59</v>
      </c>
      <c r="B14" t="s">
        <v>372</v>
      </c>
      <c r="C14" t="s">
        <v>395</v>
      </c>
      <c r="D14">
        <v>570467</v>
      </c>
      <c r="E14">
        <v>158328</v>
      </c>
      <c r="F14">
        <v>47</v>
      </c>
      <c r="G14">
        <v>32.299999999999997</v>
      </c>
      <c r="I14">
        <v>30.3</v>
      </c>
      <c r="J14">
        <v>26.5</v>
      </c>
      <c r="K14">
        <v>22.9</v>
      </c>
      <c r="L14">
        <v>26.4</v>
      </c>
      <c r="M14">
        <v>28.7</v>
      </c>
      <c r="N14">
        <v>31</v>
      </c>
      <c r="O14">
        <v>31.6</v>
      </c>
      <c r="P14">
        <v>34.299999999999997</v>
      </c>
      <c r="Q14">
        <v>36.4</v>
      </c>
      <c r="R14" s="3">
        <f t="shared" si="0"/>
        <v>28.95</v>
      </c>
      <c r="S14" s="3">
        <f t="shared" si="1"/>
        <v>22.001999999999999</v>
      </c>
    </row>
    <row r="15" spans="1:19" x14ac:dyDescent="0.25">
      <c r="A15" s="28">
        <v>60</v>
      </c>
      <c r="B15" t="s">
        <v>370</v>
      </c>
      <c r="C15" t="s">
        <v>395</v>
      </c>
      <c r="D15">
        <v>572423</v>
      </c>
      <c r="E15">
        <v>157932</v>
      </c>
      <c r="F15">
        <v>50.2</v>
      </c>
      <c r="G15">
        <v>36.200000000000003</v>
      </c>
      <c r="I15">
        <v>33.799999999999997</v>
      </c>
      <c r="J15">
        <v>37.799999999999997</v>
      </c>
      <c r="K15">
        <v>36.5</v>
      </c>
      <c r="L15">
        <v>40.6</v>
      </c>
      <c r="M15">
        <v>35.700000000000003</v>
      </c>
      <c r="N15">
        <v>38.200000000000003</v>
      </c>
      <c r="O15">
        <v>41.1</v>
      </c>
      <c r="P15">
        <v>41.5</v>
      </c>
      <c r="Q15">
        <v>42</v>
      </c>
      <c r="R15" s="3">
        <f t="shared" si="0"/>
        <v>36.133333333333333</v>
      </c>
      <c r="S15" s="3">
        <f t="shared" si="1"/>
        <v>27.461333333333332</v>
      </c>
    </row>
    <row r="16" spans="1:19" x14ac:dyDescent="0.25">
      <c r="A16" s="28">
        <v>61</v>
      </c>
      <c r="B16" t="s">
        <v>359</v>
      </c>
      <c r="C16" t="s">
        <v>395</v>
      </c>
      <c r="D16">
        <v>559572</v>
      </c>
      <c r="E16">
        <v>147017</v>
      </c>
      <c r="F16">
        <v>34.5</v>
      </c>
      <c r="G16">
        <v>20.8</v>
      </c>
      <c r="H16">
        <v>32.1</v>
      </c>
      <c r="I16">
        <v>23.1</v>
      </c>
      <c r="J16">
        <v>19.600000000000001</v>
      </c>
      <c r="K16">
        <v>18.399999999999999</v>
      </c>
      <c r="L16">
        <v>21.1</v>
      </c>
      <c r="M16">
        <v>23.6</v>
      </c>
      <c r="N16">
        <v>22.2</v>
      </c>
      <c r="O16">
        <v>24.5</v>
      </c>
      <c r="P16">
        <v>24.5</v>
      </c>
      <c r="Q16">
        <v>23.9</v>
      </c>
      <c r="R16" s="3">
        <f t="shared" si="0"/>
        <v>24.024999999999995</v>
      </c>
      <c r="S16" s="3">
        <f t="shared" si="1"/>
        <v>18.258999999999997</v>
      </c>
    </row>
    <row r="17" spans="1:19" x14ac:dyDescent="0.25">
      <c r="A17" s="28">
        <v>62</v>
      </c>
      <c r="B17" t="s">
        <v>371</v>
      </c>
      <c r="C17" t="s">
        <v>395</v>
      </c>
      <c r="D17">
        <v>572423</v>
      </c>
      <c r="E17">
        <v>157932</v>
      </c>
      <c r="F17">
        <v>50.7</v>
      </c>
      <c r="G17">
        <v>39.200000000000003</v>
      </c>
      <c r="I17">
        <v>33.700000000000003</v>
      </c>
      <c r="J17">
        <v>39.799999999999997</v>
      </c>
      <c r="K17">
        <v>37.4</v>
      </c>
      <c r="L17">
        <v>41.2</v>
      </c>
      <c r="M17">
        <v>37.700000000000003</v>
      </c>
      <c r="N17">
        <v>36</v>
      </c>
      <c r="O17">
        <v>40.799999999999997</v>
      </c>
      <c r="P17">
        <v>44.2</v>
      </c>
      <c r="Q17">
        <v>42</v>
      </c>
      <c r="R17" s="3">
        <f t="shared" si="0"/>
        <v>36.891666666666666</v>
      </c>
      <c r="S17" s="3">
        <f t="shared" si="1"/>
        <v>28.037666666666667</v>
      </c>
    </row>
    <row r="18" spans="1:19" x14ac:dyDescent="0.25">
      <c r="A18" s="28">
        <v>63</v>
      </c>
      <c r="B18" t="s">
        <v>371</v>
      </c>
      <c r="C18" t="s">
        <v>395</v>
      </c>
      <c r="D18">
        <v>572423</v>
      </c>
      <c r="E18">
        <v>157932</v>
      </c>
      <c r="F18">
        <v>49</v>
      </c>
      <c r="G18">
        <v>36.1</v>
      </c>
      <c r="H18">
        <v>42.6</v>
      </c>
      <c r="I18">
        <v>34.4</v>
      </c>
      <c r="J18">
        <v>39.200000000000003</v>
      </c>
      <c r="K18">
        <v>35.1</v>
      </c>
      <c r="L18">
        <v>39.799999999999997</v>
      </c>
      <c r="M18">
        <v>36.799999999999997</v>
      </c>
      <c r="N18">
        <v>39.4</v>
      </c>
      <c r="O18">
        <v>42</v>
      </c>
      <c r="P18">
        <v>44.2</v>
      </c>
      <c r="Q18">
        <v>41.7</v>
      </c>
      <c r="R18" s="3">
        <f t="shared" si="0"/>
        <v>40.024999999999999</v>
      </c>
      <c r="S18" s="3">
        <f t="shared" si="1"/>
        <v>30.419</v>
      </c>
    </row>
    <row r="19" spans="1:19" x14ac:dyDescent="0.25">
      <c r="A19" s="28">
        <v>68</v>
      </c>
      <c r="B19" t="s">
        <v>173</v>
      </c>
      <c r="C19" t="s">
        <v>395</v>
      </c>
      <c r="D19">
        <v>572430</v>
      </c>
      <c r="E19">
        <v>157975</v>
      </c>
      <c r="F19">
        <v>37.9</v>
      </c>
      <c r="G19">
        <v>28.8</v>
      </c>
      <c r="H19">
        <v>38</v>
      </c>
      <c r="I19">
        <v>27.8</v>
      </c>
      <c r="J19">
        <v>27.3</v>
      </c>
      <c r="K19">
        <v>25.3</v>
      </c>
      <c r="L19">
        <v>26.9</v>
      </c>
      <c r="M19">
        <v>28.4</v>
      </c>
      <c r="N19">
        <v>17.7</v>
      </c>
      <c r="O19">
        <v>32</v>
      </c>
      <c r="P19">
        <v>34.1</v>
      </c>
      <c r="R19" s="3">
        <f t="shared" si="0"/>
        <v>27.016666666666669</v>
      </c>
      <c r="S19" s="3">
        <f t="shared" si="1"/>
        <v>20.532666666666668</v>
      </c>
    </row>
    <row r="20" spans="1:19" x14ac:dyDescent="0.25">
      <c r="A20" s="28">
        <v>70</v>
      </c>
      <c r="B20" t="s">
        <v>374</v>
      </c>
      <c r="C20" t="s">
        <v>395</v>
      </c>
      <c r="D20">
        <v>560567</v>
      </c>
      <c r="E20">
        <v>157328</v>
      </c>
      <c r="F20">
        <v>51.5</v>
      </c>
      <c r="G20">
        <v>43.6</v>
      </c>
      <c r="H20">
        <v>46.4</v>
      </c>
      <c r="I20">
        <v>35.5</v>
      </c>
      <c r="J20">
        <v>36</v>
      </c>
      <c r="K20">
        <v>39.9</v>
      </c>
      <c r="L20">
        <v>37.299999999999997</v>
      </c>
      <c r="M20">
        <v>35.200000000000003</v>
      </c>
      <c r="N20">
        <v>35.799999999999997</v>
      </c>
      <c r="O20">
        <v>39</v>
      </c>
      <c r="P20">
        <v>43</v>
      </c>
      <c r="Q20">
        <v>42.2</v>
      </c>
      <c r="R20" s="3">
        <f t="shared" si="0"/>
        <v>40.449999999999996</v>
      </c>
      <c r="S20" s="3">
        <f t="shared" si="1"/>
        <v>30.741999999999997</v>
      </c>
    </row>
    <row r="21" spans="1:19" x14ac:dyDescent="0.25">
      <c r="A21" s="28">
        <v>72</v>
      </c>
      <c r="B21" t="s">
        <v>374</v>
      </c>
      <c r="C21" t="s">
        <v>395</v>
      </c>
      <c r="D21">
        <v>560567</v>
      </c>
      <c r="E21">
        <v>157328</v>
      </c>
      <c r="F21">
        <v>53.7</v>
      </c>
      <c r="G21">
        <v>44.9</v>
      </c>
      <c r="H21">
        <v>46.2</v>
      </c>
      <c r="I21">
        <v>37.6</v>
      </c>
      <c r="J21">
        <v>38.700000000000003</v>
      </c>
      <c r="K21">
        <v>37.5</v>
      </c>
      <c r="L21">
        <v>38.1</v>
      </c>
      <c r="M21">
        <v>35.700000000000003</v>
      </c>
      <c r="N21">
        <v>39.200000000000003</v>
      </c>
      <c r="O21">
        <v>39.299999999999997</v>
      </c>
      <c r="P21">
        <v>37.4</v>
      </c>
      <c r="Q21">
        <v>41.5</v>
      </c>
      <c r="R21" s="3">
        <f t="shared" si="0"/>
        <v>40.81666666666667</v>
      </c>
      <c r="S21" s="3">
        <f t="shared" si="1"/>
        <v>31.020666666666671</v>
      </c>
    </row>
    <row r="22" spans="1:19" x14ac:dyDescent="0.25">
      <c r="A22" s="28">
        <v>73</v>
      </c>
      <c r="B22" t="s">
        <v>374</v>
      </c>
      <c r="C22" t="s">
        <v>395</v>
      </c>
      <c r="D22">
        <v>560567</v>
      </c>
      <c r="E22">
        <v>157328</v>
      </c>
      <c r="F22">
        <v>28.9</v>
      </c>
      <c r="G22">
        <v>43.2</v>
      </c>
      <c r="H22">
        <v>39.1</v>
      </c>
      <c r="I22">
        <v>37.9</v>
      </c>
      <c r="J22">
        <v>39.9</v>
      </c>
      <c r="K22">
        <v>38.1</v>
      </c>
      <c r="L22">
        <v>36.1</v>
      </c>
      <c r="M22">
        <v>35.299999999999997</v>
      </c>
      <c r="N22">
        <v>38.700000000000003</v>
      </c>
      <c r="O22">
        <v>38.9</v>
      </c>
      <c r="P22">
        <v>44.7</v>
      </c>
      <c r="Q22">
        <v>41.7</v>
      </c>
      <c r="R22" s="3">
        <f t="shared" si="0"/>
        <v>38.541666666666664</v>
      </c>
      <c r="S22" s="3">
        <f t="shared" si="1"/>
        <v>29.291666666666664</v>
      </c>
    </row>
    <row r="23" spans="1:19" x14ac:dyDescent="0.25">
      <c r="A23" s="28">
        <v>74</v>
      </c>
      <c r="B23" t="s">
        <v>365</v>
      </c>
      <c r="C23" t="s">
        <v>395</v>
      </c>
      <c r="D23">
        <v>558864</v>
      </c>
      <c r="E23">
        <v>146166</v>
      </c>
      <c r="F23">
        <v>24.9</v>
      </c>
      <c r="G23">
        <v>39.700000000000003</v>
      </c>
      <c r="H23">
        <v>38.9</v>
      </c>
      <c r="I23">
        <v>35.4</v>
      </c>
      <c r="J23">
        <v>33.799999999999997</v>
      </c>
      <c r="K23">
        <v>33.9</v>
      </c>
      <c r="L23">
        <v>35.1</v>
      </c>
      <c r="M23">
        <v>34</v>
      </c>
      <c r="N23">
        <v>35.299999999999997</v>
      </c>
      <c r="O23">
        <v>35.799999999999997</v>
      </c>
      <c r="P23">
        <v>40.6</v>
      </c>
      <c r="Q23">
        <v>37.4</v>
      </c>
      <c r="R23" s="3">
        <f t="shared" si="0"/>
        <v>35.4</v>
      </c>
      <c r="S23" s="3">
        <f t="shared" si="1"/>
        <v>26.904</v>
      </c>
    </row>
    <row r="24" spans="1:19" x14ac:dyDescent="0.25">
      <c r="A24" s="28">
        <v>75</v>
      </c>
      <c r="B24" t="s">
        <v>365</v>
      </c>
      <c r="C24" t="s">
        <v>395</v>
      </c>
      <c r="D24">
        <v>558864</v>
      </c>
      <c r="E24">
        <v>146166</v>
      </c>
      <c r="F24">
        <v>45.1</v>
      </c>
      <c r="G24">
        <v>37.799999999999997</v>
      </c>
      <c r="H24">
        <v>35.9</v>
      </c>
      <c r="I24">
        <v>34.9</v>
      </c>
      <c r="J24">
        <v>33.1</v>
      </c>
      <c r="K24">
        <v>33</v>
      </c>
      <c r="L24">
        <v>34.6</v>
      </c>
      <c r="M24">
        <v>34.700000000000003</v>
      </c>
      <c r="N24">
        <v>36.4</v>
      </c>
      <c r="O24">
        <v>35.700000000000003</v>
      </c>
      <c r="P24">
        <v>39.799999999999997</v>
      </c>
      <c r="Q24">
        <v>42.3</v>
      </c>
      <c r="R24" s="3">
        <f t="shared" si="0"/>
        <v>36.94166666666667</v>
      </c>
      <c r="S24" s="3">
        <f t="shared" si="1"/>
        <v>28.07566666666667</v>
      </c>
    </row>
    <row r="25" spans="1:19" x14ac:dyDescent="0.25">
      <c r="A25" s="28">
        <v>76</v>
      </c>
      <c r="B25" t="s">
        <v>303</v>
      </c>
      <c r="C25" t="s">
        <v>395</v>
      </c>
      <c r="D25">
        <v>569226</v>
      </c>
      <c r="E25">
        <v>153475</v>
      </c>
      <c r="F25">
        <v>75.5</v>
      </c>
      <c r="H25">
        <v>71.400000000000006</v>
      </c>
      <c r="I25">
        <v>62.4</v>
      </c>
      <c r="J25">
        <v>51.3</v>
      </c>
      <c r="K25">
        <v>47.7</v>
      </c>
      <c r="L25">
        <v>59.7</v>
      </c>
      <c r="M25">
        <v>67.599999999999994</v>
      </c>
      <c r="N25">
        <v>58.8</v>
      </c>
      <c r="O25">
        <v>55.7</v>
      </c>
      <c r="P25">
        <v>60.9</v>
      </c>
      <c r="Q25">
        <v>50.2</v>
      </c>
      <c r="R25" s="3">
        <f t="shared" si="0"/>
        <v>55.1</v>
      </c>
      <c r="S25" s="3">
        <f t="shared" si="1"/>
        <v>41.876000000000005</v>
      </c>
    </row>
    <row r="26" spans="1:19" x14ac:dyDescent="0.25">
      <c r="A26" s="28">
        <v>77</v>
      </c>
      <c r="B26" t="s">
        <v>303</v>
      </c>
      <c r="C26" t="s">
        <v>395</v>
      </c>
      <c r="D26">
        <v>569226</v>
      </c>
      <c r="E26">
        <v>153475</v>
      </c>
      <c r="F26">
        <v>75.5</v>
      </c>
      <c r="H26">
        <v>72</v>
      </c>
      <c r="I26">
        <v>54</v>
      </c>
      <c r="J26">
        <v>52.4</v>
      </c>
      <c r="K26">
        <v>48.6</v>
      </c>
      <c r="L26">
        <v>63</v>
      </c>
      <c r="M26">
        <v>63.4</v>
      </c>
      <c r="N26">
        <v>60.1</v>
      </c>
      <c r="O26">
        <v>53.4</v>
      </c>
      <c r="P26">
        <v>60.1</v>
      </c>
      <c r="Q26">
        <v>46.8</v>
      </c>
      <c r="R26" s="3">
        <f t="shared" si="0"/>
        <v>54.108333333333327</v>
      </c>
      <c r="S26" s="3">
        <f t="shared" si="1"/>
        <v>41.12233333333333</v>
      </c>
    </row>
    <row r="27" spans="1:19" x14ac:dyDescent="0.25">
      <c r="A27" s="28">
        <v>80</v>
      </c>
      <c r="B27" t="s">
        <v>360</v>
      </c>
      <c r="C27" t="s">
        <v>395</v>
      </c>
      <c r="D27">
        <v>572124</v>
      </c>
      <c r="E27">
        <v>158627</v>
      </c>
      <c r="F27">
        <v>43.6</v>
      </c>
      <c r="G27">
        <v>36.299999999999997</v>
      </c>
      <c r="H27">
        <v>29.6</v>
      </c>
      <c r="I27">
        <v>25.6</v>
      </c>
      <c r="J27">
        <v>25.2</v>
      </c>
      <c r="K27">
        <v>22.9</v>
      </c>
      <c r="L27">
        <v>24.2</v>
      </c>
      <c r="M27">
        <v>23.2</v>
      </c>
      <c r="N27">
        <v>26.3</v>
      </c>
      <c r="O27">
        <v>29.5</v>
      </c>
      <c r="P27">
        <v>32.5</v>
      </c>
      <c r="Q27">
        <v>39</v>
      </c>
      <c r="R27" s="3">
        <f t="shared" si="0"/>
        <v>29.824999999999999</v>
      </c>
      <c r="S27" s="3">
        <f t="shared" si="1"/>
        <v>22.666999999999998</v>
      </c>
    </row>
    <row r="28" spans="1:19" x14ac:dyDescent="0.25">
      <c r="A28" s="28">
        <v>83</v>
      </c>
      <c r="B28" t="s">
        <v>201</v>
      </c>
      <c r="C28" t="s">
        <v>395</v>
      </c>
      <c r="D28">
        <v>570740</v>
      </c>
      <c r="E28">
        <v>159667</v>
      </c>
      <c r="F28">
        <v>43.7</v>
      </c>
      <c r="G28">
        <v>36.6</v>
      </c>
      <c r="H28">
        <v>35.4</v>
      </c>
      <c r="I28">
        <v>29.2</v>
      </c>
      <c r="J28">
        <v>34.799999999999997</v>
      </c>
      <c r="K28">
        <v>29.1</v>
      </c>
      <c r="L28">
        <v>31.6</v>
      </c>
      <c r="M28">
        <v>30.9</v>
      </c>
      <c r="N28">
        <v>34.1</v>
      </c>
      <c r="O28">
        <v>38.4</v>
      </c>
      <c r="P28">
        <v>40.299999999999997</v>
      </c>
      <c r="Q28">
        <v>39.9</v>
      </c>
      <c r="R28" s="3">
        <f t="shared" si="0"/>
        <v>35.333333333333329</v>
      </c>
      <c r="S28" s="3">
        <f t="shared" si="1"/>
        <v>26.853333333333332</v>
      </c>
    </row>
    <row r="29" spans="1:19" x14ac:dyDescent="0.25">
      <c r="A29" s="28">
        <v>86</v>
      </c>
      <c r="B29" t="s">
        <v>378</v>
      </c>
      <c r="C29" t="s">
        <v>395</v>
      </c>
      <c r="D29">
        <v>560867</v>
      </c>
      <c r="E29">
        <v>157302</v>
      </c>
      <c r="F29">
        <v>33.1</v>
      </c>
      <c r="G29">
        <v>17.8</v>
      </c>
      <c r="H29">
        <v>30.4</v>
      </c>
      <c r="I29">
        <v>23</v>
      </c>
      <c r="J29">
        <v>17.600000000000001</v>
      </c>
      <c r="K29">
        <v>14.9</v>
      </c>
      <c r="L29">
        <v>17.100000000000001</v>
      </c>
      <c r="M29">
        <v>19.399999999999999</v>
      </c>
      <c r="N29">
        <v>22.3</v>
      </c>
      <c r="O29">
        <v>18.7</v>
      </c>
      <c r="P29">
        <v>25</v>
      </c>
      <c r="Q29">
        <v>29.7</v>
      </c>
      <c r="R29" s="3">
        <f t="shared" si="0"/>
        <v>22.416666666666668</v>
      </c>
      <c r="S29" s="3">
        <f t="shared" si="1"/>
        <v>17.036666666666669</v>
      </c>
    </row>
    <row r="30" spans="1:19" x14ac:dyDescent="0.25">
      <c r="A30" s="28">
        <v>93</v>
      </c>
      <c r="B30" t="s">
        <v>383</v>
      </c>
      <c r="C30" t="s">
        <v>395</v>
      </c>
      <c r="D30">
        <v>560717</v>
      </c>
      <c r="E30">
        <v>157266</v>
      </c>
      <c r="F30">
        <v>0</v>
      </c>
      <c r="H30">
        <v>35.6</v>
      </c>
      <c r="I30">
        <v>32.200000000000003</v>
      </c>
      <c r="J30">
        <v>23.9</v>
      </c>
      <c r="K30">
        <v>22.1</v>
      </c>
      <c r="L30">
        <v>29</v>
      </c>
      <c r="M30">
        <v>31.1</v>
      </c>
      <c r="N30">
        <v>35.5</v>
      </c>
      <c r="O30">
        <v>26.5</v>
      </c>
      <c r="P30">
        <v>37.6</v>
      </c>
      <c r="Q30">
        <v>35.9</v>
      </c>
      <c r="R30" s="3">
        <f t="shared" si="0"/>
        <v>25.783333333333331</v>
      </c>
      <c r="S30" s="3">
        <f t="shared" si="1"/>
        <v>19.595333333333333</v>
      </c>
    </row>
    <row r="31" spans="1:19" x14ac:dyDescent="0.25">
      <c r="A31" s="28">
        <v>95</v>
      </c>
      <c r="B31" t="s">
        <v>385</v>
      </c>
      <c r="C31" t="s">
        <v>399</v>
      </c>
      <c r="D31">
        <v>560831</v>
      </c>
      <c r="E31">
        <v>157004</v>
      </c>
      <c r="F31">
        <v>19.399999999999999</v>
      </c>
      <c r="G31">
        <v>10.5</v>
      </c>
      <c r="H31">
        <v>18</v>
      </c>
      <c r="I31">
        <v>13</v>
      </c>
      <c r="J31">
        <v>9.8000000000000007</v>
      </c>
      <c r="K31">
        <v>8.3000000000000007</v>
      </c>
      <c r="L31">
        <v>10.3</v>
      </c>
      <c r="M31">
        <v>11</v>
      </c>
      <c r="N31">
        <v>12.7</v>
      </c>
      <c r="O31">
        <v>10.5</v>
      </c>
      <c r="P31">
        <v>15.7</v>
      </c>
      <c r="Q31">
        <v>20.8</v>
      </c>
      <c r="R31" s="3">
        <f t="shared" si="0"/>
        <v>13.333333333333334</v>
      </c>
      <c r="S31" s="3">
        <f t="shared" si="1"/>
        <v>10.133333333333335</v>
      </c>
    </row>
    <row r="32" spans="1:19" x14ac:dyDescent="0.25">
      <c r="A32" s="28">
        <v>96</v>
      </c>
      <c r="B32" t="s">
        <v>386</v>
      </c>
      <c r="C32" t="s">
        <v>395</v>
      </c>
      <c r="D32">
        <v>559148</v>
      </c>
      <c r="E32">
        <v>146889</v>
      </c>
      <c r="F32">
        <v>35.6</v>
      </c>
      <c r="G32">
        <v>22.3</v>
      </c>
      <c r="H32">
        <v>41.2</v>
      </c>
      <c r="I32">
        <v>34.5</v>
      </c>
      <c r="J32">
        <v>27</v>
      </c>
      <c r="K32">
        <v>23</v>
      </c>
      <c r="L32">
        <v>29.6</v>
      </c>
      <c r="M32">
        <v>32.299999999999997</v>
      </c>
      <c r="N32">
        <v>31.5</v>
      </c>
      <c r="O32">
        <v>24.9</v>
      </c>
      <c r="P32">
        <v>30.7</v>
      </c>
      <c r="Q32">
        <v>32.9</v>
      </c>
      <c r="R32" s="3">
        <f t="shared" si="0"/>
        <v>30.458333333333329</v>
      </c>
      <c r="S32" s="3">
        <f t="shared" si="1"/>
        <v>23.14833333333333</v>
      </c>
    </row>
    <row r="33" spans="1:19" x14ac:dyDescent="0.25">
      <c r="A33" s="28">
        <v>98</v>
      </c>
      <c r="B33" t="s">
        <v>201</v>
      </c>
      <c r="C33" t="s">
        <v>395</v>
      </c>
      <c r="D33">
        <v>570740</v>
      </c>
      <c r="E33">
        <v>159667</v>
      </c>
      <c r="F33">
        <v>48.3</v>
      </c>
      <c r="G33">
        <v>36.6</v>
      </c>
      <c r="H33">
        <v>43</v>
      </c>
      <c r="I33">
        <v>31.8</v>
      </c>
      <c r="J33">
        <v>35.200000000000003</v>
      </c>
      <c r="K33">
        <v>31.7</v>
      </c>
      <c r="L33">
        <v>33.4</v>
      </c>
      <c r="M33">
        <v>30.1</v>
      </c>
      <c r="N33">
        <v>35</v>
      </c>
      <c r="O33">
        <v>38.200000000000003</v>
      </c>
      <c r="P33">
        <v>32.700000000000003</v>
      </c>
      <c r="Q33">
        <v>40.4</v>
      </c>
      <c r="R33" s="3">
        <f t="shared" si="0"/>
        <v>36.366666666666667</v>
      </c>
      <c r="S33" s="3">
        <f t="shared" si="1"/>
        <v>27.638666666666666</v>
      </c>
    </row>
    <row r="34" spans="1:19" x14ac:dyDescent="0.25">
      <c r="A34" s="28">
        <v>99</v>
      </c>
      <c r="B34" t="s">
        <v>201</v>
      </c>
      <c r="C34" t="s">
        <v>395</v>
      </c>
      <c r="D34">
        <v>570740</v>
      </c>
      <c r="E34">
        <v>159667</v>
      </c>
      <c r="F34">
        <v>47.2</v>
      </c>
      <c r="G34">
        <v>36.5</v>
      </c>
      <c r="H34">
        <v>32.299999999999997</v>
      </c>
      <c r="I34">
        <v>27.8</v>
      </c>
      <c r="J34">
        <v>34.4</v>
      </c>
      <c r="K34">
        <v>31.4</v>
      </c>
      <c r="L34">
        <v>30.5</v>
      </c>
      <c r="M34">
        <v>32.200000000000003</v>
      </c>
      <c r="N34">
        <v>33.1</v>
      </c>
      <c r="O34">
        <v>39</v>
      </c>
      <c r="P34">
        <v>39.6</v>
      </c>
      <c r="Q34">
        <v>41.8</v>
      </c>
      <c r="R34" s="3">
        <f t="shared" si="0"/>
        <v>35.483333333333341</v>
      </c>
      <c r="S34" s="3">
        <f t="shared" si="1"/>
        <v>26.96733333333334</v>
      </c>
    </row>
    <row r="35" spans="1:19" x14ac:dyDescent="0.25">
      <c r="A35" s="28">
        <v>100</v>
      </c>
      <c r="B35" t="s">
        <v>387</v>
      </c>
      <c r="C35" t="s">
        <v>395</v>
      </c>
      <c r="D35">
        <v>572999</v>
      </c>
      <c r="E35">
        <v>156292</v>
      </c>
      <c r="F35">
        <v>35.799999999999997</v>
      </c>
      <c r="G35">
        <v>24.8</v>
      </c>
      <c r="H35">
        <v>26.6</v>
      </c>
      <c r="I35">
        <v>21.1</v>
      </c>
      <c r="J35">
        <v>25.8</v>
      </c>
      <c r="K35">
        <v>33.9</v>
      </c>
      <c r="L35">
        <v>22.8</v>
      </c>
      <c r="M35">
        <v>24.1</v>
      </c>
      <c r="N35">
        <v>27</v>
      </c>
      <c r="O35">
        <v>24.3</v>
      </c>
      <c r="P35">
        <v>27.3</v>
      </c>
      <c r="Q35">
        <v>32.1</v>
      </c>
      <c r="R35" s="3">
        <f t="shared" si="0"/>
        <v>27.133333333333336</v>
      </c>
      <c r="S35" s="3">
        <f t="shared" si="1"/>
        <v>20.621333333333336</v>
      </c>
    </row>
    <row r="36" spans="1:19" x14ac:dyDescent="0.25">
      <c r="A36" s="28">
        <v>102</v>
      </c>
      <c r="B36" t="s">
        <v>239</v>
      </c>
      <c r="C36" t="s">
        <v>395</v>
      </c>
      <c r="D36">
        <v>572768</v>
      </c>
      <c r="E36">
        <v>157186</v>
      </c>
      <c r="F36">
        <v>30.8</v>
      </c>
      <c r="G36">
        <v>16.8</v>
      </c>
      <c r="H36">
        <v>26.2</v>
      </c>
      <c r="I36">
        <v>21.8</v>
      </c>
      <c r="J36">
        <v>15</v>
      </c>
      <c r="K36">
        <v>13.6</v>
      </c>
      <c r="L36">
        <v>15.5</v>
      </c>
      <c r="M36">
        <v>19</v>
      </c>
      <c r="N36">
        <v>20.3</v>
      </c>
      <c r="O36">
        <v>15.5</v>
      </c>
      <c r="P36">
        <v>18.8</v>
      </c>
      <c r="Q36">
        <v>20.100000000000001</v>
      </c>
      <c r="R36" s="3">
        <f t="shared" si="0"/>
        <v>19.45</v>
      </c>
      <c r="S36" s="3">
        <f t="shared" si="1"/>
        <v>14.782</v>
      </c>
    </row>
    <row r="37" spans="1:19" x14ac:dyDescent="0.25">
      <c r="A37" s="28">
        <v>104</v>
      </c>
      <c r="B37" t="s">
        <v>293</v>
      </c>
      <c r="C37" t="s">
        <v>395</v>
      </c>
      <c r="D37">
        <v>572976</v>
      </c>
      <c r="E37">
        <v>157726</v>
      </c>
      <c r="F37">
        <v>47.8</v>
      </c>
      <c r="H37">
        <v>44.7</v>
      </c>
      <c r="I37">
        <v>34</v>
      </c>
      <c r="J37">
        <v>38.200000000000003</v>
      </c>
      <c r="K37">
        <v>21.3</v>
      </c>
      <c r="L37">
        <v>33.4</v>
      </c>
      <c r="N37">
        <v>34.9</v>
      </c>
      <c r="O37">
        <v>33.200000000000003</v>
      </c>
      <c r="P37">
        <v>36.6</v>
      </c>
      <c r="Q37">
        <v>37.6</v>
      </c>
      <c r="R37" s="3">
        <f t="shared" si="0"/>
        <v>30.141666666666669</v>
      </c>
      <c r="S37" s="3">
        <f t="shared" si="1"/>
        <v>22.907666666666668</v>
      </c>
    </row>
    <row r="38" spans="1:19" x14ac:dyDescent="0.25">
      <c r="A38" s="28">
        <v>106</v>
      </c>
      <c r="B38" t="s">
        <v>291</v>
      </c>
      <c r="C38" t="s">
        <v>395</v>
      </c>
      <c r="D38">
        <v>570193</v>
      </c>
      <c r="E38">
        <v>158327</v>
      </c>
      <c r="F38">
        <v>53.4</v>
      </c>
      <c r="G38">
        <v>39.6</v>
      </c>
      <c r="H38">
        <v>50.1</v>
      </c>
      <c r="I38">
        <v>42.1</v>
      </c>
      <c r="J38">
        <v>39</v>
      </c>
      <c r="K38">
        <v>36.1</v>
      </c>
      <c r="L38">
        <v>41.8</v>
      </c>
      <c r="M38">
        <v>44.5</v>
      </c>
      <c r="N38">
        <v>45.2</v>
      </c>
      <c r="O38">
        <v>43.1</v>
      </c>
      <c r="P38">
        <v>43.8</v>
      </c>
      <c r="Q38">
        <v>43.7</v>
      </c>
      <c r="R38" s="3">
        <f t="shared" si="0"/>
        <v>43.533333333333339</v>
      </c>
      <c r="S38" s="3">
        <f t="shared" si="1"/>
        <v>33.085333333333338</v>
      </c>
    </row>
    <row r="39" spans="1:19" x14ac:dyDescent="0.25">
      <c r="A39" s="28">
        <v>106</v>
      </c>
      <c r="B39" t="s">
        <v>291</v>
      </c>
      <c r="C39" t="s">
        <v>395</v>
      </c>
      <c r="D39">
        <v>570193</v>
      </c>
      <c r="E39">
        <v>158327</v>
      </c>
      <c r="F39">
        <v>58.6</v>
      </c>
      <c r="G39">
        <v>39.6</v>
      </c>
      <c r="H39">
        <v>50.8</v>
      </c>
      <c r="I39">
        <v>42.2</v>
      </c>
      <c r="J39">
        <v>39.9</v>
      </c>
      <c r="K39">
        <v>34.4</v>
      </c>
      <c r="L39">
        <v>42.4</v>
      </c>
      <c r="M39">
        <v>40.700000000000003</v>
      </c>
      <c r="N39">
        <v>48.3</v>
      </c>
      <c r="O39">
        <v>44.3</v>
      </c>
      <c r="P39">
        <v>46.9</v>
      </c>
      <c r="Q39">
        <v>41.9</v>
      </c>
      <c r="R39" s="3">
        <f t="shared" si="0"/>
        <v>44.166666666666664</v>
      </c>
      <c r="S39" s="3">
        <f t="shared" si="1"/>
        <v>33.566666666666663</v>
      </c>
    </row>
    <row r="40" spans="1:19" x14ac:dyDescent="0.25">
      <c r="A40" s="28">
        <v>106</v>
      </c>
      <c r="B40" t="s">
        <v>291</v>
      </c>
      <c r="C40" t="s">
        <v>395</v>
      </c>
      <c r="D40">
        <v>570193</v>
      </c>
      <c r="E40">
        <v>158327</v>
      </c>
      <c r="F40">
        <v>53.7</v>
      </c>
      <c r="G40">
        <v>38.9</v>
      </c>
      <c r="H40">
        <v>47.8</v>
      </c>
      <c r="I40">
        <v>40</v>
      </c>
      <c r="J40">
        <v>38.6</v>
      </c>
      <c r="K40">
        <v>36.200000000000003</v>
      </c>
      <c r="L40">
        <v>42.1</v>
      </c>
      <c r="M40">
        <v>44.9</v>
      </c>
      <c r="N40">
        <v>50.3</v>
      </c>
      <c r="O40">
        <v>42.3</v>
      </c>
      <c r="P40">
        <v>48</v>
      </c>
      <c r="R40" s="3">
        <f t="shared" si="0"/>
        <v>40.233333333333334</v>
      </c>
      <c r="S40" s="3">
        <f t="shared" si="1"/>
        <v>30.577333333333335</v>
      </c>
    </row>
    <row r="41" spans="1:19" x14ac:dyDescent="0.25">
      <c r="A41" s="28">
        <v>109</v>
      </c>
      <c r="B41" t="s">
        <v>292</v>
      </c>
      <c r="C41" t="s">
        <v>395</v>
      </c>
      <c r="D41">
        <v>558743</v>
      </c>
      <c r="E41">
        <v>145922</v>
      </c>
      <c r="F41">
        <v>35.200000000000003</v>
      </c>
      <c r="G41">
        <v>26.2</v>
      </c>
      <c r="H41">
        <v>45.6</v>
      </c>
      <c r="I41">
        <v>33.9</v>
      </c>
      <c r="K41">
        <v>29.5</v>
      </c>
      <c r="L41">
        <v>37</v>
      </c>
      <c r="M41">
        <v>36</v>
      </c>
      <c r="N41">
        <v>35</v>
      </c>
      <c r="O41">
        <v>34.200000000000003</v>
      </c>
      <c r="P41">
        <v>33.200000000000003</v>
      </c>
      <c r="Q41">
        <v>31.9</v>
      </c>
      <c r="R41" s="3">
        <f t="shared" si="0"/>
        <v>31.474999999999994</v>
      </c>
      <c r="S41" s="3">
        <f t="shared" si="1"/>
        <v>23.920999999999996</v>
      </c>
    </row>
    <row r="42" spans="1:19" x14ac:dyDescent="0.25">
      <c r="A42" s="28">
        <v>110</v>
      </c>
      <c r="B42" t="s">
        <v>379</v>
      </c>
      <c r="C42" t="s">
        <v>395</v>
      </c>
      <c r="D42">
        <v>559012</v>
      </c>
      <c r="E42">
        <v>146433</v>
      </c>
      <c r="F42">
        <v>40.4</v>
      </c>
      <c r="G42">
        <v>30.1</v>
      </c>
      <c r="H42">
        <v>29.8</v>
      </c>
      <c r="I42">
        <v>27.6</v>
      </c>
      <c r="K42">
        <v>27.3</v>
      </c>
      <c r="L42">
        <v>28.6</v>
      </c>
      <c r="M42">
        <v>29.5</v>
      </c>
      <c r="N42">
        <v>30.4</v>
      </c>
      <c r="O42">
        <v>30</v>
      </c>
      <c r="P42">
        <v>35</v>
      </c>
      <c r="Q42">
        <v>34.700000000000003</v>
      </c>
      <c r="R42" s="3">
        <f t="shared" si="0"/>
        <v>28.616666666666671</v>
      </c>
      <c r="S42" s="3">
        <f t="shared" si="1"/>
        <v>21.748666666666669</v>
      </c>
    </row>
    <row r="43" spans="1:19" x14ac:dyDescent="0.25">
      <c r="A43" s="28">
        <v>118</v>
      </c>
      <c r="B43" t="s">
        <v>328</v>
      </c>
      <c r="C43" t="s">
        <v>395</v>
      </c>
      <c r="D43">
        <v>563209</v>
      </c>
      <c r="E43">
        <v>157995</v>
      </c>
      <c r="F43">
        <v>41.9</v>
      </c>
      <c r="G43">
        <v>27.8</v>
      </c>
      <c r="H43">
        <v>39.4</v>
      </c>
      <c r="I43">
        <v>31</v>
      </c>
      <c r="J43">
        <v>29.2</v>
      </c>
      <c r="K43">
        <v>28.1</v>
      </c>
      <c r="L43">
        <v>33.1</v>
      </c>
      <c r="M43">
        <v>32.4</v>
      </c>
      <c r="N43">
        <v>32.299999999999997</v>
      </c>
      <c r="O43">
        <v>27.7</v>
      </c>
      <c r="P43">
        <v>33.1</v>
      </c>
      <c r="Q43">
        <v>33.5</v>
      </c>
      <c r="R43" s="3">
        <f t="shared" si="0"/>
        <v>32.458333333333336</v>
      </c>
      <c r="S43" s="3">
        <f t="shared" si="1"/>
        <v>24.668333333333337</v>
      </c>
    </row>
    <row r="44" spans="1:19" x14ac:dyDescent="0.25">
      <c r="A44" s="28">
        <v>119</v>
      </c>
      <c r="B44" t="s">
        <v>329</v>
      </c>
      <c r="C44" t="s">
        <v>496</v>
      </c>
      <c r="D44">
        <v>572924</v>
      </c>
      <c r="E44">
        <v>158986</v>
      </c>
      <c r="F44">
        <v>41.3</v>
      </c>
      <c r="G44">
        <v>30</v>
      </c>
      <c r="H44">
        <v>36</v>
      </c>
      <c r="I44">
        <v>27.3</v>
      </c>
      <c r="J44">
        <v>23.9</v>
      </c>
      <c r="K44">
        <v>20.399999999999999</v>
      </c>
      <c r="L44">
        <v>24.5</v>
      </c>
      <c r="M44">
        <v>18.2</v>
      </c>
      <c r="N44">
        <v>19.600000000000001</v>
      </c>
      <c r="O44">
        <v>28.9</v>
      </c>
      <c r="P44">
        <v>24.4</v>
      </c>
      <c r="Q44">
        <v>36</v>
      </c>
      <c r="R44" s="3">
        <f t="shared" si="0"/>
        <v>27.541666666666661</v>
      </c>
      <c r="S44" s="3">
        <f t="shared" si="1"/>
        <v>20.931666666666661</v>
      </c>
    </row>
    <row r="45" spans="1:19" x14ac:dyDescent="0.25">
      <c r="A45" s="28">
        <v>122</v>
      </c>
      <c r="B45" t="s">
        <v>375</v>
      </c>
      <c r="C45" t="s">
        <v>395</v>
      </c>
      <c r="D45">
        <v>569168</v>
      </c>
      <c r="E45">
        <v>153501</v>
      </c>
      <c r="F45">
        <v>49.9</v>
      </c>
      <c r="G45">
        <v>31.6</v>
      </c>
      <c r="H45">
        <v>45.2</v>
      </c>
      <c r="I45">
        <v>36.5</v>
      </c>
      <c r="J45">
        <v>29.3</v>
      </c>
      <c r="L45">
        <v>32.799999999999997</v>
      </c>
      <c r="M45">
        <v>33.700000000000003</v>
      </c>
      <c r="N45">
        <v>34.799999999999997</v>
      </c>
      <c r="O45">
        <v>29</v>
      </c>
      <c r="P45">
        <v>36.6</v>
      </c>
      <c r="Q45">
        <v>34.4</v>
      </c>
      <c r="R45" s="3">
        <f t="shared" si="0"/>
        <v>32.81666666666667</v>
      </c>
      <c r="S45" s="3">
        <f t="shared" si="1"/>
        <v>24.940666666666669</v>
      </c>
    </row>
    <row r="46" spans="1:19" x14ac:dyDescent="0.25">
      <c r="A46" s="28">
        <v>123</v>
      </c>
      <c r="B46" t="s">
        <v>388</v>
      </c>
      <c r="C46" t="s">
        <v>395</v>
      </c>
      <c r="D46">
        <v>573130</v>
      </c>
      <c r="E46">
        <v>159010</v>
      </c>
      <c r="F46">
        <v>43.1</v>
      </c>
      <c r="G46">
        <v>32.1</v>
      </c>
      <c r="H46">
        <v>32.5</v>
      </c>
      <c r="I46">
        <v>25</v>
      </c>
      <c r="J46">
        <v>27.2</v>
      </c>
      <c r="K46">
        <v>22.3</v>
      </c>
      <c r="L46">
        <v>27.2</v>
      </c>
      <c r="M46">
        <v>32.4</v>
      </c>
      <c r="N46">
        <v>31.9</v>
      </c>
      <c r="O46">
        <v>32.4</v>
      </c>
      <c r="P46">
        <v>32.700000000000003</v>
      </c>
      <c r="Q46">
        <v>37</v>
      </c>
      <c r="R46" s="3">
        <f t="shared" si="0"/>
        <v>31.316666666666663</v>
      </c>
      <c r="S46" s="3">
        <f t="shared" si="1"/>
        <v>23.800666666666665</v>
      </c>
    </row>
    <row r="47" spans="1:19" x14ac:dyDescent="0.25">
      <c r="A47" s="28">
        <v>124</v>
      </c>
      <c r="B47" t="s">
        <v>358</v>
      </c>
      <c r="C47" t="s">
        <v>395</v>
      </c>
      <c r="D47">
        <v>572152</v>
      </c>
      <c r="E47">
        <v>158544</v>
      </c>
      <c r="F47">
        <v>40.1</v>
      </c>
      <c r="G47">
        <v>22.2</v>
      </c>
      <c r="H47">
        <v>36.4</v>
      </c>
      <c r="I47">
        <v>30.8</v>
      </c>
      <c r="J47">
        <v>21</v>
      </c>
      <c r="K47">
        <v>18.399999999999999</v>
      </c>
      <c r="L47">
        <v>24.4</v>
      </c>
      <c r="M47">
        <v>29.1</v>
      </c>
      <c r="N47">
        <v>31.6</v>
      </c>
      <c r="O47">
        <v>21.8</v>
      </c>
      <c r="P47">
        <v>25.3</v>
      </c>
      <c r="Q47">
        <v>28.4</v>
      </c>
      <c r="R47" s="3">
        <f t="shared" si="0"/>
        <v>27.458333333333332</v>
      </c>
      <c r="S47" s="3">
        <f t="shared" si="1"/>
        <v>20.868333333333332</v>
      </c>
    </row>
    <row r="48" spans="1:19" x14ac:dyDescent="0.25">
      <c r="A48" s="28">
        <v>125</v>
      </c>
      <c r="B48" t="s">
        <v>369</v>
      </c>
      <c r="C48" t="s">
        <v>399</v>
      </c>
      <c r="D48">
        <v>558856</v>
      </c>
      <c r="E48">
        <v>145731</v>
      </c>
      <c r="F48">
        <v>28.4</v>
      </c>
      <c r="G48">
        <v>15.4</v>
      </c>
      <c r="H48">
        <v>25.3</v>
      </c>
      <c r="I48">
        <v>16.8</v>
      </c>
      <c r="J48">
        <v>14.1</v>
      </c>
      <c r="K48">
        <v>12.4</v>
      </c>
      <c r="L48">
        <v>15.1</v>
      </c>
      <c r="M48">
        <v>15.9</v>
      </c>
      <c r="N48">
        <v>17.8</v>
      </c>
      <c r="O48">
        <v>16.5</v>
      </c>
      <c r="P48">
        <v>22</v>
      </c>
      <c r="Q48">
        <v>23.5</v>
      </c>
      <c r="R48" s="3">
        <f t="shared" si="0"/>
        <v>18.599999999999998</v>
      </c>
      <c r="S48" s="3">
        <f t="shared" si="1"/>
        <v>14.135999999999999</v>
      </c>
    </row>
    <row r="49" spans="1:19" x14ac:dyDescent="0.25">
      <c r="A49" s="28">
        <v>127</v>
      </c>
      <c r="B49" t="s">
        <v>384</v>
      </c>
      <c r="C49" t="s">
        <v>395</v>
      </c>
      <c r="D49">
        <v>559168</v>
      </c>
      <c r="E49">
        <v>145422</v>
      </c>
      <c r="F49">
        <v>31.7</v>
      </c>
      <c r="G49">
        <v>16.8</v>
      </c>
      <c r="H49">
        <v>29.1</v>
      </c>
      <c r="I49">
        <v>21.3</v>
      </c>
      <c r="J49">
        <v>17.2</v>
      </c>
      <c r="K49">
        <v>12.9</v>
      </c>
      <c r="L49">
        <v>18.7</v>
      </c>
      <c r="M49">
        <v>19.8</v>
      </c>
      <c r="N49">
        <v>22.8</v>
      </c>
      <c r="O49">
        <v>19</v>
      </c>
      <c r="P49">
        <v>24.5</v>
      </c>
      <c r="Q49">
        <v>27.9</v>
      </c>
      <c r="R49" s="3">
        <f t="shared" si="0"/>
        <v>21.808333333333334</v>
      </c>
      <c r="S49" s="3">
        <f t="shared" si="1"/>
        <v>16.574333333333335</v>
      </c>
    </row>
    <row r="50" spans="1:19" x14ac:dyDescent="0.25">
      <c r="A50" s="28">
        <v>128</v>
      </c>
      <c r="B50" t="s">
        <v>376</v>
      </c>
      <c r="C50" t="s">
        <v>395</v>
      </c>
      <c r="D50">
        <v>559212</v>
      </c>
      <c r="E50">
        <v>147339</v>
      </c>
      <c r="F50">
        <v>30.3</v>
      </c>
      <c r="H50">
        <v>25.8</v>
      </c>
      <c r="I50">
        <v>17.5</v>
      </c>
      <c r="J50">
        <v>15.8</v>
      </c>
      <c r="K50">
        <v>12.8</v>
      </c>
      <c r="L50">
        <v>16.8</v>
      </c>
      <c r="M50">
        <v>16.600000000000001</v>
      </c>
      <c r="N50">
        <v>19.3</v>
      </c>
      <c r="O50">
        <v>18</v>
      </c>
      <c r="P50">
        <v>24.4</v>
      </c>
      <c r="Q50">
        <v>29.8</v>
      </c>
      <c r="R50" s="3">
        <f t="shared" si="0"/>
        <v>18.925000000000001</v>
      </c>
      <c r="S50" s="3">
        <f t="shared" si="1"/>
        <v>14.383000000000001</v>
      </c>
    </row>
    <row r="51" spans="1:19" x14ac:dyDescent="0.25">
      <c r="A51" s="28">
        <v>130</v>
      </c>
      <c r="B51" t="s">
        <v>381</v>
      </c>
      <c r="C51" t="s">
        <v>395</v>
      </c>
      <c r="D51">
        <v>560790</v>
      </c>
      <c r="E51">
        <v>157351</v>
      </c>
      <c r="F51">
        <v>33.700000000000003</v>
      </c>
      <c r="G51">
        <v>22.7</v>
      </c>
      <c r="H51">
        <v>25.8</v>
      </c>
      <c r="I51">
        <v>19.100000000000001</v>
      </c>
      <c r="J51">
        <v>21.8</v>
      </c>
      <c r="K51">
        <v>20</v>
      </c>
      <c r="L51">
        <v>20.9</v>
      </c>
      <c r="M51">
        <v>20.5</v>
      </c>
      <c r="N51">
        <v>23.9</v>
      </c>
      <c r="O51">
        <v>23.5</v>
      </c>
      <c r="P51">
        <v>26.1</v>
      </c>
      <c r="Q51">
        <v>26.8</v>
      </c>
      <c r="R51" s="3">
        <f t="shared" si="0"/>
        <v>23.733333333333338</v>
      </c>
      <c r="S51" s="3">
        <f t="shared" si="1"/>
        <v>18.037333333333336</v>
      </c>
    </row>
    <row r="52" spans="1:19" x14ac:dyDescent="0.25">
      <c r="A52" s="28">
        <v>131</v>
      </c>
      <c r="B52" t="s">
        <v>392</v>
      </c>
      <c r="C52" t="s">
        <v>395</v>
      </c>
      <c r="D52">
        <v>558616</v>
      </c>
      <c r="E52">
        <v>145696</v>
      </c>
      <c r="F52">
        <v>38.299999999999997</v>
      </c>
      <c r="G52">
        <v>24.5</v>
      </c>
      <c r="H52">
        <v>39.6</v>
      </c>
      <c r="I52">
        <v>32.700000000000003</v>
      </c>
      <c r="J52">
        <v>27.3</v>
      </c>
      <c r="K52">
        <v>24.4</v>
      </c>
      <c r="L52">
        <v>30</v>
      </c>
      <c r="M52">
        <v>29.8</v>
      </c>
      <c r="N52">
        <v>34.9</v>
      </c>
      <c r="O52">
        <v>28.8</v>
      </c>
      <c r="P52">
        <v>32.299999999999997</v>
      </c>
      <c r="Q52">
        <v>31.9</v>
      </c>
      <c r="R52" s="3">
        <f t="shared" si="0"/>
        <v>31.208333333333339</v>
      </c>
      <c r="S52" s="3">
        <f t="shared" si="1"/>
        <v>23.718333333333337</v>
      </c>
    </row>
    <row r="53" spans="1:19" x14ac:dyDescent="0.25">
      <c r="A53" s="28">
        <v>132</v>
      </c>
      <c r="B53" t="s">
        <v>392</v>
      </c>
      <c r="C53" t="s">
        <v>395</v>
      </c>
      <c r="D53">
        <v>558616</v>
      </c>
      <c r="E53">
        <v>145696</v>
      </c>
      <c r="F53">
        <v>37.4</v>
      </c>
      <c r="G53">
        <v>23.3</v>
      </c>
      <c r="H53">
        <v>37.6</v>
      </c>
      <c r="I53">
        <v>33</v>
      </c>
      <c r="J53">
        <v>25.4</v>
      </c>
      <c r="K53">
        <v>24.7</v>
      </c>
      <c r="L53">
        <v>28.9</v>
      </c>
      <c r="M53">
        <v>30.4</v>
      </c>
      <c r="N53">
        <v>34</v>
      </c>
      <c r="O53">
        <v>29.5</v>
      </c>
      <c r="P53">
        <v>31.9</v>
      </c>
      <c r="Q53">
        <v>34.299999999999997</v>
      </c>
      <c r="R53" s="3">
        <f t="shared" si="0"/>
        <v>30.866666666666671</v>
      </c>
      <c r="S53" s="3">
        <f t="shared" si="1"/>
        <v>23.458666666666669</v>
      </c>
    </row>
    <row r="54" spans="1:19" x14ac:dyDescent="0.25">
      <c r="A54" s="28">
        <v>133</v>
      </c>
      <c r="B54" t="s">
        <v>392</v>
      </c>
      <c r="C54" t="s">
        <v>395</v>
      </c>
      <c r="D54">
        <v>558616</v>
      </c>
      <c r="E54">
        <v>145696</v>
      </c>
      <c r="F54">
        <v>34</v>
      </c>
      <c r="G54">
        <v>24.6</v>
      </c>
      <c r="H54">
        <v>43.3</v>
      </c>
      <c r="I54">
        <v>32.9</v>
      </c>
      <c r="J54">
        <v>26.7</v>
      </c>
      <c r="K54">
        <v>25.2</v>
      </c>
      <c r="L54">
        <v>28.3</v>
      </c>
      <c r="M54">
        <v>29.5</v>
      </c>
      <c r="N54">
        <v>33.5</v>
      </c>
      <c r="O54">
        <v>29.3</v>
      </c>
      <c r="P54">
        <v>28.5</v>
      </c>
      <c r="Q54">
        <v>32</v>
      </c>
      <c r="R54" s="3">
        <f t="shared" si="0"/>
        <v>30.650000000000002</v>
      </c>
      <c r="S54" s="3">
        <f t="shared" si="1"/>
        <v>23.294</v>
      </c>
    </row>
    <row r="55" spans="1:19" x14ac:dyDescent="0.25">
      <c r="A55" s="28">
        <v>134</v>
      </c>
      <c r="B55" t="s">
        <v>391</v>
      </c>
      <c r="C55" t="s">
        <v>395</v>
      </c>
      <c r="D55">
        <v>558515</v>
      </c>
      <c r="E55">
        <v>145617</v>
      </c>
      <c r="F55">
        <v>30.7</v>
      </c>
      <c r="G55">
        <v>20.399999999999999</v>
      </c>
      <c r="H55">
        <v>32.299999999999997</v>
      </c>
      <c r="I55">
        <v>21.9</v>
      </c>
      <c r="J55">
        <v>19.3</v>
      </c>
      <c r="K55">
        <v>18.2</v>
      </c>
      <c r="L55">
        <v>20.7</v>
      </c>
      <c r="M55">
        <v>19.600000000000001</v>
      </c>
      <c r="N55">
        <v>22.9</v>
      </c>
      <c r="O55">
        <v>22.4</v>
      </c>
      <c r="P55">
        <v>28.2</v>
      </c>
      <c r="Q55">
        <v>28.1</v>
      </c>
      <c r="R55" s="3">
        <f t="shared" si="0"/>
        <v>23.724999999999998</v>
      </c>
      <c r="S55" s="3">
        <f t="shared" si="1"/>
        <v>18.030999999999999</v>
      </c>
    </row>
    <row r="56" spans="1:19" x14ac:dyDescent="0.25">
      <c r="A56" s="28">
        <v>135</v>
      </c>
      <c r="B56" t="s">
        <v>440</v>
      </c>
      <c r="C56" t="s">
        <v>395</v>
      </c>
      <c r="D56">
        <v>559056</v>
      </c>
      <c r="E56">
        <v>146445</v>
      </c>
      <c r="F56">
        <v>37.4</v>
      </c>
      <c r="G56">
        <v>29.5</v>
      </c>
      <c r="H56">
        <v>29.7</v>
      </c>
      <c r="I56">
        <v>20.8</v>
      </c>
      <c r="J56">
        <v>23.8</v>
      </c>
      <c r="K56">
        <v>26.5</v>
      </c>
      <c r="L56">
        <v>24.7</v>
      </c>
      <c r="M56">
        <v>23</v>
      </c>
      <c r="N56">
        <v>25.4</v>
      </c>
      <c r="O56">
        <v>27.9</v>
      </c>
      <c r="P56">
        <v>32.200000000000003</v>
      </c>
      <c r="Q56">
        <v>34</v>
      </c>
      <c r="R56" s="3">
        <f t="shared" si="0"/>
        <v>27.908333333333331</v>
      </c>
      <c r="S56" s="3">
        <f t="shared" si="1"/>
        <v>21.210333333333331</v>
      </c>
    </row>
    <row r="57" spans="1:19" x14ac:dyDescent="0.25">
      <c r="A57" s="28">
        <v>136</v>
      </c>
      <c r="B57" t="s">
        <v>441</v>
      </c>
      <c r="C57" t="s">
        <v>395</v>
      </c>
      <c r="D57">
        <v>570430</v>
      </c>
      <c r="E57">
        <v>162502</v>
      </c>
      <c r="F57">
        <v>52.2</v>
      </c>
      <c r="G57">
        <v>41.2</v>
      </c>
      <c r="H57">
        <v>54.4</v>
      </c>
      <c r="I57">
        <v>41.8</v>
      </c>
      <c r="L57">
        <v>26.4</v>
      </c>
      <c r="M57">
        <v>26.3</v>
      </c>
      <c r="N57">
        <v>26.7</v>
      </c>
      <c r="O57">
        <v>29.5</v>
      </c>
      <c r="P57">
        <v>34.1</v>
      </c>
      <c r="Q57">
        <v>38.299999999999997</v>
      </c>
      <c r="R57" s="3">
        <f t="shared" si="0"/>
        <v>30.908333333333342</v>
      </c>
      <c r="S57" s="3">
        <f t="shared" si="1"/>
        <v>23.490333333333339</v>
      </c>
    </row>
    <row r="58" spans="1:19" x14ac:dyDescent="0.25">
      <c r="A58" s="28">
        <v>137</v>
      </c>
      <c r="B58" t="s">
        <v>443</v>
      </c>
      <c r="C58" t="s">
        <v>395</v>
      </c>
      <c r="D58">
        <v>575090</v>
      </c>
      <c r="E58">
        <v>162364</v>
      </c>
      <c r="F58">
        <v>62.8</v>
      </c>
      <c r="G58">
        <v>44.7</v>
      </c>
      <c r="H58">
        <v>34.799999999999997</v>
      </c>
      <c r="I58">
        <v>40.200000000000003</v>
      </c>
      <c r="J58">
        <v>2.4</v>
      </c>
      <c r="K58">
        <v>35.9</v>
      </c>
      <c r="L58">
        <v>40.5</v>
      </c>
      <c r="M58">
        <v>41.2</v>
      </c>
      <c r="N58">
        <v>47.7</v>
      </c>
      <c r="O58">
        <v>39.9</v>
      </c>
      <c r="P58">
        <v>44.8</v>
      </c>
      <c r="Q58">
        <v>44</v>
      </c>
      <c r="R58" s="3">
        <f t="shared" si="0"/>
        <v>39.908333333333331</v>
      </c>
      <c r="S58" s="3">
        <f t="shared" si="1"/>
        <v>30.330333333333332</v>
      </c>
    </row>
    <row r="59" spans="1:19" x14ac:dyDescent="0.25">
      <c r="A59" s="28">
        <v>138</v>
      </c>
      <c r="B59" t="s">
        <v>445</v>
      </c>
      <c r="C59" t="s">
        <v>395</v>
      </c>
      <c r="D59">
        <v>574511</v>
      </c>
      <c r="E59">
        <v>162156</v>
      </c>
      <c r="F59">
        <v>35.299999999999997</v>
      </c>
      <c r="G59">
        <v>27.9</v>
      </c>
      <c r="H59">
        <v>25.4</v>
      </c>
      <c r="I59">
        <v>20</v>
      </c>
      <c r="J59">
        <v>25.3</v>
      </c>
      <c r="K59">
        <v>21.5</v>
      </c>
      <c r="L59">
        <v>22.5</v>
      </c>
      <c r="M59">
        <v>23.6</v>
      </c>
      <c r="N59">
        <v>25.2</v>
      </c>
      <c r="O59">
        <v>25.7</v>
      </c>
      <c r="P59">
        <v>27.9</v>
      </c>
      <c r="Q59">
        <v>32.6</v>
      </c>
      <c r="R59" s="3">
        <f t="shared" si="0"/>
        <v>26.074999999999999</v>
      </c>
      <c r="S59" s="3">
        <f t="shared" si="1"/>
        <v>19.817</v>
      </c>
    </row>
    <row r="60" spans="1:19" x14ac:dyDescent="0.25">
      <c r="A60" s="28">
        <v>139</v>
      </c>
      <c r="B60" t="s">
        <v>436</v>
      </c>
      <c r="C60" t="s">
        <v>395</v>
      </c>
      <c r="D60">
        <v>574651</v>
      </c>
      <c r="E60">
        <v>162613</v>
      </c>
      <c r="F60">
        <v>39.799999999999997</v>
      </c>
      <c r="H60">
        <v>33.6</v>
      </c>
      <c r="I60">
        <v>25.1</v>
      </c>
      <c r="J60">
        <v>20.6</v>
      </c>
      <c r="K60">
        <v>17.7</v>
      </c>
      <c r="L60">
        <v>21.8</v>
      </c>
      <c r="M60">
        <v>25.4</v>
      </c>
      <c r="N60">
        <v>27.6</v>
      </c>
      <c r="O60">
        <v>21.7</v>
      </c>
      <c r="P60">
        <v>28.7</v>
      </c>
      <c r="Q60">
        <v>32.1</v>
      </c>
      <c r="R60" s="3">
        <f t="shared" si="0"/>
        <v>24.508333333333336</v>
      </c>
      <c r="S60" s="3">
        <f t="shared" si="1"/>
        <v>18.626333333333335</v>
      </c>
    </row>
    <row r="61" spans="1:19" x14ac:dyDescent="0.25">
      <c r="A61" s="28">
        <v>140</v>
      </c>
      <c r="B61" t="s">
        <v>444</v>
      </c>
      <c r="C61" t="s">
        <v>395</v>
      </c>
      <c r="D61">
        <v>571165</v>
      </c>
      <c r="E61">
        <v>158230</v>
      </c>
      <c r="F61">
        <v>37.4</v>
      </c>
      <c r="G61">
        <v>23.1</v>
      </c>
      <c r="H61">
        <v>33.4</v>
      </c>
      <c r="I61">
        <v>23.2</v>
      </c>
      <c r="J61">
        <v>18.100000000000001</v>
      </c>
      <c r="K61">
        <v>15.4</v>
      </c>
      <c r="L61">
        <v>18.399999999999999</v>
      </c>
      <c r="N61">
        <v>24.3</v>
      </c>
      <c r="P61">
        <v>29.1</v>
      </c>
      <c r="Q61">
        <v>31.3</v>
      </c>
      <c r="R61" s="3">
        <f t="shared" si="0"/>
        <v>21.141666666666669</v>
      </c>
      <c r="S61" s="3">
        <f t="shared" si="1"/>
        <v>16.067666666666668</v>
      </c>
    </row>
    <row r="62" spans="1:19" x14ac:dyDescent="0.25">
      <c r="A62" s="28">
        <v>141</v>
      </c>
      <c r="B62" t="s">
        <v>442</v>
      </c>
      <c r="C62" t="s">
        <v>395</v>
      </c>
      <c r="D62">
        <v>560583</v>
      </c>
      <c r="E62">
        <v>157337</v>
      </c>
      <c r="F62">
        <v>41.7</v>
      </c>
      <c r="G62">
        <v>31</v>
      </c>
      <c r="H62">
        <v>36.299999999999997</v>
      </c>
      <c r="I62">
        <v>29.8</v>
      </c>
      <c r="J62">
        <v>28.5</v>
      </c>
      <c r="K62">
        <v>24.3</v>
      </c>
      <c r="L62">
        <v>27.9</v>
      </c>
      <c r="M62">
        <v>27.3</v>
      </c>
      <c r="N62">
        <v>30.3</v>
      </c>
      <c r="O62">
        <v>28</v>
      </c>
      <c r="P62">
        <v>32.5</v>
      </c>
      <c r="Q62">
        <v>32.200000000000003</v>
      </c>
      <c r="R62" s="3">
        <f t="shared" si="0"/>
        <v>30.816666666666666</v>
      </c>
      <c r="S62" s="3">
        <f t="shared" si="1"/>
        <v>23.420666666666666</v>
      </c>
    </row>
    <row r="63" spans="1:19" x14ac:dyDescent="0.25">
      <c r="A63" s="28">
        <v>142</v>
      </c>
      <c r="B63" t="s">
        <v>451</v>
      </c>
      <c r="C63" t="s">
        <v>395</v>
      </c>
      <c r="D63">
        <v>561119</v>
      </c>
      <c r="E63">
        <v>157864</v>
      </c>
      <c r="F63">
        <v>24.5</v>
      </c>
      <c r="G63">
        <v>12.7</v>
      </c>
      <c r="H63">
        <v>26.8</v>
      </c>
      <c r="I63">
        <v>17.899999999999999</v>
      </c>
      <c r="J63">
        <v>14.1</v>
      </c>
      <c r="K63">
        <v>12</v>
      </c>
      <c r="L63">
        <v>14.8</v>
      </c>
      <c r="M63">
        <v>16.3</v>
      </c>
      <c r="N63">
        <v>18.600000000000001</v>
      </c>
      <c r="O63">
        <v>15.5</v>
      </c>
      <c r="P63">
        <v>19.600000000000001</v>
      </c>
      <c r="Q63">
        <v>21.3</v>
      </c>
      <c r="R63" s="3">
        <f t="shared" si="0"/>
        <v>17.841666666666665</v>
      </c>
      <c r="S63" s="3">
        <f t="shared" si="1"/>
        <v>13.559666666666665</v>
      </c>
    </row>
    <row r="64" spans="1:19" x14ac:dyDescent="0.25">
      <c r="A64" s="28">
        <v>143</v>
      </c>
      <c r="B64" t="s">
        <v>452</v>
      </c>
      <c r="C64" t="s">
        <v>395</v>
      </c>
      <c r="D64">
        <v>561151</v>
      </c>
      <c r="E64">
        <v>157867</v>
      </c>
      <c r="F64">
        <v>31.9</v>
      </c>
      <c r="G64">
        <v>18</v>
      </c>
      <c r="H64">
        <v>24.4</v>
      </c>
      <c r="K64">
        <v>15.9</v>
      </c>
      <c r="L64">
        <v>18.899999999999999</v>
      </c>
      <c r="M64">
        <v>16.600000000000001</v>
      </c>
      <c r="N64">
        <v>19.899999999999999</v>
      </c>
      <c r="O64">
        <v>23.5</v>
      </c>
      <c r="P64">
        <v>21.2</v>
      </c>
      <c r="Q64">
        <v>27</v>
      </c>
      <c r="R64" s="3">
        <f t="shared" si="0"/>
        <v>18.108333333333331</v>
      </c>
      <c r="S64" s="3">
        <f t="shared" si="1"/>
        <v>13.762333333333331</v>
      </c>
    </row>
    <row r="65" spans="1:19" x14ac:dyDescent="0.25">
      <c r="A65" s="28">
        <v>144</v>
      </c>
      <c r="B65" t="s">
        <v>453</v>
      </c>
      <c r="C65" t="s">
        <v>395</v>
      </c>
      <c r="D65">
        <v>570161</v>
      </c>
      <c r="E65">
        <v>156966</v>
      </c>
      <c r="F65">
        <v>49.5</v>
      </c>
      <c r="G65">
        <v>39.1</v>
      </c>
      <c r="H65">
        <v>40.1</v>
      </c>
      <c r="I65">
        <v>31.8</v>
      </c>
      <c r="J65">
        <v>33.700000000000003</v>
      </c>
      <c r="K65">
        <v>36.6</v>
      </c>
      <c r="L65">
        <v>33.5</v>
      </c>
      <c r="M65">
        <v>35.1</v>
      </c>
      <c r="N65">
        <v>40.9</v>
      </c>
      <c r="O65">
        <v>37.4</v>
      </c>
      <c r="P65">
        <v>42.1</v>
      </c>
      <c r="Q65">
        <v>42.1</v>
      </c>
      <c r="R65" s="3">
        <f t="shared" si="0"/>
        <v>38.491666666666667</v>
      </c>
      <c r="S65" s="3">
        <f t="shared" si="1"/>
        <v>29.253666666666668</v>
      </c>
    </row>
    <row r="66" spans="1:19" x14ac:dyDescent="0.25">
      <c r="A66" s="28">
        <v>145</v>
      </c>
      <c r="B66" t="s">
        <v>454</v>
      </c>
      <c r="C66" t="s">
        <v>496</v>
      </c>
      <c r="D66">
        <v>570165</v>
      </c>
      <c r="E66">
        <v>156874</v>
      </c>
      <c r="F66">
        <v>41.7</v>
      </c>
      <c r="G66">
        <v>31.3</v>
      </c>
      <c r="H66">
        <v>39.6</v>
      </c>
      <c r="I66">
        <v>29.9</v>
      </c>
      <c r="J66">
        <v>24.9</v>
      </c>
      <c r="K66">
        <v>28.9</v>
      </c>
      <c r="L66">
        <v>27</v>
      </c>
      <c r="M66">
        <v>30.1</v>
      </c>
      <c r="N66">
        <v>27.8</v>
      </c>
      <c r="O66">
        <v>34.4</v>
      </c>
      <c r="P66">
        <v>40.5</v>
      </c>
      <c r="Q66">
        <v>36.9</v>
      </c>
      <c r="R66" s="3">
        <f t="shared" si="0"/>
        <v>32.749999999999993</v>
      </c>
      <c r="S66" s="3">
        <f t="shared" si="1"/>
        <v>24.889999999999993</v>
      </c>
    </row>
    <row r="67" spans="1:19" x14ac:dyDescent="0.25">
      <c r="A67" s="28">
        <v>146</v>
      </c>
      <c r="B67" t="s">
        <v>455</v>
      </c>
      <c r="C67" t="s">
        <v>395</v>
      </c>
      <c r="D67">
        <v>570452</v>
      </c>
      <c r="E67">
        <v>158368</v>
      </c>
      <c r="F67">
        <v>40.200000000000003</v>
      </c>
      <c r="G67">
        <v>23.4</v>
      </c>
      <c r="H67">
        <v>29.2</v>
      </c>
      <c r="I67">
        <v>19.2</v>
      </c>
      <c r="J67">
        <v>18.899999999999999</v>
      </c>
      <c r="K67">
        <v>13.9</v>
      </c>
      <c r="L67">
        <v>18</v>
      </c>
      <c r="M67">
        <v>19.7</v>
      </c>
      <c r="N67">
        <v>22.7</v>
      </c>
      <c r="O67">
        <v>21.3</v>
      </c>
      <c r="P67">
        <v>24.7</v>
      </c>
      <c r="Q67">
        <v>31.5</v>
      </c>
      <c r="R67" s="3">
        <f t="shared" si="0"/>
        <v>23.558333333333334</v>
      </c>
      <c r="S67" s="3">
        <f t="shared" si="1"/>
        <v>17.904333333333334</v>
      </c>
    </row>
    <row r="68" spans="1:19" x14ac:dyDescent="0.25">
      <c r="A68" s="28">
        <v>147</v>
      </c>
      <c r="B68" t="s">
        <v>456</v>
      </c>
      <c r="C68" t="s">
        <v>395</v>
      </c>
      <c r="D68">
        <v>570718</v>
      </c>
      <c r="E68">
        <v>159593</v>
      </c>
      <c r="F68">
        <v>41.6</v>
      </c>
      <c r="H68">
        <v>32.5</v>
      </c>
      <c r="I68">
        <v>20.9</v>
      </c>
      <c r="J68">
        <v>22.7</v>
      </c>
      <c r="K68">
        <v>18.2</v>
      </c>
      <c r="L68">
        <v>22.6</v>
      </c>
      <c r="M68">
        <v>24</v>
      </c>
      <c r="N68">
        <v>28.9</v>
      </c>
      <c r="O68">
        <v>26.8</v>
      </c>
      <c r="P68">
        <v>31.7</v>
      </c>
      <c r="Q68">
        <v>30</v>
      </c>
      <c r="R68" s="3">
        <f t="shared" ref="R68:R74" si="2">(F68+G68+H68+I68+J68+K68+L68+M68+N68+O68+P68+Q68)/12</f>
        <v>24.991666666666671</v>
      </c>
      <c r="S68" s="3">
        <f t="shared" ref="S68:S74" si="3">R68*0.76</f>
        <v>18.99366666666667</v>
      </c>
    </row>
    <row r="69" spans="1:19" x14ac:dyDescent="0.25">
      <c r="A69" s="28">
        <v>148</v>
      </c>
      <c r="B69" t="s">
        <v>457</v>
      </c>
      <c r="C69" t="s">
        <v>395</v>
      </c>
      <c r="D69">
        <v>570682</v>
      </c>
      <c r="E69">
        <v>158852</v>
      </c>
      <c r="F69">
        <v>33.5</v>
      </c>
      <c r="G69">
        <v>18.7</v>
      </c>
      <c r="H69">
        <v>32</v>
      </c>
      <c r="I69">
        <v>27.7</v>
      </c>
      <c r="K69">
        <v>14.9</v>
      </c>
      <c r="L69">
        <v>19.399999999999999</v>
      </c>
      <c r="M69">
        <v>26.4</v>
      </c>
      <c r="N69">
        <v>28.5</v>
      </c>
      <c r="O69">
        <v>18.5</v>
      </c>
      <c r="P69">
        <v>23.1</v>
      </c>
      <c r="Q69">
        <v>26.1</v>
      </c>
      <c r="R69" s="3">
        <f t="shared" si="2"/>
        <v>22.400000000000002</v>
      </c>
      <c r="S69" s="3">
        <f t="shared" si="3"/>
        <v>17.024000000000001</v>
      </c>
    </row>
    <row r="70" spans="1:19" x14ac:dyDescent="0.25">
      <c r="A70" s="28">
        <v>149</v>
      </c>
      <c r="B70" t="s">
        <v>458</v>
      </c>
      <c r="C70" t="s">
        <v>395</v>
      </c>
      <c r="D70">
        <v>572494</v>
      </c>
      <c r="E70">
        <v>158480</v>
      </c>
      <c r="F70">
        <v>38.1</v>
      </c>
      <c r="G70">
        <v>21.8</v>
      </c>
      <c r="H70">
        <v>30.8</v>
      </c>
      <c r="I70">
        <v>24</v>
      </c>
      <c r="J70">
        <v>18.600000000000001</v>
      </c>
      <c r="K70">
        <v>13.9</v>
      </c>
      <c r="L70">
        <v>21.1</v>
      </c>
      <c r="M70">
        <v>24.1</v>
      </c>
      <c r="N70">
        <v>26</v>
      </c>
      <c r="O70">
        <v>20.3</v>
      </c>
      <c r="P70">
        <v>25.7</v>
      </c>
      <c r="Q70">
        <v>28.3</v>
      </c>
      <c r="R70" s="3">
        <f t="shared" si="2"/>
        <v>24.391666666666669</v>
      </c>
      <c r="S70" s="3">
        <f t="shared" si="3"/>
        <v>18.53766666666667</v>
      </c>
    </row>
    <row r="71" spans="1:19" x14ac:dyDescent="0.25">
      <c r="A71" s="28" t="s">
        <v>309</v>
      </c>
      <c r="B71" t="s">
        <v>389</v>
      </c>
      <c r="C71" t="s">
        <v>395</v>
      </c>
      <c r="D71">
        <v>572494</v>
      </c>
      <c r="E71">
        <v>157904</v>
      </c>
      <c r="F71">
        <v>57.4</v>
      </c>
      <c r="G71">
        <v>47.3</v>
      </c>
      <c r="H71">
        <v>52.5</v>
      </c>
      <c r="I71">
        <v>33.299999999999997</v>
      </c>
      <c r="J71">
        <v>40.5</v>
      </c>
      <c r="K71">
        <v>38.1</v>
      </c>
      <c r="L71">
        <v>40.6</v>
      </c>
      <c r="M71">
        <v>34.4</v>
      </c>
      <c r="N71">
        <v>36.6</v>
      </c>
      <c r="O71">
        <v>46</v>
      </c>
      <c r="P71">
        <v>44.4</v>
      </c>
      <c r="Q71">
        <v>22.5</v>
      </c>
      <c r="R71" s="3">
        <f t="shared" si="2"/>
        <v>41.133333333333333</v>
      </c>
      <c r="S71" s="3">
        <f t="shared" si="3"/>
        <v>31.261333333333333</v>
      </c>
    </row>
    <row r="72" spans="1:19" x14ac:dyDescent="0.25">
      <c r="A72" s="28" t="s">
        <v>311</v>
      </c>
      <c r="B72" t="s">
        <v>389</v>
      </c>
      <c r="C72" t="s">
        <v>395</v>
      </c>
      <c r="D72">
        <v>572494</v>
      </c>
      <c r="E72">
        <v>157904</v>
      </c>
      <c r="F72">
        <v>56.3</v>
      </c>
      <c r="H72">
        <v>51</v>
      </c>
      <c r="I72">
        <v>34.700000000000003</v>
      </c>
      <c r="J72">
        <v>36.5</v>
      </c>
      <c r="K72">
        <v>37.6</v>
      </c>
      <c r="L72">
        <v>41</v>
      </c>
      <c r="M72">
        <v>35.9</v>
      </c>
      <c r="N72">
        <v>38.1</v>
      </c>
      <c r="O72">
        <v>45.3</v>
      </c>
      <c r="P72">
        <v>47.5</v>
      </c>
      <c r="Q72">
        <v>47.5</v>
      </c>
      <c r="R72" s="3">
        <f t="shared" si="2"/>
        <v>39.283333333333339</v>
      </c>
      <c r="S72" s="3">
        <f t="shared" si="3"/>
        <v>29.855333333333338</v>
      </c>
    </row>
    <row r="73" spans="1:19" x14ac:dyDescent="0.25">
      <c r="A73" s="28" t="s">
        <v>310</v>
      </c>
      <c r="B73" t="s">
        <v>389</v>
      </c>
      <c r="C73" t="s">
        <v>395</v>
      </c>
      <c r="D73">
        <v>572494</v>
      </c>
      <c r="E73">
        <v>157904</v>
      </c>
      <c r="F73">
        <v>57.1</v>
      </c>
      <c r="G73">
        <v>48.5</v>
      </c>
      <c r="H73">
        <v>52.1</v>
      </c>
      <c r="I73">
        <v>32.200000000000003</v>
      </c>
      <c r="J73">
        <v>37.299999999999997</v>
      </c>
      <c r="K73">
        <v>36.9</v>
      </c>
      <c r="L73">
        <v>42.4</v>
      </c>
      <c r="M73">
        <v>33.200000000000003</v>
      </c>
      <c r="N73">
        <v>39.6</v>
      </c>
      <c r="O73">
        <v>44.3</v>
      </c>
      <c r="P73">
        <v>46.4</v>
      </c>
      <c r="Q73">
        <v>47</v>
      </c>
      <c r="R73" s="3">
        <f t="shared" si="2"/>
        <v>43.083333333333336</v>
      </c>
      <c r="S73" s="3">
        <f t="shared" si="3"/>
        <v>32.743333333333332</v>
      </c>
    </row>
    <row r="74" spans="1:19" x14ac:dyDescent="0.25">
      <c r="A74" s="28" t="s">
        <v>312</v>
      </c>
      <c r="B74" t="s">
        <v>390</v>
      </c>
      <c r="C74" t="s">
        <v>395</v>
      </c>
      <c r="D74">
        <v>571139</v>
      </c>
      <c r="E74">
        <v>158427</v>
      </c>
      <c r="F74">
        <v>43.5</v>
      </c>
      <c r="G74">
        <v>26.8</v>
      </c>
      <c r="H74">
        <v>45.8</v>
      </c>
      <c r="I74">
        <v>30.5</v>
      </c>
      <c r="J74">
        <v>28.3</v>
      </c>
      <c r="K74">
        <v>27.5</v>
      </c>
      <c r="L74">
        <v>32.700000000000003</v>
      </c>
      <c r="M74">
        <v>38.1</v>
      </c>
      <c r="N74">
        <v>37.1</v>
      </c>
      <c r="O74">
        <v>28.7</v>
      </c>
      <c r="P74">
        <v>27.9</v>
      </c>
      <c r="Q74">
        <v>33.1</v>
      </c>
      <c r="R74" s="3">
        <f t="shared" si="2"/>
        <v>33.333333333333336</v>
      </c>
      <c r="S74" s="3">
        <f t="shared" si="3"/>
        <v>25.333333333333336</v>
      </c>
    </row>
  </sheetData>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283</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24</v>
      </c>
      <c r="G3">
        <v>32</v>
      </c>
      <c r="H3">
        <v>29</v>
      </c>
      <c r="I3">
        <v>21</v>
      </c>
      <c r="J3">
        <v>19</v>
      </c>
      <c r="K3">
        <v>21</v>
      </c>
      <c r="L3">
        <v>17</v>
      </c>
      <c r="M3">
        <v>21</v>
      </c>
      <c r="N3">
        <v>25</v>
      </c>
      <c r="O3">
        <v>32</v>
      </c>
      <c r="P3">
        <v>31</v>
      </c>
      <c r="Q3">
        <v>23</v>
      </c>
      <c r="R3" s="3">
        <f t="shared" ref="R3:R22" si="0">AVERAGE(F3:Q3)</f>
        <v>24.583333333333332</v>
      </c>
      <c r="S3" t="s">
        <v>15</v>
      </c>
    </row>
    <row r="4" spans="1:20" x14ac:dyDescent="0.25">
      <c r="A4" t="s">
        <v>30</v>
      </c>
      <c r="B4" t="s">
        <v>31</v>
      </c>
      <c r="C4" t="s">
        <v>15</v>
      </c>
      <c r="D4">
        <v>575800</v>
      </c>
      <c r="E4">
        <v>162500</v>
      </c>
      <c r="F4">
        <v>21</v>
      </c>
      <c r="G4">
        <v>15</v>
      </c>
      <c r="H4">
        <v>19</v>
      </c>
      <c r="I4">
        <v>17</v>
      </c>
      <c r="J4">
        <v>14</v>
      </c>
      <c r="K4">
        <v>20</v>
      </c>
      <c r="L4">
        <v>21</v>
      </c>
      <c r="M4">
        <v>13</v>
      </c>
      <c r="N4">
        <v>26</v>
      </c>
      <c r="O4">
        <v>26</v>
      </c>
      <c r="P4" t="s">
        <v>15</v>
      </c>
      <c r="Q4" t="s">
        <v>15</v>
      </c>
      <c r="R4" s="3">
        <f t="shared" si="0"/>
        <v>19.2</v>
      </c>
      <c r="S4" t="s">
        <v>15</v>
      </c>
    </row>
    <row r="5" spans="1:20" x14ac:dyDescent="0.25">
      <c r="A5" t="s">
        <v>32</v>
      </c>
      <c r="B5" t="s">
        <v>33</v>
      </c>
      <c r="C5" t="s">
        <v>34</v>
      </c>
      <c r="D5">
        <v>573000</v>
      </c>
      <c r="E5">
        <v>161800</v>
      </c>
      <c r="F5">
        <v>20</v>
      </c>
      <c r="G5">
        <v>11</v>
      </c>
      <c r="H5">
        <v>24</v>
      </c>
      <c r="I5" t="s">
        <v>15</v>
      </c>
      <c r="J5">
        <v>12</v>
      </c>
      <c r="K5">
        <v>17</v>
      </c>
      <c r="L5">
        <v>20</v>
      </c>
      <c r="M5">
        <v>26</v>
      </c>
      <c r="N5">
        <v>26</v>
      </c>
      <c r="O5">
        <v>26</v>
      </c>
      <c r="P5">
        <v>34</v>
      </c>
      <c r="Q5">
        <v>23</v>
      </c>
      <c r="R5" s="3">
        <f t="shared" si="0"/>
        <v>21.727272727272727</v>
      </c>
      <c r="S5" t="s">
        <v>15</v>
      </c>
    </row>
    <row r="6" spans="1:20" x14ac:dyDescent="0.25">
      <c r="A6" t="s">
        <v>35</v>
      </c>
      <c r="B6" t="s">
        <v>36</v>
      </c>
      <c r="C6" t="s">
        <v>34</v>
      </c>
      <c r="D6">
        <v>572800</v>
      </c>
      <c r="E6">
        <v>160700</v>
      </c>
      <c r="F6">
        <v>23</v>
      </c>
      <c r="G6">
        <v>15</v>
      </c>
      <c r="H6" t="s">
        <v>15</v>
      </c>
      <c r="I6" t="s">
        <v>15</v>
      </c>
      <c r="J6">
        <v>14</v>
      </c>
      <c r="K6">
        <v>18</v>
      </c>
      <c r="L6">
        <v>22</v>
      </c>
      <c r="M6" t="s">
        <v>15</v>
      </c>
      <c r="N6">
        <v>25</v>
      </c>
      <c r="O6" t="s">
        <v>15</v>
      </c>
      <c r="P6" t="s">
        <v>15</v>
      </c>
      <c r="Q6">
        <v>23</v>
      </c>
      <c r="R6" s="3">
        <f t="shared" si="0"/>
        <v>20</v>
      </c>
      <c r="S6" t="s">
        <v>15</v>
      </c>
    </row>
    <row r="7" spans="1:20" x14ac:dyDescent="0.25">
      <c r="A7" t="s">
        <v>37</v>
      </c>
      <c r="B7" t="s">
        <v>38</v>
      </c>
      <c r="C7" t="s">
        <v>39</v>
      </c>
      <c r="D7">
        <v>572628</v>
      </c>
      <c r="E7">
        <v>158566</v>
      </c>
      <c r="F7">
        <v>40</v>
      </c>
      <c r="G7">
        <v>45</v>
      </c>
      <c r="H7">
        <v>49</v>
      </c>
      <c r="I7">
        <v>45</v>
      </c>
      <c r="J7">
        <v>25</v>
      </c>
      <c r="K7">
        <v>31</v>
      </c>
      <c r="L7">
        <v>52</v>
      </c>
      <c r="M7">
        <v>41</v>
      </c>
      <c r="N7" t="s">
        <v>15</v>
      </c>
      <c r="O7">
        <v>48</v>
      </c>
      <c r="P7">
        <v>42</v>
      </c>
      <c r="Q7">
        <v>29</v>
      </c>
      <c r="R7" s="3">
        <f t="shared" si="0"/>
        <v>40.636363636363633</v>
      </c>
      <c r="S7" t="s">
        <v>15</v>
      </c>
    </row>
    <row r="8" spans="1:20" x14ac:dyDescent="0.25">
      <c r="A8" t="s">
        <v>44</v>
      </c>
      <c r="B8" t="s">
        <v>45</v>
      </c>
      <c r="C8" t="s">
        <v>46</v>
      </c>
      <c r="D8">
        <v>571400</v>
      </c>
      <c r="E8">
        <v>158300</v>
      </c>
      <c r="F8">
        <v>17</v>
      </c>
      <c r="G8">
        <v>12</v>
      </c>
      <c r="H8">
        <v>16</v>
      </c>
      <c r="I8" t="s">
        <v>15</v>
      </c>
      <c r="J8" t="s">
        <v>15</v>
      </c>
      <c r="K8">
        <v>27</v>
      </c>
      <c r="L8" t="s">
        <v>15</v>
      </c>
      <c r="M8">
        <v>24</v>
      </c>
      <c r="N8">
        <v>32</v>
      </c>
      <c r="O8">
        <v>19</v>
      </c>
      <c r="P8">
        <v>26</v>
      </c>
      <c r="Q8">
        <v>28</v>
      </c>
      <c r="R8" s="3">
        <f t="shared" si="0"/>
        <v>22.333333333333332</v>
      </c>
      <c r="S8" t="s">
        <v>15</v>
      </c>
    </row>
    <row r="9" spans="1:20" x14ac:dyDescent="0.25">
      <c r="A9" t="s">
        <v>53</v>
      </c>
      <c r="B9" t="s">
        <v>54</v>
      </c>
      <c r="C9" t="s">
        <v>46</v>
      </c>
      <c r="D9">
        <v>569600</v>
      </c>
      <c r="E9">
        <v>159200</v>
      </c>
      <c r="F9">
        <v>21</v>
      </c>
      <c r="G9">
        <v>12</v>
      </c>
      <c r="H9">
        <v>24</v>
      </c>
      <c r="I9">
        <v>28</v>
      </c>
      <c r="J9">
        <v>23</v>
      </c>
      <c r="K9">
        <v>42</v>
      </c>
      <c r="L9">
        <v>27</v>
      </c>
      <c r="M9">
        <v>38</v>
      </c>
      <c r="N9">
        <v>26</v>
      </c>
      <c r="O9">
        <v>34</v>
      </c>
      <c r="P9">
        <v>27</v>
      </c>
      <c r="Q9">
        <v>25</v>
      </c>
      <c r="R9" s="3">
        <f t="shared" si="0"/>
        <v>27.25</v>
      </c>
      <c r="S9" t="s">
        <v>15</v>
      </c>
    </row>
    <row r="10" spans="1:20" x14ac:dyDescent="0.25">
      <c r="A10" t="s">
        <v>55</v>
      </c>
      <c r="B10" t="s">
        <v>56</v>
      </c>
      <c r="C10" t="s">
        <v>34</v>
      </c>
      <c r="D10">
        <v>569900</v>
      </c>
      <c r="E10">
        <v>157800</v>
      </c>
      <c r="F10">
        <v>17</v>
      </c>
      <c r="G10">
        <v>13</v>
      </c>
      <c r="H10">
        <v>24</v>
      </c>
      <c r="I10">
        <v>18</v>
      </c>
      <c r="J10">
        <v>12</v>
      </c>
      <c r="K10">
        <v>21</v>
      </c>
      <c r="L10">
        <v>18</v>
      </c>
      <c r="M10">
        <v>18</v>
      </c>
      <c r="N10">
        <v>24</v>
      </c>
      <c r="O10">
        <v>18</v>
      </c>
      <c r="P10">
        <v>24</v>
      </c>
      <c r="Q10">
        <v>34</v>
      </c>
      <c r="R10" s="3">
        <f t="shared" si="0"/>
        <v>20.083333333333332</v>
      </c>
      <c r="S10" t="s">
        <v>15</v>
      </c>
    </row>
    <row r="11" spans="1:20" x14ac:dyDescent="0.25">
      <c r="A11" t="s">
        <v>57</v>
      </c>
      <c r="B11" t="s">
        <v>58</v>
      </c>
      <c r="C11" t="s">
        <v>15</v>
      </c>
      <c r="D11">
        <v>467600</v>
      </c>
      <c r="E11">
        <v>157600</v>
      </c>
      <c r="F11" t="s">
        <v>15</v>
      </c>
      <c r="G11" t="s">
        <v>15</v>
      </c>
      <c r="H11" t="s">
        <v>15</v>
      </c>
      <c r="I11">
        <v>18</v>
      </c>
      <c r="J11">
        <v>8</v>
      </c>
      <c r="K11">
        <v>25</v>
      </c>
      <c r="L11">
        <v>23</v>
      </c>
      <c r="M11">
        <v>23</v>
      </c>
      <c r="N11">
        <v>30</v>
      </c>
      <c r="O11">
        <v>17</v>
      </c>
      <c r="P11">
        <v>25</v>
      </c>
      <c r="Q11" t="s">
        <v>15</v>
      </c>
      <c r="R11" s="3">
        <f t="shared" si="0"/>
        <v>21.125</v>
      </c>
      <c r="S11" t="s">
        <v>15</v>
      </c>
    </row>
    <row r="12" spans="1:20" x14ac:dyDescent="0.25">
      <c r="A12" t="s">
        <v>60</v>
      </c>
      <c r="B12" t="s">
        <v>61</v>
      </c>
      <c r="C12" t="s">
        <v>25</v>
      </c>
      <c r="D12">
        <v>560800</v>
      </c>
      <c r="E12">
        <v>157300</v>
      </c>
      <c r="F12">
        <v>26</v>
      </c>
      <c r="G12">
        <v>17</v>
      </c>
      <c r="H12">
        <v>33</v>
      </c>
      <c r="I12">
        <v>32</v>
      </c>
      <c r="J12">
        <v>27</v>
      </c>
      <c r="K12">
        <v>42</v>
      </c>
      <c r="L12">
        <v>39</v>
      </c>
      <c r="M12">
        <v>36</v>
      </c>
      <c r="N12">
        <v>41</v>
      </c>
      <c r="O12">
        <v>28</v>
      </c>
      <c r="P12">
        <v>33</v>
      </c>
      <c r="Q12" t="s">
        <v>15</v>
      </c>
      <c r="R12" s="3">
        <f t="shared" si="0"/>
        <v>32.18181818181818</v>
      </c>
      <c r="S12" t="s">
        <v>15</v>
      </c>
    </row>
    <row r="13" spans="1:20" x14ac:dyDescent="0.25">
      <c r="A13" t="s">
        <v>62</v>
      </c>
      <c r="B13" t="s">
        <v>63</v>
      </c>
      <c r="C13" t="s">
        <v>25</v>
      </c>
      <c r="D13">
        <v>563784</v>
      </c>
      <c r="E13">
        <v>158059</v>
      </c>
      <c r="F13">
        <v>32</v>
      </c>
      <c r="G13">
        <v>21</v>
      </c>
      <c r="H13">
        <v>41</v>
      </c>
      <c r="I13" t="s">
        <v>15</v>
      </c>
      <c r="J13">
        <v>27</v>
      </c>
      <c r="K13">
        <v>28</v>
      </c>
      <c r="L13">
        <v>40</v>
      </c>
      <c r="M13">
        <v>24</v>
      </c>
      <c r="N13">
        <v>39</v>
      </c>
      <c r="O13">
        <v>31</v>
      </c>
      <c r="P13">
        <v>34</v>
      </c>
      <c r="Q13">
        <v>27</v>
      </c>
      <c r="R13" s="3">
        <f t="shared" si="0"/>
        <v>31.272727272727273</v>
      </c>
      <c r="S13" t="s">
        <v>15</v>
      </c>
    </row>
    <row r="14" spans="1:20" x14ac:dyDescent="0.25">
      <c r="A14" t="s">
        <v>67</v>
      </c>
      <c r="B14" t="s">
        <v>68</v>
      </c>
      <c r="C14" t="s">
        <v>46</v>
      </c>
      <c r="D14">
        <v>567300</v>
      </c>
      <c r="E14">
        <v>148600</v>
      </c>
      <c r="F14">
        <v>16</v>
      </c>
      <c r="G14" t="s">
        <v>15</v>
      </c>
      <c r="H14" t="s">
        <v>15</v>
      </c>
      <c r="I14">
        <v>23</v>
      </c>
      <c r="J14">
        <v>20</v>
      </c>
      <c r="K14" t="s">
        <v>15</v>
      </c>
      <c r="L14" t="s">
        <v>15</v>
      </c>
      <c r="M14">
        <v>29</v>
      </c>
      <c r="N14" t="s">
        <v>15</v>
      </c>
      <c r="O14" t="s">
        <v>15</v>
      </c>
      <c r="P14">
        <v>31</v>
      </c>
      <c r="Q14" t="s">
        <v>15</v>
      </c>
      <c r="R14" s="3">
        <f t="shared" si="0"/>
        <v>23.8</v>
      </c>
      <c r="S14" t="s">
        <v>15</v>
      </c>
    </row>
    <row r="15" spans="1:20" x14ac:dyDescent="0.25">
      <c r="A15" t="s">
        <v>69</v>
      </c>
      <c r="B15" t="s">
        <v>70</v>
      </c>
      <c r="C15" t="s">
        <v>46</v>
      </c>
      <c r="D15">
        <v>569100</v>
      </c>
      <c r="E15">
        <v>153500</v>
      </c>
      <c r="F15">
        <v>20</v>
      </c>
      <c r="G15">
        <v>19</v>
      </c>
      <c r="H15">
        <v>20</v>
      </c>
      <c r="I15">
        <v>14</v>
      </c>
      <c r="J15">
        <v>14</v>
      </c>
      <c r="K15">
        <v>23</v>
      </c>
      <c r="L15">
        <v>14</v>
      </c>
      <c r="M15">
        <v>19</v>
      </c>
      <c r="N15">
        <v>20</v>
      </c>
      <c r="O15">
        <v>27</v>
      </c>
      <c r="P15">
        <v>27</v>
      </c>
      <c r="Q15">
        <v>32</v>
      </c>
      <c r="R15" s="3">
        <f t="shared" si="0"/>
        <v>20.75</v>
      </c>
      <c r="S15" t="s">
        <v>15</v>
      </c>
    </row>
    <row r="16" spans="1:20" x14ac:dyDescent="0.25">
      <c r="A16" t="s">
        <v>71</v>
      </c>
      <c r="B16" t="s">
        <v>72</v>
      </c>
      <c r="C16" t="s">
        <v>25</v>
      </c>
      <c r="D16">
        <v>558900</v>
      </c>
      <c r="E16">
        <v>145600</v>
      </c>
      <c r="F16">
        <v>32</v>
      </c>
      <c r="G16">
        <v>17</v>
      </c>
      <c r="H16">
        <v>30</v>
      </c>
      <c r="I16">
        <v>30</v>
      </c>
      <c r="J16">
        <v>21</v>
      </c>
      <c r="K16">
        <v>34</v>
      </c>
      <c r="L16">
        <v>41</v>
      </c>
      <c r="M16">
        <v>32</v>
      </c>
      <c r="N16">
        <v>33</v>
      </c>
      <c r="O16">
        <v>37</v>
      </c>
      <c r="P16">
        <v>39</v>
      </c>
      <c r="Q16">
        <v>29</v>
      </c>
      <c r="R16" s="3">
        <f t="shared" si="0"/>
        <v>31.25</v>
      </c>
      <c r="S16" t="s">
        <v>15</v>
      </c>
    </row>
    <row r="17" spans="1:19" x14ac:dyDescent="0.25">
      <c r="A17" t="s">
        <v>73</v>
      </c>
      <c r="B17" t="s">
        <v>74</v>
      </c>
      <c r="C17" t="s">
        <v>15</v>
      </c>
      <c r="D17">
        <v>558850</v>
      </c>
      <c r="E17">
        <v>146148</v>
      </c>
      <c r="F17">
        <v>29</v>
      </c>
      <c r="G17">
        <v>21</v>
      </c>
      <c r="H17">
        <v>23</v>
      </c>
      <c r="I17">
        <v>36</v>
      </c>
      <c r="J17">
        <v>23</v>
      </c>
      <c r="K17">
        <v>40</v>
      </c>
      <c r="L17">
        <v>42</v>
      </c>
      <c r="M17">
        <v>44</v>
      </c>
      <c r="N17">
        <v>38</v>
      </c>
      <c r="O17">
        <v>42</v>
      </c>
      <c r="P17">
        <v>32</v>
      </c>
      <c r="Q17" t="s">
        <v>15</v>
      </c>
      <c r="R17" s="3">
        <f t="shared" si="0"/>
        <v>33.636363636363633</v>
      </c>
      <c r="S17" t="s">
        <v>15</v>
      </c>
    </row>
    <row r="18" spans="1:19" x14ac:dyDescent="0.25">
      <c r="A18" t="s">
        <v>76</v>
      </c>
      <c r="B18" t="s">
        <v>77</v>
      </c>
      <c r="C18" t="s">
        <v>15</v>
      </c>
      <c r="D18">
        <v>559400</v>
      </c>
      <c r="E18">
        <v>148300</v>
      </c>
      <c r="F18">
        <v>22</v>
      </c>
      <c r="G18">
        <v>11</v>
      </c>
      <c r="H18">
        <v>17</v>
      </c>
      <c r="I18">
        <v>19</v>
      </c>
      <c r="J18">
        <v>13</v>
      </c>
      <c r="K18">
        <v>19</v>
      </c>
      <c r="L18">
        <v>19</v>
      </c>
      <c r="M18">
        <v>15</v>
      </c>
      <c r="N18">
        <v>23</v>
      </c>
      <c r="O18">
        <v>22</v>
      </c>
      <c r="P18">
        <v>32</v>
      </c>
      <c r="Q18">
        <v>25</v>
      </c>
      <c r="R18" s="3">
        <f t="shared" si="0"/>
        <v>19.75</v>
      </c>
      <c r="S18" t="s">
        <v>15</v>
      </c>
    </row>
    <row r="19" spans="1:19" x14ac:dyDescent="0.25">
      <c r="A19" t="s">
        <v>78</v>
      </c>
      <c r="B19" t="s">
        <v>79</v>
      </c>
      <c r="C19" t="s">
        <v>15</v>
      </c>
      <c r="D19">
        <v>560263</v>
      </c>
      <c r="E19">
        <v>148509</v>
      </c>
      <c r="F19" t="s">
        <v>15</v>
      </c>
      <c r="G19">
        <v>15</v>
      </c>
      <c r="H19">
        <v>15</v>
      </c>
      <c r="I19">
        <v>17</v>
      </c>
      <c r="J19" t="s">
        <v>15</v>
      </c>
      <c r="K19">
        <v>15</v>
      </c>
      <c r="L19">
        <v>13</v>
      </c>
      <c r="M19">
        <v>15</v>
      </c>
      <c r="N19">
        <v>19</v>
      </c>
      <c r="O19">
        <v>18</v>
      </c>
      <c r="P19">
        <v>23</v>
      </c>
      <c r="Q19">
        <v>29</v>
      </c>
      <c r="R19" s="3">
        <f t="shared" si="0"/>
        <v>17.899999999999999</v>
      </c>
      <c r="S19" t="s">
        <v>15</v>
      </c>
    </row>
    <row r="20" spans="1:19" x14ac:dyDescent="0.25">
      <c r="A20" t="s">
        <v>80</v>
      </c>
      <c r="B20" t="s">
        <v>81</v>
      </c>
      <c r="C20" t="s">
        <v>34</v>
      </c>
      <c r="D20">
        <v>557300</v>
      </c>
      <c r="E20">
        <v>148300</v>
      </c>
      <c r="F20">
        <v>14</v>
      </c>
      <c r="G20" t="s">
        <v>15</v>
      </c>
      <c r="H20">
        <v>19</v>
      </c>
      <c r="I20">
        <v>14</v>
      </c>
      <c r="J20">
        <v>10</v>
      </c>
      <c r="K20">
        <v>15</v>
      </c>
      <c r="L20">
        <v>16</v>
      </c>
      <c r="M20">
        <v>13</v>
      </c>
      <c r="N20">
        <v>19</v>
      </c>
      <c r="O20" t="s">
        <v>15</v>
      </c>
      <c r="P20">
        <v>19</v>
      </c>
      <c r="Q20">
        <v>19</v>
      </c>
      <c r="R20" s="3">
        <f t="shared" si="0"/>
        <v>15.8</v>
      </c>
      <c r="S20" t="s">
        <v>15</v>
      </c>
    </row>
    <row r="21" spans="1:19" x14ac:dyDescent="0.25">
      <c r="A21" t="s">
        <v>82</v>
      </c>
      <c r="B21" t="s">
        <v>83</v>
      </c>
      <c r="C21" t="s">
        <v>34</v>
      </c>
      <c r="D21">
        <v>560200</v>
      </c>
      <c r="E21">
        <v>153400</v>
      </c>
      <c r="F21">
        <v>13</v>
      </c>
      <c r="G21">
        <v>4</v>
      </c>
      <c r="H21">
        <v>15</v>
      </c>
      <c r="I21">
        <v>18</v>
      </c>
      <c r="J21">
        <v>8</v>
      </c>
      <c r="K21">
        <v>25</v>
      </c>
      <c r="L21" t="s">
        <v>15</v>
      </c>
      <c r="M21">
        <v>18</v>
      </c>
      <c r="N21">
        <v>22</v>
      </c>
      <c r="O21">
        <v>13</v>
      </c>
      <c r="P21">
        <v>19</v>
      </c>
      <c r="Q21">
        <v>23</v>
      </c>
      <c r="R21" s="3">
        <f t="shared" si="0"/>
        <v>16.181818181818183</v>
      </c>
      <c r="S21" t="s">
        <v>15</v>
      </c>
    </row>
    <row r="22" spans="1:19" x14ac:dyDescent="0.25">
      <c r="A22" t="s">
        <v>84</v>
      </c>
      <c r="B22" t="s">
        <v>85</v>
      </c>
      <c r="C22" t="s">
        <v>46</v>
      </c>
      <c r="D22">
        <v>563200</v>
      </c>
      <c r="E22">
        <v>149700</v>
      </c>
      <c r="F22">
        <v>21</v>
      </c>
      <c r="G22">
        <v>12</v>
      </c>
      <c r="H22">
        <v>23</v>
      </c>
      <c r="I22">
        <v>14</v>
      </c>
      <c r="J22" t="s">
        <v>15</v>
      </c>
      <c r="K22">
        <v>18</v>
      </c>
      <c r="L22">
        <v>18</v>
      </c>
      <c r="M22">
        <v>15</v>
      </c>
      <c r="N22" t="s">
        <v>15</v>
      </c>
      <c r="O22" t="s">
        <v>15</v>
      </c>
      <c r="P22">
        <v>28</v>
      </c>
      <c r="Q22">
        <v>23</v>
      </c>
      <c r="R22" s="3">
        <f t="shared" si="0"/>
        <v>19.111111111111111</v>
      </c>
      <c r="S22" t="s">
        <v>15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22"/>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284</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23</v>
      </c>
      <c r="G3">
        <v>28</v>
      </c>
      <c r="H3">
        <v>20</v>
      </c>
      <c r="I3">
        <v>15</v>
      </c>
      <c r="J3">
        <v>17</v>
      </c>
      <c r="K3">
        <v>20</v>
      </c>
      <c r="L3" t="s">
        <v>15</v>
      </c>
      <c r="M3">
        <v>22</v>
      </c>
      <c r="N3">
        <v>24</v>
      </c>
      <c r="O3">
        <v>20</v>
      </c>
      <c r="P3">
        <v>24</v>
      </c>
      <c r="Q3">
        <v>22</v>
      </c>
      <c r="R3" s="3">
        <f t="shared" ref="R3:R22" si="0">AVERAGE(F3:Q3)</f>
        <v>21.363636363636363</v>
      </c>
      <c r="S3" t="s">
        <v>15</v>
      </c>
    </row>
    <row r="4" spans="1:20" x14ac:dyDescent="0.25">
      <c r="A4" t="s">
        <v>30</v>
      </c>
      <c r="B4" t="s">
        <v>31</v>
      </c>
      <c r="C4" t="s">
        <v>15</v>
      </c>
      <c r="D4">
        <v>575800</v>
      </c>
      <c r="E4">
        <v>162500</v>
      </c>
      <c r="F4">
        <v>29</v>
      </c>
      <c r="G4">
        <v>36</v>
      </c>
      <c r="H4">
        <v>21</v>
      </c>
      <c r="I4">
        <v>14</v>
      </c>
      <c r="J4">
        <v>15</v>
      </c>
      <c r="K4">
        <v>18</v>
      </c>
      <c r="L4">
        <v>18</v>
      </c>
      <c r="M4">
        <v>23</v>
      </c>
      <c r="N4">
        <v>39</v>
      </c>
      <c r="O4" t="s">
        <v>15</v>
      </c>
      <c r="P4">
        <v>31</v>
      </c>
      <c r="Q4">
        <v>23</v>
      </c>
      <c r="R4" s="3">
        <f t="shared" si="0"/>
        <v>24.272727272727273</v>
      </c>
      <c r="S4" t="s">
        <v>15</v>
      </c>
    </row>
    <row r="5" spans="1:20" x14ac:dyDescent="0.25">
      <c r="A5" t="s">
        <v>32</v>
      </c>
      <c r="B5" t="s">
        <v>33</v>
      </c>
      <c r="C5" t="s">
        <v>34</v>
      </c>
      <c r="D5">
        <v>573000</v>
      </c>
      <c r="E5">
        <v>161800</v>
      </c>
      <c r="F5" t="s">
        <v>15</v>
      </c>
      <c r="G5" t="s">
        <v>15</v>
      </c>
      <c r="H5" t="s">
        <v>15</v>
      </c>
      <c r="I5" t="s">
        <v>15</v>
      </c>
      <c r="J5">
        <v>16</v>
      </c>
      <c r="K5">
        <v>14</v>
      </c>
      <c r="L5">
        <v>18</v>
      </c>
      <c r="M5">
        <v>12</v>
      </c>
      <c r="N5">
        <v>23</v>
      </c>
      <c r="O5">
        <v>30</v>
      </c>
      <c r="P5">
        <v>32</v>
      </c>
      <c r="Q5">
        <v>20</v>
      </c>
      <c r="R5" s="3">
        <f t="shared" si="0"/>
        <v>20.625</v>
      </c>
      <c r="S5" t="s">
        <v>15</v>
      </c>
    </row>
    <row r="6" spans="1:20" x14ac:dyDescent="0.25">
      <c r="A6" t="s">
        <v>35</v>
      </c>
      <c r="B6" t="s">
        <v>36</v>
      </c>
      <c r="C6" t="s">
        <v>34</v>
      </c>
      <c r="D6">
        <v>572800</v>
      </c>
      <c r="E6">
        <v>160700</v>
      </c>
      <c r="F6" t="s">
        <v>15</v>
      </c>
      <c r="G6" t="s">
        <v>15</v>
      </c>
      <c r="H6" t="s">
        <v>15</v>
      </c>
      <c r="I6" t="s">
        <v>15</v>
      </c>
      <c r="J6">
        <v>13</v>
      </c>
      <c r="K6">
        <v>13</v>
      </c>
      <c r="L6" t="s">
        <v>15</v>
      </c>
      <c r="M6">
        <v>16</v>
      </c>
      <c r="N6" t="s">
        <v>15</v>
      </c>
      <c r="O6">
        <v>27</v>
      </c>
      <c r="P6">
        <v>29</v>
      </c>
      <c r="Q6">
        <v>22</v>
      </c>
      <c r="R6" s="3">
        <f t="shared" si="0"/>
        <v>20</v>
      </c>
      <c r="S6" t="s">
        <v>15</v>
      </c>
    </row>
    <row r="7" spans="1:20" x14ac:dyDescent="0.25">
      <c r="A7" t="s">
        <v>37</v>
      </c>
      <c r="B7" t="s">
        <v>38</v>
      </c>
      <c r="C7" t="s">
        <v>39</v>
      </c>
      <c r="D7">
        <v>572628</v>
      </c>
      <c r="E7">
        <v>158566</v>
      </c>
      <c r="F7" t="s">
        <v>15</v>
      </c>
      <c r="G7" t="s">
        <v>15</v>
      </c>
      <c r="H7" t="s">
        <v>15</v>
      </c>
      <c r="I7" t="s">
        <v>15</v>
      </c>
      <c r="J7">
        <v>31</v>
      </c>
      <c r="K7" t="s">
        <v>15</v>
      </c>
      <c r="L7" t="s">
        <v>15</v>
      </c>
      <c r="M7">
        <v>38</v>
      </c>
      <c r="N7" t="s">
        <v>15</v>
      </c>
      <c r="O7">
        <v>30</v>
      </c>
      <c r="P7">
        <v>34</v>
      </c>
      <c r="Q7">
        <v>29</v>
      </c>
      <c r="R7" s="3">
        <f t="shared" si="0"/>
        <v>32.4</v>
      </c>
      <c r="S7" t="s">
        <v>15</v>
      </c>
    </row>
    <row r="8" spans="1:20" x14ac:dyDescent="0.25">
      <c r="A8" t="s">
        <v>44</v>
      </c>
      <c r="B8" t="s">
        <v>45</v>
      </c>
      <c r="C8" t="s">
        <v>46</v>
      </c>
      <c r="D8">
        <v>571400</v>
      </c>
      <c r="E8">
        <v>158300</v>
      </c>
      <c r="F8" t="s">
        <v>15</v>
      </c>
      <c r="G8" t="s">
        <v>15</v>
      </c>
      <c r="H8" t="s">
        <v>15</v>
      </c>
      <c r="I8" t="s">
        <v>15</v>
      </c>
      <c r="J8">
        <v>21</v>
      </c>
      <c r="K8">
        <v>12</v>
      </c>
      <c r="L8">
        <v>25</v>
      </c>
      <c r="M8" t="s">
        <v>15</v>
      </c>
      <c r="N8" t="s">
        <v>15</v>
      </c>
      <c r="O8">
        <v>46</v>
      </c>
      <c r="P8" t="s">
        <v>15</v>
      </c>
      <c r="Q8">
        <v>17</v>
      </c>
      <c r="R8" s="3">
        <f t="shared" si="0"/>
        <v>24.2</v>
      </c>
      <c r="S8" t="s">
        <v>15</v>
      </c>
    </row>
    <row r="9" spans="1:20" x14ac:dyDescent="0.25">
      <c r="A9" t="s">
        <v>53</v>
      </c>
      <c r="B9" t="s">
        <v>54</v>
      </c>
      <c r="C9" t="s">
        <v>46</v>
      </c>
      <c r="D9">
        <v>569600</v>
      </c>
      <c r="E9">
        <v>159200</v>
      </c>
      <c r="F9" t="s">
        <v>15</v>
      </c>
      <c r="G9" t="s">
        <v>15</v>
      </c>
      <c r="H9" t="s">
        <v>15</v>
      </c>
      <c r="I9" t="s">
        <v>15</v>
      </c>
      <c r="J9">
        <v>28</v>
      </c>
      <c r="K9">
        <v>17</v>
      </c>
      <c r="L9">
        <v>35</v>
      </c>
      <c r="M9">
        <v>24</v>
      </c>
      <c r="N9">
        <v>26</v>
      </c>
      <c r="O9">
        <v>19</v>
      </c>
      <c r="P9">
        <v>19</v>
      </c>
      <c r="Q9">
        <v>18</v>
      </c>
      <c r="R9" s="3">
        <f t="shared" si="0"/>
        <v>23.25</v>
      </c>
      <c r="S9" t="s">
        <v>15</v>
      </c>
    </row>
    <row r="10" spans="1:20" x14ac:dyDescent="0.25">
      <c r="A10" t="s">
        <v>55</v>
      </c>
      <c r="B10" t="s">
        <v>56</v>
      </c>
      <c r="C10" t="s">
        <v>34</v>
      </c>
      <c r="D10">
        <v>569900</v>
      </c>
      <c r="E10">
        <v>157800</v>
      </c>
      <c r="F10" t="s">
        <v>15</v>
      </c>
      <c r="G10" t="s">
        <v>15</v>
      </c>
      <c r="H10" t="s">
        <v>15</v>
      </c>
      <c r="I10" t="s">
        <v>15</v>
      </c>
      <c r="J10">
        <v>16</v>
      </c>
      <c r="K10">
        <v>14</v>
      </c>
      <c r="L10">
        <v>19</v>
      </c>
      <c r="M10">
        <v>15</v>
      </c>
      <c r="N10">
        <v>22</v>
      </c>
      <c r="O10">
        <v>21</v>
      </c>
      <c r="P10">
        <v>45</v>
      </c>
      <c r="Q10">
        <v>16</v>
      </c>
      <c r="R10" s="3">
        <f t="shared" si="0"/>
        <v>21</v>
      </c>
      <c r="S10" t="s">
        <v>15</v>
      </c>
    </row>
    <row r="11" spans="1:20" x14ac:dyDescent="0.25">
      <c r="A11" t="s">
        <v>57</v>
      </c>
      <c r="B11" t="s">
        <v>58</v>
      </c>
      <c r="C11" t="s">
        <v>15</v>
      </c>
      <c r="D11">
        <v>467600</v>
      </c>
      <c r="E11">
        <v>157600</v>
      </c>
      <c r="F11" t="s">
        <v>15</v>
      </c>
      <c r="G11" t="s">
        <v>15</v>
      </c>
      <c r="H11" t="s">
        <v>15</v>
      </c>
      <c r="I11" t="s">
        <v>15</v>
      </c>
      <c r="J11">
        <v>20</v>
      </c>
      <c r="K11">
        <v>17</v>
      </c>
      <c r="L11" t="s">
        <v>15</v>
      </c>
      <c r="M11" t="s">
        <v>15</v>
      </c>
      <c r="N11">
        <v>22</v>
      </c>
      <c r="O11">
        <v>18</v>
      </c>
      <c r="P11" t="s">
        <v>15</v>
      </c>
      <c r="Q11">
        <v>17</v>
      </c>
      <c r="R11" s="3">
        <f t="shared" si="0"/>
        <v>18.8</v>
      </c>
      <c r="S11" t="s">
        <v>15</v>
      </c>
    </row>
    <row r="12" spans="1:20" x14ac:dyDescent="0.25">
      <c r="A12" t="s">
        <v>60</v>
      </c>
      <c r="B12" t="s">
        <v>61</v>
      </c>
      <c r="C12" t="s">
        <v>25</v>
      </c>
      <c r="D12">
        <v>560800</v>
      </c>
      <c r="E12">
        <v>157300</v>
      </c>
      <c r="F12" t="s">
        <v>15</v>
      </c>
      <c r="G12" t="s">
        <v>15</v>
      </c>
      <c r="H12" t="s">
        <v>15</v>
      </c>
      <c r="I12" t="s">
        <v>15</v>
      </c>
      <c r="J12">
        <v>29</v>
      </c>
      <c r="K12">
        <v>26</v>
      </c>
      <c r="L12">
        <v>36</v>
      </c>
      <c r="M12">
        <v>30</v>
      </c>
      <c r="N12">
        <v>26</v>
      </c>
      <c r="O12">
        <v>22</v>
      </c>
      <c r="P12">
        <v>44</v>
      </c>
      <c r="Q12">
        <v>26</v>
      </c>
      <c r="R12" s="3">
        <f t="shared" si="0"/>
        <v>29.875</v>
      </c>
      <c r="S12" t="s">
        <v>15</v>
      </c>
    </row>
    <row r="13" spans="1:20" x14ac:dyDescent="0.25">
      <c r="A13" t="s">
        <v>62</v>
      </c>
      <c r="B13" t="s">
        <v>63</v>
      </c>
      <c r="C13" t="s">
        <v>25</v>
      </c>
      <c r="D13">
        <v>563784</v>
      </c>
      <c r="E13">
        <v>158059</v>
      </c>
      <c r="F13" t="s">
        <v>15</v>
      </c>
      <c r="G13" t="s">
        <v>15</v>
      </c>
      <c r="H13" t="s">
        <v>15</v>
      </c>
      <c r="I13" t="s">
        <v>15</v>
      </c>
      <c r="J13">
        <v>28</v>
      </c>
      <c r="K13">
        <v>22</v>
      </c>
      <c r="L13" t="s">
        <v>15</v>
      </c>
      <c r="M13">
        <v>34</v>
      </c>
      <c r="N13">
        <v>37</v>
      </c>
      <c r="O13">
        <v>21</v>
      </c>
      <c r="P13">
        <v>26</v>
      </c>
      <c r="Q13">
        <v>23</v>
      </c>
      <c r="R13" s="3">
        <f t="shared" si="0"/>
        <v>27.285714285714285</v>
      </c>
      <c r="S13" t="s">
        <v>15</v>
      </c>
    </row>
    <row r="14" spans="1:20" x14ac:dyDescent="0.25">
      <c r="A14" t="s">
        <v>67</v>
      </c>
      <c r="B14" t="s">
        <v>68</v>
      </c>
      <c r="C14" t="s">
        <v>46</v>
      </c>
      <c r="D14">
        <v>567300</v>
      </c>
      <c r="E14">
        <v>148600</v>
      </c>
      <c r="F14" t="s">
        <v>15</v>
      </c>
      <c r="G14" t="s">
        <v>15</v>
      </c>
      <c r="H14" t="s">
        <v>15</v>
      </c>
      <c r="I14" t="s">
        <v>15</v>
      </c>
      <c r="J14" t="s">
        <v>15</v>
      </c>
      <c r="K14">
        <v>8</v>
      </c>
      <c r="L14">
        <v>13</v>
      </c>
      <c r="M14">
        <v>15</v>
      </c>
      <c r="N14" t="s">
        <v>15</v>
      </c>
      <c r="O14">
        <v>22</v>
      </c>
      <c r="P14">
        <v>17</v>
      </c>
      <c r="Q14" t="s">
        <v>15</v>
      </c>
      <c r="R14" s="3">
        <f t="shared" si="0"/>
        <v>15</v>
      </c>
      <c r="S14" t="s">
        <v>15</v>
      </c>
    </row>
    <row r="15" spans="1:20" x14ac:dyDescent="0.25">
      <c r="A15" t="s">
        <v>69</v>
      </c>
      <c r="B15" t="s">
        <v>70</v>
      </c>
      <c r="C15" t="s">
        <v>46</v>
      </c>
      <c r="D15">
        <v>569100</v>
      </c>
      <c r="E15">
        <v>153500</v>
      </c>
      <c r="F15" t="s">
        <v>15</v>
      </c>
      <c r="G15" t="s">
        <v>15</v>
      </c>
      <c r="H15" t="s">
        <v>15</v>
      </c>
      <c r="I15" t="s">
        <v>15</v>
      </c>
      <c r="J15">
        <v>17</v>
      </c>
      <c r="K15">
        <v>12</v>
      </c>
      <c r="L15">
        <v>20</v>
      </c>
      <c r="M15">
        <v>16</v>
      </c>
      <c r="N15">
        <v>43</v>
      </c>
      <c r="O15">
        <v>16</v>
      </c>
      <c r="P15">
        <v>14</v>
      </c>
      <c r="Q15">
        <v>16</v>
      </c>
      <c r="R15" s="3">
        <f t="shared" si="0"/>
        <v>19.25</v>
      </c>
      <c r="S15" t="s">
        <v>15</v>
      </c>
    </row>
    <row r="16" spans="1:20" x14ac:dyDescent="0.25">
      <c r="A16" t="s">
        <v>71</v>
      </c>
      <c r="B16" t="s">
        <v>72</v>
      </c>
      <c r="C16" t="s">
        <v>25</v>
      </c>
      <c r="D16">
        <v>558900</v>
      </c>
      <c r="E16">
        <v>145600</v>
      </c>
      <c r="F16" t="s">
        <v>15</v>
      </c>
      <c r="G16" t="s">
        <v>15</v>
      </c>
      <c r="H16" t="s">
        <v>15</v>
      </c>
      <c r="I16" t="s">
        <v>15</v>
      </c>
      <c r="J16" t="s">
        <v>15</v>
      </c>
      <c r="K16">
        <v>26</v>
      </c>
      <c r="L16">
        <v>38</v>
      </c>
      <c r="M16" t="s">
        <v>15</v>
      </c>
      <c r="N16">
        <v>34</v>
      </c>
      <c r="O16">
        <v>27</v>
      </c>
      <c r="P16" t="s">
        <v>15</v>
      </c>
      <c r="Q16" t="s">
        <v>15</v>
      </c>
      <c r="R16" s="3">
        <f t="shared" si="0"/>
        <v>31.25</v>
      </c>
      <c r="S16" t="s">
        <v>15</v>
      </c>
    </row>
    <row r="17" spans="1:19" x14ac:dyDescent="0.25">
      <c r="A17" t="s">
        <v>73</v>
      </c>
      <c r="B17" t="s">
        <v>74</v>
      </c>
      <c r="C17" t="s">
        <v>15</v>
      </c>
      <c r="D17">
        <v>558850</v>
      </c>
      <c r="E17">
        <v>146148</v>
      </c>
      <c r="F17">
        <v>27</v>
      </c>
      <c r="G17">
        <v>33</v>
      </c>
      <c r="H17">
        <v>29</v>
      </c>
      <c r="I17">
        <v>24</v>
      </c>
      <c r="J17" t="s">
        <v>15</v>
      </c>
      <c r="K17">
        <v>28</v>
      </c>
      <c r="L17">
        <v>41</v>
      </c>
      <c r="M17" t="s">
        <v>15</v>
      </c>
      <c r="N17" t="s">
        <v>15</v>
      </c>
      <c r="O17" t="s">
        <v>15</v>
      </c>
      <c r="P17">
        <v>26</v>
      </c>
      <c r="Q17">
        <v>21</v>
      </c>
      <c r="R17" s="3">
        <f t="shared" si="0"/>
        <v>28.625</v>
      </c>
      <c r="S17" t="s">
        <v>15</v>
      </c>
    </row>
    <row r="18" spans="1:19" x14ac:dyDescent="0.25">
      <c r="A18" t="s">
        <v>76</v>
      </c>
      <c r="B18" t="s">
        <v>77</v>
      </c>
      <c r="C18" t="s">
        <v>15</v>
      </c>
      <c r="D18">
        <v>559400</v>
      </c>
      <c r="E18">
        <v>148300</v>
      </c>
      <c r="F18">
        <v>21</v>
      </c>
      <c r="G18">
        <v>26</v>
      </c>
      <c r="H18" t="s">
        <v>15</v>
      </c>
      <c r="I18">
        <v>14</v>
      </c>
      <c r="J18">
        <v>18</v>
      </c>
      <c r="K18">
        <v>14</v>
      </c>
      <c r="L18">
        <v>18</v>
      </c>
      <c r="M18">
        <v>17</v>
      </c>
      <c r="N18" t="s">
        <v>15</v>
      </c>
      <c r="O18">
        <v>21</v>
      </c>
      <c r="P18">
        <v>35</v>
      </c>
      <c r="Q18">
        <v>20</v>
      </c>
      <c r="R18" s="3">
        <f t="shared" si="0"/>
        <v>20.399999999999999</v>
      </c>
      <c r="S18" t="s">
        <v>15</v>
      </c>
    </row>
    <row r="19" spans="1:19" x14ac:dyDescent="0.25">
      <c r="A19" t="s">
        <v>78</v>
      </c>
      <c r="B19" t="s">
        <v>79</v>
      </c>
      <c r="C19" t="s">
        <v>15</v>
      </c>
      <c r="D19">
        <v>560263</v>
      </c>
      <c r="E19">
        <v>148509</v>
      </c>
      <c r="F19">
        <v>18</v>
      </c>
      <c r="G19">
        <v>20</v>
      </c>
      <c r="H19">
        <v>11</v>
      </c>
      <c r="I19" t="s">
        <v>15</v>
      </c>
      <c r="J19" t="s">
        <v>15</v>
      </c>
      <c r="K19" t="s">
        <v>15</v>
      </c>
      <c r="L19">
        <v>13</v>
      </c>
      <c r="M19">
        <v>15</v>
      </c>
      <c r="N19">
        <v>15</v>
      </c>
      <c r="O19">
        <v>17</v>
      </c>
      <c r="P19">
        <v>16</v>
      </c>
      <c r="Q19">
        <v>16</v>
      </c>
      <c r="R19" s="3">
        <f t="shared" si="0"/>
        <v>15.666666666666666</v>
      </c>
      <c r="S19" t="s">
        <v>15</v>
      </c>
    </row>
    <row r="20" spans="1:19" x14ac:dyDescent="0.25">
      <c r="A20" t="s">
        <v>80</v>
      </c>
      <c r="B20" t="s">
        <v>81</v>
      </c>
      <c r="C20" t="s">
        <v>34</v>
      </c>
      <c r="D20">
        <v>557300</v>
      </c>
      <c r="E20">
        <v>148300</v>
      </c>
      <c r="F20" t="s">
        <v>15</v>
      </c>
      <c r="G20" t="s">
        <v>15</v>
      </c>
      <c r="H20" t="s">
        <v>15</v>
      </c>
      <c r="I20" t="s">
        <v>15</v>
      </c>
      <c r="J20" t="s">
        <v>15</v>
      </c>
      <c r="K20">
        <v>16</v>
      </c>
      <c r="L20">
        <v>19</v>
      </c>
      <c r="M20" t="s">
        <v>15</v>
      </c>
      <c r="N20" t="s">
        <v>15</v>
      </c>
      <c r="O20">
        <v>12</v>
      </c>
      <c r="P20" t="s">
        <v>15</v>
      </c>
      <c r="Q20">
        <v>14</v>
      </c>
      <c r="R20" s="3">
        <f t="shared" si="0"/>
        <v>15.25</v>
      </c>
      <c r="S20" t="s">
        <v>15</v>
      </c>
    </row>
    <row r="21" spans="1:19" x14ac:dyDescent="0.25">
      <c r="A21" t="s">
        <v>82</v>
      </c>
      <c r="B21" t="s">
        <v>83</v>
      </c>
      <c r="C21" t="s">
        <v>34</v>
      </c>
      <c r="D21">
        <v>560200</v>
      </c>
      <c r="E21">
        <v>153400</v>
      </c>
      <c r="F21" t="s">
        <v>15</v>
      </c>
      <c r="G21" t="s">
        <v>15</v>
      </c>
      <c r="H21" t="s">
        <v>15</v>
      </c>
      <c r="I21" t="s">
        <v>15</v>
      </c>
      <c r="J21">
        <v>11</v>
      </c>
      <c r="K21">
        <v>6</v>
      </c>
      <c r="L21">
        <v>11</v>
      </c>
      <c r="M21">
        <v>11</v>
      </c>
      <c r="N21">
        <v>15</v>
      </c>
      <c r="O21">
        <v>15</v>
      </c>
      <c r="P21">
        <v>26</v>
      </c>
      <c r="Q21" t="s">
        <v>15</v>
      </c>
      <c r="R21" s="3">
        <f t="shared" si="0"/>
        <v>13.571428571428571</v>
      </c>
      <c r="S21" t="s">
        <v>15</v>
      </c>
    </row>
    <row r="22" spans="1:19" x14ac:dyDescent="0.25">
      <c r="A22" t="s">
        <v>84</v>
      </c>
      <c r="B22" t="s">
        <v>85</v>
      </c>
      <c r="C22" t="s">
        <v>46</v>
      </c>
      <c r="D22">
        <v>563200</v>
      </c>
      <c r="E22">
        <v>149700</v>
      </c>
      <c r="F22" t="s">
        <v>15</v>
      </c>
      <c r="G22" t="s">
        <v>15</v>
      </c>
      <c r="H22" t="s">
        <v>15</v>
      </c>
      <c r="I22" t="s">
        <v>15</v>
      </c>
      <c r="J22">
        <v>16</v>
      </c>
      <c r="K22">
        <v>13</v>
      </c>
      <c r="L22" t="s">
        <v>15</v>
      </c>
      <c r="M22">
        <v>19</v>
      </c>
      <c r="N22">
        <v>21</v>
      </c>
      <c r="O22">
        <v>27</v>
      </c>
      <c r="P22">
        <v>19</v>
      </c>
      <c r="Q22" t="s">
        <v>15</v>
      </c>
      <c r="R22" s="3">
        <f t="shared" si="0"/>
        <v>19.166666666666668</v>
      </c>
      <c r="S22" t="s">
        <v>15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7"/>
  <sheetViews>
    <sheetView zoomScale="75" zoomScaleNormal="75" workbookViewId="0">
      <pane xSplit="2" ySplit="2" topLeftCell="C3" activePane="bottomRight" state="frozen"/>
      <selection pane="topRight" activeCell="C1" sqref="C1"/>
      <selection pane="bottomLeft" activeCell="A3" sqref="A3"/>
      <selection pane="bottomRight" activeCell="C3" sqref="C3"/>
    </sheetView>
  </sheetViews>
  <sheetFormatPr defaultRowHeight="15.75" x14ac:dyDescent="0.25"/>
  <cols>
    <col min="1" max="1" width="9.625" customWidth="1"/>
    <col min="2" max="2" width="76.25" bestFit="1" customWidth="1"/>
    <col min="3" max="3" width="11.5" bestFit="1" customWidth="1"/>
    <col min="4" max="4" width="7.125" bestFit="1" customWidth="1"/>
    <col min="5" max="5" width="8.25" bestFit="1"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4.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285</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28</v>
      </c>
      <c r="B3" t="s">
        <v>29</v>
      </c>
      <c r="C3" t="s">
        <v>15</v>
      </c>
      <c r="D3">
        <v>570500</v>
      </c>
      <c r="E3">
        <v>161700</v>
      </c>
      <c r="F3">
        <v>27</v>
      </c>
      <c r="G3">
        <v>22</v>
      </c>
      <c r="H3">
        <v>23</v>
      </c>
      <c r="I3">
        <v>18</v>
      </c>
      <c r="J3">
        <v>11</v>
      </c>
      <c r="K3">
        <v>20</v>
      </c>
      <c r="L3">
        <v>15</v>
      </c>
      <c r="M3">
        <v>23</v>
      </c>
      <c r="N3">
        <v>27</v>
      </c>
      <c r="O3">
        <v>23</v>
      </c>
      <c r="P3">
        <v>21</v>
      </c>
      <c r="Q3">
        <v>22</v>
      </c>
      <c r="R3" s="3">
        <f>AVERAGE(F3:Q3)</f>
        <v>21</v>
      </c>
      <c r="S3" t="s">
        <v>15</v>
      </c>
    </row>
    <row r="4" spans="1:20" x14ac:dyDescent="0.25">
      <c r="A4" t="s">
        <v>30</v>
      </c>
      <c r="B4" t="s">
        <v>31</v>
      </c>
      <c r="C4" t="s">
        <v>15</v>
      </c>
      <c r="D4">
        <v>575800</v>
      </c>
      <c r="E4">
        <v>162500</v>
      </c>
      <c r="F4">
        <v>29</v>
      </c>
      <c r="G4">
        <v>27</v>
      </c>
      <c r="H4">
        <v>25</v>
      </c>
      <c r="I4">
        <v>23</v>
      </c>
      <c r="J4">
        <v>19</v>
      </c>
      <c r="K4">
        <v>17</v>
      </c>
      <c r="L4">
        <v>19</v>
      </c>
      <c r="M4">
        <v>17</v>
      </c>
      <c r="N4">
        <v>15</v>
      </c>
      <c r="O4">
        <v>17</v>
      </c>
      <c r="P4">
        <v>23</v>
      </c>
      <c r="Q4">
        <v>15</v>
      </c>
      <c r="R4" s="3">
        <f>AVERAGE(F4:Q4)</f>
        <v>20.5</v>
      </c>
      <c r="S4" t="s">
        <v>15</v>
      </c>
    </row>
    <row r="5" spans="1:20" x14ac:dyDescent="0.25">
      <c r="A5" t="s">
        <v>73</v>
      </c>
      <c r="B5" t="s">
        <v>74</v>
      </c>
      <c r="C5" t="s">
        <v>15</v>
      </c>
      <c r="D5">
        <v>558850</v>
      </c>
      <c r="E5">
        <v>146148</v>
      </c>
      <c r="F5">
        <v>36</v>
      </c>
      <c r="G5">
        <v>36</v>
      </c>
      <c r="H5">
        <v>38</v>
      </c>
      <c r="I5">
        <v>37</v>
      </c>
      <c r="J5">
        <v>20</v>
      </c>
      <c r="K5">
        <v>33</v>
      </c>
      <c r="L5">
        <v>24</v>
      </c>
      <c r="M5">
        <v>31</v>
      </c>
      <c r="N5" t="s">
        <v>15</v>
      </c>
      <c r="O5">
        <v>38</v>
      </c>
      <c r="P5">
        <v>26</v>
      </c>
      <c r="Q5">
        <v>24</v>
      </c>
      <c r="R5" s="3">
        <f>AVERAGE(F5:Q5)</f>
        <v>31.181818181818183</v>
      </c>
      <c r="S5" t="s">
        <v>15</v>
      </c>
    </row>
    <row r="6" spans="1:20" x14ac:dyDescent="0.25">
      <c r="A6" t="s">
        <v>76</v>
      </c>
      <c r="B6" t="s">
        <v>77</v>
      </c>
      <c r="C6" t="s">
        <v>15</v>
      </c>
      <c r="D6">
        <v>559400</v>
      </c>
      <c r="E6">
        <v>148300</v>
      </c>
      <c r="F6" t="s">
        <v>15</v>
      </c>
      <c r="G6" t="s">
        <v>15</v>
      </c>
      <c r="H6">
        <v>23</v>
      </c>
      <c r="I6">
        <v>24</v>
      </c>
      <c r="J6">
        <v>11</v>
      </c>
      <c r="K6">
        <v>18</v>
      </c>
      <c r="L6">
        <v>14</v>
      </c>
      <c r="M6" t="s">
        <v>15</v>
      </c>
      <c r="N6">
        <v>20</v>
      </c>
      <c r="O6">
        <v>42</v>
      </c>
      <c r="P6">
        <v>23</v>
      </c>
      <c r="Q6">
        <v>17</v>
      </c>
      <c r="R6" s="3">
        <f>AVERAGE(F6:Q6)</f>
        <v>21.333333333333332</v>
      </c>
      <c r="S6" t="s">
        <v>15</v>
      </c>
    </row>
    <row r="7" spans="1:20" x14ac:dyDescent="0.25">
      <c r="A7" t="s">
        <v>78</v>
      </c>
      <c r="B7" t="s">
        <v>79</v>
      </c>
      <c r="C7" t="s">
        <v>15</v>
      </c>
      <c r="D7">
        <v>560263</v>
      </c>
      <c r="E7">
        <v>148509</v>
      </c>
      <c r="F7" t="s">
        <v>15</v>
      </c>
      <c r="G7" t="s">
        <v>15</v>
      </c>
      <c r="H7">
        <v>20</v>
      </c>
      <c r="I7">
        <v>14</v>
      </c>
      <c r="J7">
        <v>10</v>
      </c>
      <c r="K7" t="s">
        <v>15</v>
      </c>
      <c r="L7" t="s">
        <v>15</v>
      </c>
      <c r="M7" t="s">
        <v>15</v>
      </c>
      <c r="N7">
        <v>17</v>
      </c>
      <c r="O7">
        <v>21</v>
      </c>
      <c r="P7">
        <v>21</v>
      </c>
      <c r="Q7">
        <v>12</v>
      </c>
      <c r="R7" s="3">
        <f>AVERAGE(F7:Q7)</f>
        <v>16.428571428571427</v>
      </c>
      <c r="S7" t="s">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E49E-0152-40F9-AB57-8CF4A7BB3D85}">
  <dimension ref="A1:S74"/>
  <sheetViews>
    <sheetView workbookViewId="0">
      <selection activeCell="B8" sqref="B8"/>
    </sheetView>
  </sheetViews>
  <sheetFormatPr defaultRowHeight="15.75" x14ac:dyDescent="0.25"/>
  <cols>
    <col min="1" max="1" width="7.375" customWidth="1"/>
    <col min="2" max="2" width="50.75" bestFit="1" customWidth="1"/>
    <col min="3" max="3" width="15.25" style="28" bestFit="1" customWidth="1"/>
    <col min="6" max="6" width="6.625" bestFit="1" customWidth="1"/>
    <col min="7" max="7" width="7.75" bestFit="1" customWidth="1"/>
    <col min="8" max="8" width="5.875" bestFit="1" customWidth="1"/>
    <col min="9" max="9" width="5.125" customWidth="1"/>
    <col min="10" max="10" width="5.375" customWidth="1"/>
    <col min="11" max="11" width="5.125" customWidth="1"/>
    <col min="12" max="12" width="4.875" customWidth="1"/>
    <col min="13" max="13" width="6.125" bestFit="1" customWidth="1"/>
    <col min="14" max="14" width="8.875" customWidth="1"/>
    <col min="15" max="15" width="7.25" bestFit="1" customWidth="1"/>
    <col min="17" max="17" width="8.75" bestFit="1" customWidth="1"/>
  </cols>
  <sheetData>
    <row r="1" spans="1:19" ht="20.25" x14ac:dyDescent="0.3">
      <c r="A1" s="29" t="s">
        <v>450</v>
      </c>
    </row>
    <row r="2" spans="1:19" ht="63" x14ac:dyDescent="0.25">
      <c r="A2" s="31" t="s">
        <v>401</v>
      </c>
      <c r="B2" t="s">
        <v>3</v>
      </c>
      <c r="C2" s="28" t="s">
        <v>4</v>
      </c>
      <c r="D2" s="33" t="s">
        <v>5</v>
      </c>
      <c r="E2" s="33" t="s">
        <v>6</v>
      </c>
      <c r="F2" t="s">
        <v>247</v>
      </c>
      <c r="G2" t="s">
        <v>248</v>
      </c>
      <c r="H2" t="s">
        <v>249</v>
      </c>
      <c r="I2" t="s">
        <v>250</v>
      </c>
      <c r="J2" t="s">
        <v>251</v>
      </c>
      <c r="K2" t="s">
        <v>252</v>
      </c>
      <c r="L2" t="s">
        <v>253</v>
      </c>
      <c r="M2" t="s">
        <v>254</v>
      </c>
      <c r="N2" t="s">
        <v>255</v>
      </c>
      <c r="O2" t="s">
        <v>256</v>
      </c>
      <c r="P2" t="s">
        <v>257</v>
      </c>
      <c r="Q2" t="s">
        <v>258</v>
      </c>
      <c r="R2" s="32" t="s">
        <v>259</v>
      </c>
      <c r="S2" s="32" t="s">
        <v>260</v>
      </c>
    </row>
    <row r="3" spans="1:19" x14ac:dyDescent="0.25">
      <c r="A3" s="28" t="s">
        <v>347</v>
      </c>
      <c r="B3" t="s">
        <v>356</v>
      </c>
      <c r="C3" s="28" t="s">
        <v>395</v>
      </c>
      <c r="D3">
        <v>572611</v>
      </c>
      <c r="E3">
        <v>158545</v>
      </c>
      <c r="F3" t="s">
        <v>446</v>
      </c>
      <c r="G3" t="s">
        <v>332</v>
      </c>
      <c r="H3">
        <v>26.3</v>
      </c>
      <c r="I3">
        <v>27.2</v>
      </c>
      <c r="J3">
        <v>26.8</v>
      </c>
      <c r="K3">
        <v>24.3</v>
      </c>
      <c r="L3">
        <v>24</v>
      </c>
      <c r="M3">
        <v>24.8</v>
      </c>
      <c r="N3">
        <v>31</v>
      </c>
      <c r="O3">
        <v>33</v>
      </c>
      <c r="P3">
        <v>35.4</v>
      </c>
      <c r="Q3">
        <v>33.799999999999997</v>
      </c>
      <c r="R3" s="3">
        <v>28.660000000000004</v>
      </c>
      <c r="S3" s="3">
        <v>22.354800000000004</v>
      </c>
    </row>
    <row r="4" spans="1:19" x14ac:dyDescent="0.25">
      <c r="A4" s="28" t="s">
        <v>348</v>
      </c>
      <c r="B4" t="s">
        <v>286</v>
      </c>
      <c r="C4" s="28" t="s">
        <v>395</v>
      </c>
      <c r="D4">
        <v>570391</v>
      </c>
      <c r="E4">
        <v>159032</v>
      </c>
      <c r="F4">
        <v>38.5</v>
      </c>
      <c r="G4">
        <v>36.5</v>
      </c>
      <c r="H4">
        <v>30.8</v>
      </c>
      <c r="I4">
        <v>31</v>
      </c>
      <c r="J4">
        <v>30.6</v>
      </c>
      <c r="K4">
        <v>28.4</v>
      </c>
      <c r="L4">
        <v>28.2</v>
      </c>
      <c r="M4">
        <v>24.2</v>
      </c>
      <c r="N4">
        <v>40.200000000000003</v>
      </c>
      <c r="O4">
        <v>38.700000000000003</v>
      </c>
      <c r="P4">
        <v>40.200000000000003</v>
      </c>
      <c r="Q4">
        <v>35</v>
      </c>
      <c r="R4" s="3">
        <v>33.524999999999999</v>
      </c>
      <c r="S4" s="3">
        <v>26.1495</v>
      </c>
    </row>
    <row r="5" spans="1:19" x14ac:dyDescent="0.25">
      <c r="A5" s="28">
        <v>10</v>
      </c>
      <c r="B5" t="s">
        <v>357</v>
      </c>
      <c r="C5" s="28" t="s">
        <v>396</v>
      </c>
      <c r="D5">
        <v>567617</v>
      </c>
      <c r="E5">
        <v>157635</v>
      </c>
      <c r="F5">
        <v>20.5</v>
      </c>
      <c r="G5">
        <v>17.899999999999999</v>
      </c>
      <c r="H5">
        <v>14.2</v>
      </c>
      <c r="I5">
        <v>14.3</v>
      </c>
      <c r="J5">
        <v>10.6</v>
      </c>
      <c r="K5">
        <v>10.9</v>
      </c>
      <c r="L5">
        <v>10.7</v>
      </c>
      <c r="M5">
        <v>8.6999999999999993</v>
      </c>
      <c r="N5">
        <v>13.9</v>
      </c>
      <c r="O5">
        <v>14</v>
      </c>
      <c r="P5">
        <v>19.100000000000001</v>
      </c>
      <c r="Q5" t="s">
        <v>332</v>
      </c>
      <c r="R5" s="3">
        <v>14.072727272727271</v>
      </c>
      <c r="S5" s="3">
        <v>10.976727272727272</v>
      </c>
    </row>
    <row r="6" spans="1:19" x14ac:dyDescent="0.25">
      <c r="A6" s="28">
        <v>124</v>
      </c>
      <c r="B6" t="s">
        <v>358</v>
      </c>
      <c r="C6" s="28" t="s">
        <v>395</v>
      </c>
      <c r="D6">
        <v>572152</v>
      </c>
      <c r="E6">
        <v>158544</v>
      </c>
      <c r="F6">
        <v>32.9</v>
      </c>
      <c r="G6">
        <v>31.1</v>
      </c>
      <c r="H6">
        <v>29.1</v>
      </c>
      <c r="I6">
        <v>35.299999999999997</v>
      </c>
      <c r="J6">
        <v>24.2</v>
      </c>
      <c r="K6">
        <v>28.3</v>
      </c>
      <c r="L6">
        <v>25.3</v>
      </c>
      <c r="M6">
        <v>21</v>
      </c>
      <c r="N6">
        <v>24.5</v>
      </c>
      <c r="O6">
        <v>24.1</v>
      </c>
      <c r="P6">
        <v>31.9</v>
      </c>
      <c r="Q6">
        <v>29.4</v>
      </c>
      <c r="R6" s="3">
        <v>13.208333333333334</v>
      </c>
      <c r="S6" s="3">
        <v>10.3025</v>
      </c>
    </row>
    <row r="7" spans="1:19" x14ac:dyDescent="0.25">
      <c r="A7" s="28">
        <v>61</v>
      </c>
      <c r="B7" t="s">
        <v>359</v>
      </c>
      <c r="C7" s="28" t="s">
        <v>395</v>
      </c>
      <c r="D7">
        <v>559572</v>
      </c>
      <c r="E7">
        <v>147017</v>
      </c>
      <c r="F7">
        <v>26.8</v>
      </c>
      <c r="G7">
        <v>27.6</v>
      </c>
      <c r="H7">
        <v>23.7</v>
      </c>
      <c r="I7">
        <v>26.7</v>
      </c>
      <c r="J7">
        <v>20.9</v>
      </c>
      <c r="K7">
        <v>20.399999999999999</v>
      </c>
      <c r="L7">
        <v>17.7</v>
      </c>
      <c r="M7">
        <v>16.3</v>
      </c>
      <c r="N7">
        <v>23.7</v>
      </c>
      <c r="O7">
        <v>23.9</v>
      </c>
      <c r="P7">
        <v>28</v>
      </c>
      <c r="Q7">
        <v>22.8</v>
      </c>
      <c r="R7" s="3">
        <v>24.458333333333332</v>
      </c>
      <c r="S7" s="3">
        <v>19.077500000000001</v>
      </c>
    </row>
    <row r="8" spans="1:19" x14ac:dyDescent="0.25">
      <c r="A8" s="28">
        <v>18</v>
      </c>
      <c r="B8" t="s">
        <v>346</v>
      </c>
      <c r="C8" s="28" t="s">
        <v>396</v>
      </c>
      <c r="D8">
        <v>560263</v>
      </c>
      <c r="E8">
        <v>148509</v>
      </c>
      <c r="F8">
        <v>18.899999999999999</v>
      </c>
      <c r="G8">
        <v>18.2</v>
      </c>
      <c r="H8">
        <v>15</v>
      </c>
      <c r="I8">
        <v>11.8</v>
      </c>
      <c r="J8">
        <v>7</v>
      </c>
      <c r="K8">
        <v>9</v>
      </c>
      <c r="L8">
        <v>7.2</v>
      </c>
      <c r="M8">
        <v>7.5</v>
      </c>
      <c r="N8">
        <v>12.1</v>
      </c>
      <c r="O8">
        <v>15.2</v>
      </c>
      <c r="P8">
        <v>20.3</v>
      </c>
      <c r="Q8">
        <v>16.3</v>
      </c>
      <c r="R8" s="3">
        <v>25.774999999999995</v>
      </c>
      <c r="S8" s="3">
        <v>20.104499999999998</v>
      </c>
    </row>
    <row r="9" spans="1:19" x14ac:dyDescent="0.25">
      <c r="A9" s="28">
        <v>135</v>
      </c>
      <c r="B9" t="s">
        <v>440</v>
      </c>
      <c r="C9" s="28" t="s">
        <v>397</v>
      </c>
      <c r="D9">
        <v>559056</v>
      </c>
      <c r="E9">
        <v>146445</v>
      </c>
      <c r="F9">
        <v>26.8</v>
      </c>
      <c r="G9">
        <v>28.8</v>
      </c>
      <c r="H9">
        <v>27.6</v>
      </c>
      <c r="I9">
        <v>20.6</v>
      </c>
      <c r="J9">
        <v>27.3</v>
      </c>
      <c r="K9">
        <v>20.7</v>
      </c>
      <c r="L9">
        <v>22.5</v>
      </c>
      <c r="M9">
        <v>20.3</v>
      </c>
      <c r="N9">
        <v>26</v>
      </c>
      <c r="O9">
        <v>33.9</v>
      </c>
      <c r="P9">
        <v>36.4</v>
      </c>
      <c r="Q9">
        <v>31.2</v>
      </c>
      <c r="R9" s="3">
        <v>50.599999999999994</v>
      </c>
      <c r="S9" s="3">
        <v>39.467999999999996</v>
      </c>
    </row>
    <row r="10" spans="1:19" x14ac:dyDescent="0.25">
      <c r="A10" s="28" t="s">
        <v>349</v>
      </c>
      <c r="B10" t="s">
        <v>360</v>
      </c>
      <c r="C10" s="28" t="s">
        <v>395</v>
      </c>
      <c r="D10">
        <v>572124</v>
      </c>
      <c r="E10">
        <v>158627</v>
      </c>
      <c r="F10">
        <v>37.5</v>
      </c>
      <c r="G10">
        <v>35.200000000000003</v>
      </c>
      <c r="H10">
        <v>28.8</v>
      </c>
      <c r="I10">
        <v>26.4</v>
      </c>
      <c r="J10">
        <v>25.1</v>
      </c>
      <c r="K10">
        <v>22.8</v>
      </c>
      <c r="L10">
        <v>21.9</v>
      </c>
      <c r="M10">
        <v>21</v>
      </c>
      <c r="N10">
        <v>29.8</v>
      </c>
      <c r="O10">
        <v>40.700000000000003</v>
      </c>
      <c r="P10">
        <v>32.6</v>
      </c>
      <c r="Q10">
        <v>36.4</v>
      </c>
      <c r="R10" s="3">
        <v>37.499999999999993</v>
      </c>
      <c r="S10" s="3">
        <v>29.249999999999996</v>
      </c>
    </row>
    <row r="11" spans="1:19" x14ac:dyDescent="0.25">
      <c r="A11" s="28" t="s">
        <v>350</v>
      </c>
      <c r="B11" t="s">
        <v>361</v>
      </c>
      <c r="C11" s="28" t="s">
        <v>395</v>
      </c>
      <c r="D11">
        <v>571736</v>
      </c>
      <c r="E11">
        <v>158688</v>
      </c>
      <c r="F11">
        <v>31.1</v>
      </c>
      <c r="G11">
        <v>30.3</v>
      </c>
      <c r="H11">
        <v>25.3</v>
      </c>
      <c r="I11">
        <v>23.7</v>
      </c>
      <c r="J11">
        <v>23</v>
      </c>
      <c r="K11">
        <v>18.899999999999999</v>
      </c>
      <c r="L11">
        <v>19.899999999999999</v>
      </c>
      <c r="M11">
        <v>17.3</v>
      </c>
      <c r="N11">
        <v>24.1</v>
      </c>
      <c r="O11">
        <v>24.2</v>
      </c>
      <c r="P11">
        <v>31.4</v>
      </c>
      <c r="Q11">
        <v>24.3</v>
      </c>
      <c r="R11" s="3">
        <v>35.550000000000004</v>
      </c>
      <c r="S11" s="3">
        <v>27.729000000000003</v>
      </c>
    </row>
    <row r="12" spans="1:19" x14ac:dyDescent="0.25">
      <c r="A12" s="28">
        <v>30</v>
      </c>
      <c r="B12" t="s">
        <v>362</v>
      </c>
      <c r="C12" s="28" t="s">
        <v>395</v>
      </c>
      <c r="D12">
        <v>572016</v>
      </c>
      <c r="E12">
        <v>158571</v>
      </c>
      <c r="F12">
        <v>30.9</v>
      </c>
      <c r="G12">
        <v>29.8</v>
      </c>
      <c r="H12">
        <v>24.4</v>
      </c>
      <c r="I12">
        <v>31.2</v>
      </c>
      <c r="J12">
        <v>24.3</v>
      </c>
      <c r="K12">
        <v>25.7</v>
      </c>
      <c r="L12">
        <v>18.100000000000001</v>
      </c>
      <c r="M12">
        <v>18</v>
      </c>
      <c r="N12">
        <v>27.1</v>
      </c>
      <c r="O12">
        <v>22.8</v>
      </c>
      <c r="P12">
        <v>31.6</v>
      </c>
      <c r="Q12">
        <v>25.4</v>
      </c>
      <c r="R12" s="3">
        <v>34.766666666666666</v>
      </c>
      <c r="S12" s="3">
        <v>27.117999999999999</v>
      </c>
    </row>
    <row r="13" spans="1:19" x14ac:dyDescent="0.25">
      <c r="A13" s="28">
        <v>33</v>
      </c>
      <c r="B13" t="s">
        <v>363</v>
      </c>
      <c r="C13" s="28" t="s">
        <v>395</v>
      </c>
      <c r="D13">
        <v>569201</v>
      </c>
      <c r="E13">
        <v>153486</v>
      </c>
      <c r="F13">
        <v>58.2</v>
      </c>
      <c r="G13">
        <v>58.9</v>
      </c>
      <c r="H13">
        <v>42.3</v>
      </c>
      <c r="I13">
        <v>60.5</v>
      </c>
      <c r="J13">
        <v>51.2</v>
      </c>
      <c r="K13">
        <v>57.3</v>
      </c>
      <c r="L13">
        <v>45.8</v>
      </c>
      <c r="M13">
        <v>19.600000000000001</v>
      </c>
      <c r="N13">
        <v>59.5</v>
      </c>
      <c r="O13">
        <v>47</v>
      </c>
      <c r="P13">
        <v>54.5</v>
      </c>
      <c r="Q13">
        <v>52.4</v>
      </c>
      <c r="R13" s="3">
        <v>18.45</v>
      </c>
      <c r="S13" s="3">
        <v>14.391</v>
      </c>
    </row>
    <row r="14" spans="1:19" x14ac:dyDescent="0.25">
      <c r="A14" s="28">
        <v>42</v>
      </c>
      <c r="B14" t="s">
        <v>303</v>
      </c>
      <c r="C14" s="28" t="s">
        <v>395</v>
      </c>
      <c r="D14">
        <v>569226</v>
      </c>
      <c r="E14">
        <v>153475</v>
      </c>
      <c r="F14">
        <v>61.1</v>
      </c>
      <c r="G14">
        <v>59.1</v>
      </c>
      <c r="H14">
        <v>54.9</v>
      </c>
      <c r="I14">
        <v>69.3</v>
      </c>
      <c r="J14">
        <v>62.1</v>
      </c>
      <c r="K14">
        <v>65.8</v>
      </c>
      <c r="L14">
        <v>57</v>
      </c>
      <c r="M14">
        <v>41.8</v>
      </c>
      <c r="N14" t="s">
        <v>332</v>
      </c>
      <c r="O14">
        <v>56.8</v>
      </c>
      <c r="P14">
        <v>68.7</v>
      </c>
      <c r="Q14">
        <v>52.1</v>
      </c>
      <c r="R14" s="3">
        <v>31.141666666666662</v>
      </c>
      <c r="S14" s="3">
        <v>24.290499999999998</v>
      </c>
    </row>
    <row r="15" spans="1:19" x14ac:dyDescent="0.25">
      <c r="A15" s="28">
        <v>43</v>
      </c>
      <c r="B15" t="s">
        <v>364</v>
      </c>
      <c r="C15" s="28" t="s">
        <v>395</v>
      </c>
      <c r="D15">
        <v>569187</v>
      </c>
      <c r="E15">
        <v>153498</v>
      </c>
      <c r="F15">
        <v>40</v>
      </c>
      <c r="G15">
        <v>36.4</v>
      </c>
      <c r="H15">
        <v>34.200000000000003</v>
      </c>
      <c r="I15">
        <v>35.799999999999997</v>
      </c>
      <c r="J15">
        <v>37.9</v>
      </c>
      <c r="K15">
        <v>37.4</v>
      </c>
      <c r="L15">
        <v>26.5</v>
      </c>
      <c r="M15">
        <v>23.9</v>
      </c>
      <c r="N15">
        <v>38.299999999999997</v>
      </c>
      <c r="O15">
        <v>38.299999999999997</v>
      </c>
      <c r="P15">
        <v>41.7</v>
      </c>
      <c r="Q15">
        <v>36.200000000000003</v>
      </c>
      <c r="R15" s="3">
        <v>31.141666666666662</v>
      </c>
      <c r="S15" s="3">
        <v>24.290499999999998</v>
      </c>
    </row>
    <row r="16" spans="1:19" x14ac:dyDescent="0.25">
      <c r="A16" s="28">
        <v>74</v>
      </c>
      <c r="B16" t="s">
        <v>365</v>
      </c>
      <c r="C16" s="28" t="s">
        <v>397</v>
      </c>
      <c r="D16">
        <v>558864</v>
      </c>
      <c r="E16">
        <v>146166</v>
      </c>
      <c r="F16">
        <v>29.5</v>
      </c>
      <c r="G16">
        <v>34.4</v>
      </c>
      <c r="H16">
        <v>41.9</v>
      </c>
      <c r="I16">
        <v>37.6</v>
      </c>
      <c r="J16">
        <v>37.1</v>
      </c>
      <c r="K16" t="s">
        <v>332</v>
      </c>
      <c r="L16">
        <v>33.9</v>
      </c>
      <c r="M16">
        <v>33.700000000000003</v>
      </c>
      <c r="N16">
        <v>39.299999999999997</v>
      </c>
      <c r="O16">
        <v>40.200000000000003</v>
      </c>
      <c r="P16">
        <v>46.6</v>
      </c>
      <c r="Q16">
        <v>43.3</v>
      </c>
      <c r="R16" s="3">
        <v>31.141666666666662</v>
      </c>
      <c r="S16" s="3">
        <v>24.290499999999998</v>
      </c>
    </row>
    <row r="17" spans="1:19" x14ac:dyDescent="0.25">
      <c r="A17" s="28">
        <v>75</v>
      </c>
      <c r="B17" t="s">
        <v>365</v>
      </c>
      <c r="C17" s="28" t="s">
        <v>397</v>
      </c>
      <c r="D17">
        <v>558864</v>
      </c>
      <c r="E17">
        <v>146166</v>
      </c>
      <c r="F17">
        <v>38.299999999999997</v>
      </c>
      <c r="G17">
        <v>37.299999999999997</v>
      </c>
      <c r="H17">
        <v>40.1</v>
      </c>
      <c r="I17">
        <v>37.6</v>
      </c>
      <c r="J17">
        <v>35</v>
      </c>
      <c r="K17">
        <v>40.1</v>
      </c>
      <c r="L17">
        <v>32.1</v>
      </c>
      <c r="M17">
        <v>34.299999999999997</v>
      </c>
      <c r="N17">
        <v>33</v>
      </c>
      <c r="O17">
        <v>40.6</v>
      </c>
      <c r="P17">
        <v>46.6</v>
      </c>
      <c r="Q17">
        <v>43.1</v>
      </c>
      <c r="R17" s="3">
        <v>23.208333333333332</v>
      </c>
      <c r="S17" s="3">
        <v>18.102499999999999</v>
      </c>
    </row>
    <row r="18" spans="1:19" x14ac:dyDescent="0.25">
      <c r="A18" s="28">
        <v>35</v>
      </c>
      <c r="B18" t="s">
        <v>301</v>
      </c>
      <c r="C18" s="28" t="s">
        <v>397</v>
      </c>
      <c r="D18">
        <v>558948</v>
      </c>
      <c r="E18">
        <v>146277</v>
      </c>
      <c r="F18">
        <v>40.200000000000003</v>
      </c>
      <c r="G18">
        <v>39.700000000000003</v>
      </c>
      <c r="H18" t="s">
        <v>332</v>
      </c>
      <c r="I18">
        <v>35.299999999999997</v>
      </c>
      <c r="J18">
        <v>31.9</v>
      </c>
      <c r="K18">
        <v>36.9</v>
      </c>
      <c r="L18">
        <v>35.200000000000003</v>
      </c>
      <c r="M18">
        <v>31.6</v>
      </c>
      <c r="N18">
        <v>44.3</v>
      </c>
      <c r="O18">
        <v>40.4</v>
      </c>
      <c r="P18">
        <v>41.8</v>
      </c>
      <c r="Q18">
        <v>35.200000000000003</v>
      </c>
      <c r="R18" s="3">
        <v>39.68333333333333</v>
      </c>
      <c r="S18" s="3">
        <v>30.952999999999999</v>
      </c>
    </row>
    <row r="19" spans="1:19" x14ac:dyDescent="0.25">
      <c r="A19" s="28">
        <v>44</v>
      </c>
      <c r="B19" t="s">
        <v>366</v>
      </c>
      <c r="C19" s="28" t="s">
        <v>397</v>
      </c>
      <c r="D19">
        <v>558929</v>
      </c>
      <c r="E19">
        <v>146271</v>
      </c>
      <c r="F19">
        <v>39.700000000000003</v>
      </c>
      <c r="G19">
        <v>34.299999999999997</v>
      </c>
      <c r="H19">
        <v>38.1</v>
      </c>
      <c r="I19">
        <v>30.2</v>
      </c>
      <c r="J19">
        <v>27</v>
      </c>
      <c r="K19">
        <v>32.799999999999997</v>
      </c>
      <c r="L19">
        <v>28.4</v>
      </c>
      <c r="M19">
        <v>38.1</v>
      </c>
      <c r="N19">
        <v>33.299999999999997</v>
      </c>
      <c r="O19">
        <v>38.5</v>
      </c>
      <c r="P19">
        <v>42.7</v>
      </c>
      <c r="Q19">
        <v>34.1</v>
      </c>
      <c r="R19" s="3">
        <v>39.68333333333333</v>
      </c>
      <c r="S19" s="3">
        <v>30.952999999999999</v>
      </c>
    </row>
    <row r="20" spans="1:19" x14ac:dyDescent="0.25">
      <c r="A20" s="28">
        <v>45</v>
      </c>
      <c r="B20" t="s">
        <v>365</v>
      </c>
      <c r="C20" s="28" t="s">
        <v>397</v>
      </c>
      <c r="D20">
        <v>558864</v>
      </c>
      <c r="E20">
        <v>146166</v>
      </c>
      <c r="F20">
        <v>36.5</v>
      </c>
      <c r="G20">
        <v>34.9</v>
      </c>
      <c r="H20">
        <v>42.4</v>
      </c>
      <c r="I20">
        <v>35.9</v>
      </c>
      <c r="J20">
        <v>35.5</v>
      </c>
      <c r="K20">
        <v>38.200000000000003</v>
      </c>
      <c r="L20">
        <v>35.799999999999997</v>
      </c>
      <c r="M20">
        <v>34.700000000000003</v>
      </c>
      <c r="N20">
        <v>38.1</v>
      </c>
      <c r="O20">
        <v>40.299999999999997</v>
      </c>
      <c r="P20">
        <v>44.1</v>
      </c>
      <c r="Q20">
        <v>40.700000000000003</v>
      </c>
      <c r="R20" s="3">
        <v>39.68333333333333</v>
      </c>
      <c r="S20" s="3">
        <v>30.952999999999999</v>
      </c>
    </row>
    <row r="21" spans="1:19" x14ac:dyDescent="0.25">
      <c r="A21" s="28">
        <v>78</v>
      </c>
      <c r="B21" t="s">
        <v>367</v>
      </c>
      <c r="C21" s="28" t="s">
        <v>395</v>
      </c>
      <c r="D21">
        <v>560654</v>
      </c>
      <c r="E21">
        <v>157267</v>
      </c>
      <c r="F21">
        <v>25.7</v>
      </c>
      <c r="G21">
        <v>30.6</v>
      </c>
      <c r="H21">
        <v>27.5</v>
      </c>
      <c r="I21">
        <v>37.200000000000003</v>
      </c>
      <c r="J21">
        <v>20.2</v>
      </c>
      <c r="K21">
        <v>33.200000000000003</v>
      </c>
      <c r="L21">
        <v>18</v>
      </c>
      <c r="M21" t="s">
        <v>447</v>
      </c>
      <c r="R21" s="3">
        <v>29.441666666666666</v>
      </c>
      <c r="S21" s="3">
        <v>22.964500000000001</v>
      </c>
    </row>
    <row r="22" spans="1:19" x14ac:dyDescent="0.25">
      <c r="A22" s="28">
        <v>47</v>
      </c>
      <c r="B22" t="s">
        <v>368</v>
      </c>
      <c r="C22" s="28" t="s">
        <v>398</v>
      </c>
      <c r="D22">
        <v>571399</v>
      </c>
      <c r="E22">
        <v>158375</v>
      </c>
      <c r="F22">
        <v>27.2</v>
      </c>
      <c r="G22">
        <v>19.2</v>
      </c>
      <c r="H22">
        <v>18.100000000000001</v>
      </c>
      <c r="I22">
        <v>16.3</v>
      </c>
      <c r="J22">
        <v>15.6</v>
      </c>
      <c r="K22">
        <v>14.7</v>
      </c>
      <c r="L22">
        <v>13</v>
      </c>
      <c r="M22">
        <v>12.5</v>
      </c>
      <c r="N22">
        <v>19.899999999999999</v>
      </c>
      <c r="O22">
        <v>19.600000000000001</v>
      </c>
      <c r="P22">
        <v>23.3</v>
      </c>
      <c r="Q22">
        <v>22</v>
      </c>
      <c r="R22" s="3">
        <v>30.024999999999995</v>
      </c>
      <c r="S22" s="3">
        <v>23.419499999999996</v>
      </c>
    </row>
    <row r="23" spans="1:19" x14ac:dyDescent="0.25">
      <c r="A23" s="28">
        <v>136</v>
      </c>
      <c r="B23" t="s">
        <v>441</v>
      </c>
      <c r="C23" s="28" t="s">
        <v>395</v>
      </c>
      <c r="D23">
        <v>570430</v>
      </c>
      <c r="E23">
        <v>162502</v>
      </c>
      <c r="F23">
        <v>47.2</v>
      </c>
      <c r="G23">
        <v>41.6</v>
      </c>
      <c r="H23">
        <v>38.299999999999997</v>
      </c>
      <c r="I23">
        <v>37.9</v>
      </c>
      <c r="J23">
        <v>43.9</v>
      </c>
      <c r="K23">
        <v>37.6</v>
      </c>
      <c r="L23">
        <v>31.7</v>
      </c>
      <c r="M23">
        <v>35.299999999999997</v>
      </c>
      <c r="N23">
        <v>52.8</v>
      </c>
      <c r="O23">
        <v>49.3</v>
      </c>
      <c r="P23">
        <v>46.2</v>
      </c>
      <c r="Q23">
        <v>48.4</v>
      </c>
      <c r="R23" s="3">
        <v>39.277777777777779</v>
      </c>
      <c r="S23" s="3">
        <v>30.636666666666667</v>
      </c>
    </row>
    <row r="24" spans="1:19" x14ac:dyDescent="0.25">
      <c r="A24" s="28">
        <v>125</v>
      </c>
      <c r="B24" t="s">
        <v>369</v>
      </c>
      <c r="C24" s="28" t="s">
        <v>398</v>
      </c>
      <c r="D24">
        <v>558856</v>
      </c>
      <c r="E24">
        <v>145731</v>
      </c>
      <c r="F24">
        <v>23.9</v>
      </c>
      <c r="G24">
        <v>20.2</v>
      </c>
      <c r="H24">
        <v>19.8</v>
      </c>
      <c r="I24">
        <v>17.3</v>
      </c>
      <c r="J24">
        <v>13.4</v>
      </c>
      <c r="K24">
        <v>12.6</v>
      </c>
      <c r="L24">
        <v>12.5</v>
      </c>
      <c r="M24">
        <v>11.2</v>
      </c>
      <c r="N24">
        <v>16.5</v>
      </c>
      <c r="O24">
        <v>17.100000000000001</v>
      </c>
      <c r="P24">
        <v>24.6</v>
      </c>
      <c r="Q24">
        <v>22.9</v>
      </c>
      <c r="R24" s="3">
        <v>39.277777777777779</v>
      </c>
      <c r="S24" s="3">
        <v>30.636666666666667</v>
      </c>
    </row>
    <row r="25" spans="1:19" x14ac:dyDescent="0.25">
      <c r="A25" s="28">
        <v>141</v>
      </c>
      <c r="B25" t="s">
        <v>442</v>
      </c>
      <c r="C25" s="28" t="s">
        <v>395</v>
      </c>
      <c r="D25">
        <v>560583</v>
      </c>
      <c r="E25">
        <v>157337</v>
      </c>
      <c r="K25">
        <v>16.399999999999999</v>
      </c>
      <c r="L25">
        <v>24.6</v>
      </c>
      <c r="M25">
        <v>21.9</v>
      </c>
      <c r="N25">
        <v>32.1</v>
      </c>
      <c r="O25">
        <v>32.200000000000003</v>
      </c>
      <c r="P25">
        <v>39.9</v>
      </c>
      <c r="Q25">
        <v>33.1</v>
      </c>
      <c r="R25" s="3">
        <v>39.277777777777779</v>
      </c>
      <c r="S25" s="3">
        <v>30.636666666666667</v>
      </c>
    </row>
    <row r="26" spans="1:19" x14ac:dyDescent="0.25">
      <c r="A26" s="28">
        <v>60</v>
      </c>
      <c r="B26" t="s">
        <v>370</v>
      </c>
      <c r="C26" s="28" t="s">
        <v>395</v>
      </c>
      <c r="D26">
        <v>572423</v>
      </c>
      <c r="E26">
        <v>157932</v>
      </c>
      <c r="F26">
        <v>44.7</v>
      </c>
      <c r="G26">
        <v>42.2</v>
      </c>
      <c r="H26">
        <v>38.299999999999997</v>
      </c>
      <c r="I26">
        <v>35.5</v>
      </c>
      <c r="J26">
        <v>37.9</v>
      </c>
      <c r="K26">
        <v>30.8</v>
      </c>
      <c r="L26">
        <v>34.9</v>
      </c>
      <c r="M26">
        <v>33.700000000000003</v>
      </c>
      <c r="N26">
        <v>45.6</v>
      </c>
      <c r="O26">
        <v>45</v>
      </c>
      <c r="P26">
        <v>43.5</v>
      </c>
      <c r="Q26">
        <v>43.1</v>
      </c>
      <c r="R26" s="3">
        <v>38.106944444444444</v>
      </c>
      <c r="S26" s="3">
        <v>29.723416666666669</v>
      </c>
    </row>
    <row r="27" spans="1:19" x14ac:dyDescent="0.25">
      <c r="A27" s="28">
        <v>62</v>
      </c>
      <c r="B27" t="s">
        <v>371</v>
      </c>
      <c r="C27" s="28" t="s">
        <v>395</v>
      </c>
      <c r="D27">
        <v>572423</v>
      </c>
      <c r="E27">
        <v>157932</v>
      </c>
      <c r="F27">
        <v>44.2</v>
      </c>
      <c r="G27">
        <v>40.5</v>
      </c>
      <c r="H27">
        <v>41</v>
      </c>
      <c r="I27">
        <v>34.6</v>
      </c>
      <c r="J27">
        <v>42.7</v>
      </c>
      <c r="K27">
        <v>36.799999999999997</v>
      </c>
      <c r="L27">
        <v>33.9</v>
      </c>
      <c r="M27">
        <v>33.5</v>
      </c>
      <c r="N27">
        <v>40.1</v>
      </c>
      <c r="O27">
        <v>49.4</v>
      </c>
      <c r="P27">
        <v>43.4</v>
      </c>
      <c r="Q27">
        <v>39.200000000000003</v>
      </c>
      <c r="R27" s="3">
        <v>38.106944444444444</v>
      </c>
      <c r="S27" s="3">
        <v>29.723416666666669</v>
      </c>
    </row>
    <row r="28" spans="1:19" x14ac:dyDescent="0.25">
      <c r="A28" s="28">
        <v>63</v>
      </c>
      <c r="B28" t="s">
        <v>371</v>
      </c>
      <c r="C28" s="28" t="s">
        <v>395</v>
      </c>
      <c r="D28">
        <v>572423</v>
      </c>
      <c r="E28">
        <v>157932</v>
      </c>
      <c r="F28">
        <v>38.299999999999997</v>
      </c>
      <c r="G28">
        <v>42.2</v>
      </c>
      <c r="H28">
        <v>38.4</v>
      </c>
      <c r="I28">
        <v>35.6</v>
      </c>
      <c r="J28">
        <v>42.9</v>
      </c>
      <c r="K28">
        <v>36.700000000000003</v>
      </c>
      <c r="L28">
        <v>35.6</v>
      </c>
      <c r="M28">
        <v>31.4</v>
      </c>
      <c r="N28">
        <v>45.9</v>
      </c>
      <c r="O28">
        <v>44.3</v>
      </c>
      <c r="P28">
        <v>41.4</v>
      </c>
      <c r="Q28">
        <v>41.4</v>
      </c>
      <c r="R28" s="3">
        <v>38.106944444444444</v>
      </c>
      <c r="S28" s="3">
        <v>29.723416666666669</v>
      </c>
    </row>
    <row r="29" spans="1:19" x14ac:dyDescent="0.25">
      <c r="A29" s="28">
        <v>57</v>
      </c>
      <c r="B29" t="s">
        <v>372</v>
      </c>
      <c r="C29" s="28" t="s">
        <v>395</v>
      </c>
      <c r="D29">
        <v>570467</v>
      </c>
      <c r="E29">
        <v>158328</v>
      </c>
      <c r="F29">
        <v>35.6</v>
      </c>
      <c r="G29">
        <v>34.9</v>
      </c>
      <c r="H29">
        <v>30.4</v>
      </c>
      <c r="I29">
        <v>33.200000000000003</v>
      </c>
      <c r="J29">
        <v>31.6</v>
      </c>
      <c r="K29">
        <v>27.9</v>
      </c>
      <c r="L29">
        <v>26.2</v>
      </c>
      <c r="M29">
        <v>20.8</v>
      </c>
      <c r="N29">
        <v>30.2</v>
      </c>
      <c r="O29">
        <v>31.6</v>
      </c>
      <c r="P29">
        <v>35.9</v>
      </c>
      <c r="Q29">
        <v>24.7</v>
      </c>
      <c r="R29" s="3">
        <v>59.586111111111116</v>
      </c>
      <c r="S29" s="3">
        <v>46.477166666666669</v>
      </c>
    </row>
    <row r="30" spans="1:19" x14ac:dyDescent="0.25">
      <c r="A30" s="28">
        <v>58</v>
      </c>
      <c r="B30" t="s">
        <v>372</v>
      </c>
      <c r="C30" s="28" t="s">
        <v>395</v>
      </c>
      <c r="D30">
        <v>570467</v>
      </c>
      <c r="E30">
        <v>158328</v>
      </c>
      <c r="F30">
        <v>41.2</v>
      </c>
      <c r="G30">
        <v>37.700000000000003</v>
      </c>
      <c r="H30">
        <v>30.5</v>
      </c>
      <c r="I30">
        <v>33.200000000000003</v>
      </c>
      <c r="J30">
        <v>28</v>
      </c>
      <c r="K30">
        <v>28.7</v>
      </c>
      <c r="L30">
        <v>24.6</v>
      </c>
      <c r="M30">
        <v>22.2</v>
      </c>
      <c r="N30">
        <v>34.9</v>
      </c>
      <c r="O30">
        <v>31.9</v>
      </c>
      <c r="P30">
        <v>40.5</v>
      </c>
      <c r="Q30">
        <v>35</v>
      </c>
      <c r="R30" s="3">
        <v>59.586111111111116</v>
      </c>
      <c r="S30" s="3">
        <v>46.477166666666669</v>
      </c>
    </row>
    <row r="31" spans="1:19" x14ac:dyDescent="0.25">
      <c r="A31" s="28">
        <v>59</v>
      </c>
      <c r="B31" t="s">
        <v>372</v>
      </c>
      <c r="C31" s="28" t="s">
        <v>395</v>
      </c>
      <c r="D31">
        <v>570467</v>
      </c>
      <c r="E31">
        <v>158328</v>
      </c>
      <c r="F31">
        <v>40.5</v>
      </c>
      <c r="G31">
        <v>35.700000000000003</v>
      </c>
      <c r="H31">
        <v>31.1</v>
      </c>
      <c r="I31">
        <v>22.9</v>
      </c>
      <c r="J31">
        <v>29.6</v>
      </c>
      <c r="K31">
        <v>25.5</v>
      </c>
      <c r="L31">
        <v>24.1</v>
      </c>
      <c r="M31">
        <v>21.2</v>
      </c>
      <c r="N31">
        <v>31.7</v>
      </c>
      <c r="O31">
        <v>33.5</v>
      </c>
      <c r="P31">
        <v>39</v>
      </c>
      <c r="Q31">
        <v>34.9</v>
      </c>
      <c r="R31" s="3">
        <v>59.586111111111116</v>
      </c>
      <c r="S31" s="3">
        <v>46.477166666666669</v>
      </c>
    </row>
    <row r="32" spans="1:19" x14ac:dyDescent="0.25">
      <c r="A32" s="28">
        <v>64</v>
      </c>
      <c r="B32" t="s">
        <v>373</v>
      </c>
      <c r="C32" s="28" t="s">
        <v>395</v>
      </c>
      <c r="D32">
        <v>570946</v>
      </c>
      <c r="E32">
        <v>158482</v>
      </c>
      <c r="F32">
        <v>35.700000000000003</v>
      </c>
      <c r="G32">
        <v>29.9</v>
      </c>
      <c r="H32">
        <v>31.4</v>
      </c>
      <c r="I32">
        <v>29.4</v>
      </c>
      <c r="J32">
        <v>21</v>
      </c>
      <c r="K32">
        <v>25.6</v>
      </c>
      <c r="L32">
        <v>24.4</v>
      </c>
      <c r="M32">
        <v>23.4</v>
      </c>
      <c r="N32">
        <v>30.1</v>
      </c>
      <c r="O32">
        <v>29.2</v>
      </c>
      <c r="P32">
        <v>40</v>
      </c>
      <c r="Q32">
        <v>33.200000000000003</v>
      </c>
      <c r="R32" s="3">
        <v>27.485714285714284</v>
      </c>
      <c r="S32" s="3">
        <v>21.438857142857142</v>
      </c>
    </row>
    <row r="33" spans="1:19" x14ac:dyDescent="0.25">
      <c r="A33" s="28">
        <v>76</v>
      </c>
      <c r="B33" t="s">
        <v>303</v>
      </c>
      <c r="C33" s="28" t="s">
        <v>395</v>
      </c>
      <c r="D33">
        <v>569226</v>
      </c>
      <c r="E33">
        <v>153475</v>
      </c>
      <c r="F33">
        <v>70.2</v>
      </c>
      <c r="G33">
        <v>59.5</v>
      </c>
      <c r="H33">
        <v>47.9</v>
      </c>
      <c r="I33">
        <v>64.900000000000006</v>
      </c>
      <c r="J33">
        <v>62.3</v>
      </c>
      <c r="K33">
        <v>62.8</v>
      </c>
      <c r="L33">
        <v>55.4</v>
      </c>
      <c r="M33">
        <v>42</v>
      </c>
      <c r="N33" t="s">
        <v>332</v>
      </c>
      <c r="O33">
        <v>57.1</v>
      </c>
      <c r="P33">
        <v>69.400000000000006</v>
      </c>
      <c r="Q33">
        <v>54.9</v>
      </c>
      <c r="R33" s="3">
        <v>29.850000000000005</v>
      </c>
      <c r="S33" s="3">
        <v>23.283000000000005</v>
      </c>
    </row>
    <row r="34" spans="1:19" x14ac:dyDescent="0.25">
      <c r="A34" s="28">
        <v>77</v>
      </c>
      <c r="B34" t="s">
        <v>303</v>
      </c>
      <c r="C34" s="28" t="s">
        <v>395</v>
      </c>
      <c r="D34">
        <v>569226</v>
      </c>
      <c r="E34">
        <v>153475</v>
      </c>
      <c r="F34">
        <v>65.3</v>
      </c>
      <c r="G34">
        <v>60.7</v>
      </c>
      <c r="H34">
        <v>55.5</v>
      </c>
      <c r="I34">
        <v>69.099999999999994</v>
      </c>
      <c r="J34">
        <v>63.4</v>
      </c>
      <c r="K34">
        <v>67.2</v>
      </c>
      <c r="L34">
        <v>56.3</v>
      </c>
      <c r="M34">
        <v>36.5</v>
      </c>
      <c r="N34">
        <v>66</v>
      </c>
      <c r="O34">
        <v>60.1</v>
      </c>
      <c r="P34">
        <v>65.099999999999994</v>
      </c>
      <c r="Q34">
        <v>52.8</v>
      </c>
      <c r="R34" s="3">
        <v>29.816666666666666</v>
      </c>
      <c r="S34" s="3">
        <v>23.257000000000001</v>
      </c>
    </row>
    <row r="35" spans="1:19" x14ac:dyDescent="0.25">
      <c r="A35" s="28">
        <v>119</v>
      </c>
      <c r="B35" t="s">
        <v>329</v>
      </c>
      <c r="C35" s="28" t="s">
        <v>395</v>
      </c>
      <c r="D35">
        <v>572924</v>
      </c>
      <c r="E35">
        <v>158986</v>
      </c>
      <c r="F35">
        <v>36.4</v>
      </c>
      <c r="G35">
        <v>30.6</v>
      </c>
      <c r="H35">
        <v>30.9</v>
      </c>
      <c r="I35">
        <v>28.6</v>
      </c>
      <c r="J35">
        <v>29.6</v>
      </c>
      <c r="K35">
        <v>24.2</v>
      </c>
      <c r="L35">
        <v>23.9</v>
      </c>
      <c r="M35">
        <v>21.4</v>
      </c>
      <c r="N35">
        <v>35.1</v>
      </c>
      <c r="O35">
        <v>34</v>
      </c>
      <c r="P35">
        <v>34.9</v>
      </c>
      <c r="Q35">
        <v>33.799999999999997</v>
      </c>
      <c r="R35" s="3">
        <v>22.316666666666666</v>
      </c>
      <c r="S35" s="3">
        <v>17.407</v>
      </c>
    </row>
    <row r="36" spans="1:19" x14ac:dyDescent="0.25">
      <c r="A36" s="28">
        <v>68</v>
      </c>
      <c r="B36" t="s">
        <v>173</v>
      </c>
      <c r="C36" s="28" t="s">
        <v>395</v>
      </c>
      <c r="D36">
        <v>572430</v>
      </c>
      <c r="E36">
        <v>157975</v>
      </c>
      <c r="F36">
        <v>35.6</v>
      </c>
      <c r="G36">
        <v>35.299999999999997</v>
      </c>
      <c r="H36">
        <v>28.2</v>
      </c>
      <c r="I36">
        <v>26.5</v>
      </c>
      <c r="J36">
        <v>27.8</v>
      </c>
      <c r="K36">
        <v>25.8</v>
      </c>
      <c r="L36">
        <v>26</v>
      </c>
      <c r="M36">
        <v>23.1</v>
      </c>
      <c r="N36">
        <v>33.4</v>
      </c>
      <c r="O36">
        <v>33.9</v>
      </c>
      <c r="P36">
        <v>34.200000000000003</v>
      </c>
      <c r="Q36">
        <v>30.5</v>
      </c>
      <c r="R36" s="3">
        <v>28.999999999999996</v>
      </c>
      <c r="S36" s="3">
        <v>22.619999999999997</v>
      </c>
    </row>
    <row r="37" spans="1:19" x14ac:dyDescent="0.25">
      <c r="A37" s="28">
        <v>70</v>
      </c>
      <c r="B37" t="s">
        <v>374</v>
      </c>
      <c r="C37" s="28" t="s">
        <v>395</v>
      </c>
      <c r="D37">
        <v>560567</v>
      </c>
      <c r="E37">
        <v>157328</v>
      </c>
      <c r="F37">
        <v>49</v>
      </c>
      <c r="G37">
        <v>42.9</v>
      </c>
      <c r="H37">
        <v>39.799999999999997</v>
      </c>
      <c r="I37">
        <v>37.200000000000003</v>
      </c>
      <c r="J37">
        <v>43.3</v>
      </c>
      <c r="K37">
        <v>33</v>
      </c>
      <c r="L37">
        <v>31.3</v>
      </c>
      <c r="M37">
        <v>30</v>
      </c>
      <c r="N37">
        <v>37.1</v>
      </c>
      <c r="O37">
        <v>45</v>
      </c>
      <c r="P37">
        <v>34.4</v>
      </c>
      <c r="Q37">
        <v>41.8</v>
      </c>
      <c r="R37" s="3">
        <v>15.736363636363638</v>
      </c>
      <c r="S37" s="3">
        <v>12.274363636363638</v>
      </c>
    </row>
    <row r="38" spans="1:19" x14ac:dyDescent="0.25">
      <c r="A38" s="28">
        <v>72</v>
      </c>
      <c r="B38" t="s">
        <v>374</v>
      </c>
      <c r="C38" s="28" t="s">
        <v>395</v>
      </c>
      <c r="D38">
        <v>560567</v>
      </c>
      <c r="E38">
        <v>157328</v>
      </c>
      <c r="F38">
        <v>43.2</v>
      </c>
      <c r="G38">
        <v>39.9</v>
      </c>
      <c r="H38">
        <v>40.4</v>
      </c>
      <c r="I38">
        <v>36.4</v>
      </c>
      <c r="J38">
        <v>40.6</v>
      </c>
      <c r="K38">
        <v>36.700000000000003</v>
      </c>
      <c r="L38">
        <v>35.799999999999997</v>
      </c>
      <c r="M38">
        <v>29.8</v>
      </c>
      <c r="N38">
        <v>43.1</v>
      </c>
      <c r="O38">
        <v>45.6</v>
      </c>
      <c r="P38">
        <v>45.2</v>
      </c>
      <c r="Q38">
        <v>41.1</v>
      </c>
      <c r="R38" s="3">
        <v>30.200000000000003</v>
      </c>
      <c r="S38" s="3">
        <v>23.556000000000004</v>
      </c>
    </row>
    <row r="39" spans="1:19" x14ac:dyDescent="0.25">
      <c r="A39" s="28">
        <v>73</v>
      </c>
      <c r="B39" t="s">
        <v>374</v>
      </c>
      <c r="C39" s="28" t="s">
        <v>395</v>
      </c>
      <c r="D39">
        <v>560567</v>
      </c>
      <c r="E39">
        <v>157328</v>
      </c>
      <c r="F39">
        <v>41</v>
      </c>
      <c r="G39">
        <v>43.3</v>
      </c>
      <c r="H39">
        <v>40.700000000000003</v>
      </c>
      <c r="I39">
        <v>37.4</v>
      </c>
      <c r="J39">
        <v>42.8</v>
      </c>
      <c r="K39">
        <v>37.9</v>
      </c>
      <c r="L39">
        <v>32.200000000000003</v>
      </c>
      <c r="M39">
        <v>31</v>
      </c>
      <c r="N39">
        <v>42.7</v>
      </c>
      <c r="O39">
        <v>42.4</v>
      </c>
      <c r="P39">
        <v>39.5</v>
      </c>
      <c r="Q39">
        <v>40.5</v>
      </c>
      <c r="R39" s="3">
        <v>34.344444444444449</v>
      </c>
      <c r="S39" s="3">
        <v>26.788666666666671</v>
      </c>
    </row>
    <row r="40" spans="1:19" x14ac:dyDescent="0.25">
      <c r="A40" s="28">
        <v>81</v>
      </c>
      <c r="B40" t="s">
        <v>197</v>
      </c>
      <c r="C40" s="28" t="s">
        <v>395</v>
      </c>
      <c r="D40">
        <v>570563</v>
      </c>
      <c r="E40">
        <v>159463</v>
      </c>
      <c r="F40">
        <v>34.9</v>
      </c>
      <c r="G40">
        <v>36.5</v>
      </c>
      <c r="H40">
        <v>29.3</v>
      </c>
      <c r="I40">
        <v>31.4</v>
      </c>
      <c r="J40">
        <v>27.4</v>
      </c>
      <c r="K40">
        <v>25.4</v>
      </c>
      <c r="L40">
        <v>23.9</v>
      </c>
      <c r="M40">
        <v>21.2</v>
      </c>
      <c r="N40">
        <v>28.8</v>
      </c>
      <c r="O40">
        <v>32.299999999999997</v>
      </c>
      <c r="P40">
        <v>33.299999999999997</v>
      </c>
      <c r="Q40">
        <v>33.4</v>
      </c>
      <c r="R40" s="3">
        <v>34.344444444444449</v>
      </c>
      <c r="S40" s="3">
        <v>26.788666666666671</v>
      </c>
    </row>
    <row r="41" spans="1:19" x14ac:dyDescent="0.25">
      <c r="A41" s="28">
        <v>122</v>
      </c>
      <c r="B41" t="s">
        <v>375</v>
      </c>
      <c r="C41" s="28" t="s">
        <v>395</v>
      </c>
      <c r="D41">
        <v>569168</v>
      </c>
      <c r="E41">
        <v>153501</v>
      </c>
      <c r="F41">
        <v>42.1</v>
      </c>
      <c r="G41">
        <v>36.6</v>
      </c>
      <c r="H41">
        <v>26.8</v>
      </c>
      <c r="I41">
        <v>39.799999999999997</v>
      </c>
      <c r="J41">
        <v>35.700000000000003</v>
      </c>
      <c r="K41">
        <v>35.1</v>
      </c>
      <c r="L41">
        <v>34.200000000000003</v>
      </c>
      <c r="M41">
        <v>32.5</v>
      </c>
      <c r="N41">
        <v>38.4</v>
      </c>
      <c r="O41">
        <v>33.799999999999997</v>
      </c>
      <c r="P41">
        <v>41.1</v>
      </c>
      <c r="Q41">
        <v>37.5</v>
      </c>
      <c r="R41" s="3">
        <v>34.344444444444449</v>
      </c>
      <c r="S41" s="3">
        <v>26.788666666666671</v>
      </c>
    </row>
    <row r="42" spans="1:19" x14ac:dyDescent="0.25">
      <c r="A42" s="28">
        <v>83</v>
      </c>
      <c r="B42" t="s">
        <v>201</v>
      </c>
      <c r="C42" s="28" t="s">
        <v>395</v>
      </c>
      <c r="D42">
        <v>570740</v>
      </c>
      <c r="E42">
        <v>159667</v>
      </c>
      <c r="F42">
        <v>40.1</v>
      </c>
      <c r="G42">
        <v>37.6</v>
      </c>
      <c r="H42">
        <v>31.7</v>
      </c>
      <c r="I42">
        <v>33.799999999999997</v>
      </c>
      <c r="J42">
        <v>33</v>
      </c>
      <c r="K42">
        <v>26.8</v>
      </c>
      <c r="L42">
        <v>28.8</v>
      </c>
      <c r="M42">
        <v>25.5</v>
      </c>
      <c r="N42">
        <v>39.799999999999997</v>
      </c>
      <c r="O42">
        <v>39.799999999999997</v>
      </c>
      <c r="P42">
        <v>42.9</v>
      </c>
      <c r="Q42">
        <v>36.4</v>
      </c>
      <c r="R42" s="3">
        <v>23.691666666666663</v>
      </c>
      <c r="S42" s="3">
        <v>18.479499999999998</v>
      </c>
    </row>
    <row r="43" spans="1:19" x14ac:dyDescent="0.25">
      <c r="A43" s="28">
        <v>128</v>
      </c>
      <c r="B43" t="s">
        <v>376</v>
      </c>
      <c r="C43" s="28" t="s">
        <v>395</v>
      </c>
      <c r="D43">
        <v>559212</v>
      </c>
      <c r="E43">
        <v>147339</v>
      </c>
      <c r="F43">
        <v>25</v>
      </c>
      <c r="G43">
        <v>24</v>
      </c>
      <c r="H43">
        <v>19.8</v>
      </c>
      <c r="I43">
        <v>18.100000000000001</v>
      </c>
      <c r="J43">
        <v>17.8</v>
      </c>
      <c r="K43">
        <v>16</v>
      </c>
      <c r="L43">
        <v>16.600000000000001</v>
      </c>
      <c r="M43">
        <v>14</v>
      </c>
      <c r="N43">
        <v>18.600000000000001</v>
      </c>
      <c r="O43">
        <v>21</v>
      </c>
      <c r="P43">
        <v>27.6</v>
      </c>
      <c r="Q43">
        <v>22.5</v>
      </c>
      <c r="R43" s="3">
        <v>20.100000000000001</v>
      </c>
      <c r="S43" s="3">
        <v>15.678000000000001</v>
      </c>
    </row>
    <row r="44" spans="1:19" x14ac:dyDescent="0.25">
      <c r="A44" s="28">
        <v>137</v>
      </c>
      <c r="B44" t="s">
        <v>443</v>
      </c>
      <c r="C44" s="28" t="s">
        <v>395</v>
      </c>
      <c r="D44">
        <v>574651</v>
      </c>
      <c r="E44">
        <v>162613</v>
      </c>
      <c r="F44">
        <v>45</v>
      </c>
      <c r="G44">
        <v>45.5</v>
      </c>
      <c r="H44">
        <v>36.200000000000003</v>
      </c>
      <c r="I44">
        <v>38.700000000000003</v>
      </c>
      <c r="J44">
        <v>37.299999999999997</v>
      </c>
      <c r="K44">
        <v>39.9</v>
      </c>
      <c r="L44">
        <v>35.9</v>
      </c>
      <c r="M44">
        <v>32.299999999999997</v>
      </c>
      <c r="N44">
        <v>48.4</v>
      </c>
      <c r="O44">
        <v>41.4</v>
      </c>
      <c r="P44">
        <v>55.3</v>
      </c>
      <c r="Q44">
        <v>32</v>
      </c>
      <c r="R44" s="3">
        <v>38.53</v>
      </c>
      <c r="S44" s="3">
        <v>30.053400000000003</v>
      </c>
    </row>
    <row r="45" spans="1:19" x14ac:dyDescent="0.25">
      <c r="A45" s="28">
        <v>129</v>
      </c>
      <c r="B45" t="s">
        <v>377</v>
      </c>
      <c r="C45" s="28" t="s">
        <v>395</v>
      </c>
      <c r="D45">
        <v>560790</v>
      </c>
      <c r="E45">
        <v>157222</v>
      </c>
      <c r="F45">
        <v>30.9</v>
      </c>
      <c r="G45">
        <v>26.9</v>
      </c>
      <c r="H45">
        <v>25.4</v>
      </c>
      <c r="I45">
        <v>25.9</v>
      </c>
      <c r="J45">
        <v>23.1</v>
      </c>
      <c r="K45">
        <v>19.899999999999999</v>
      </c>
      <c r="L45">
        <v>17.5</v>
      </c>
      <c r="M45">
        <v>16.3</v>
      </c>
      <c r="N45" t="s">
        <v>332</v>
      </c>
      <c r="O45">
        <v>23.5</v>
      </c>
      <c r="P45">
        <v>35.200000000000003</v>
      </c>
      <c r="Q45">
        <v>27</v>
      </c>
      <c r="R45" s="3">
        <v>44.525000000000006</v>
      </c>
      <c r="S45" s="3">
        <v>34.729500000000009</v>
      </c>
    </row>
    <row r="46" spans="1:19" x14ac:dyDescent="0.25">
      <c r="A46" s="28">
        <v>86</v>
      </c>
      <c r="B46" t="s">
        <v>378</v>
      </c>
      <c r="C46" s="28" t="s">
        <v>397</v>
      </c>
      <c r="D46">
        <v>560867</v>
      </c>
      <c r="E46">
        <v>157302</v>
      </c>
      <c r="F46">
        <v>28.2</v>
      </c>
      <c r="G46">
        <v>23.3</v>
      </c>
      <c r="H46">
        <v>22.9</v>
      </c>
      <c r="I46">
        <v>23.7</v>
      </c>
      <c r="J46">
        <v>19.7</v>
      </c>
      <c r="K46">
        <v>18.100000000000001</v>
      </c>
      <c r="L46">
        <v>19.399999999999999</v>
      </c>
      <c r="M46">
        <v>16.600000000000001</v>
      </c>
      <c r="N46">
        <v>22.6</v>
      </c>
      <c r="O46">
        <v>21.9</v>
      </c>
      <c r="P46">
        <v>28.3</v>
      </c>
      <c r="Q46">
        <v>23.1</v>
      </c>
      <c r="R46" s="3">
        <v>33.966666666666669</v>
      </c>
      <c r="S46" s="3">
        <v>26.494000000000003</v>
      </c>
    </row>
    <row r="47" spans="1:19" x14ac:dyDescent="0.25">
      <c r="A47" s="28">
        <v>110</v>
      </c>
      <c r="B47" t="s">
        <v>379</v>
      </c>
      <c r="C47" s="28" t="s">
        <v>395</v>
      </c>
      <c r="D47">
        <v>559012</v>
      </c>
      <c r="E47">
        <v>146433</v>
      </c>
      <c r="F47">
        <v>34.200000000000003</v>
      </c>
      <c r="G47">
        <v>29.3</v>
      </c>
      <c r="H47">
        <v>31.3</v>
      </c>
      <c r="I47">
        <v>28.2</v>
      </c>
      <c r="J47">
        <v>29.3</v>
      </c>
      <c r="K47">
        <v>30.2</v>
      </c>
      <c r="L47" t="s">
        <v>332</v>
      </c>
      <c r="M47">
        <v>24.7</v>
      </c>
      <c r="N47">
        <v>33</v>
      </c>
      <c r="O47">
        <v>34.700000000000003</v>
      </c>
      <c r="P47">
        <v>39.1</v>
      </c>
      <c r="Q47">
        <v>32.9</v>
      </c>
      <c r="R47" s="3">
        <v>31.536363636363635</v>
      </c>
      <c r="S47" s="3">
        <v>24.598363636363636</v>
      </c>
    </row>
    <row r="48" spans="1:19" x14ac:dyDescent="0.25">
      <c r="A48" s="28">
        <v>139</v>
      </c>
      <c r="B48" t="s">
        <v>436</v>
      </c>
      <c r="C48" s="28" t="s">
        <v>395</v>
      </c>
      <c r="D48">
        <v>574651</v>
      </c>
      <c r="E48">
        <v>162613</v>
      </c>
      <c r="F48">
        <v>28.5</v>
      </c>
      <c r="G48">
        <v>31.7</v>
      </c>
      <c r="H48">
        <v>28.6</v>
      </c>
      <c r="I48">
        <v>26</v>
      </c>
      <c r="J48">
        <v>22.5</v>
      </c>
      <c r="K48">
        <v>23.1</v>
      </c>
      <c r="L48">
        <v>20.7</v>
      </c>
      <c r="M48">
        <v>20.6</v>
      </c>
      <c r="N48">
        <v>26.9</v>
      </c>
      <c r="O48">
        <v>24.6</v>
      </c>
      <c r="P48">
        <v>32.9</v>
      </c>
      <c r="Q48">
        <v>27.9</v>
      </c>
      <c r="R48" s="3">
        <v>16.650000000000002</v>
      </c>
      <c r="S48" s="3">
        <v>12.987000000000002</v>
      </c>
    </row>
    <row r="49" spans="1:19" x14ac:dyDescent="0.25">
      <c r="A49" s="28">
        <v>140</v>
      </c>
      <c r="B49" t="s">
        <v>444</v>
      </c>
      <c r="C49" s="28" t="s">
        <v>395</v>
      </c>
      <c r="D49">
        <v>571165</v>
      </c>
      <c r="E49">
        <v>158230</v>
      </c>
      <c r="F49">
        <v>23.1</v>
      </c>
      <c r="G49">
        <v>24.8</v>
      </c>
      <c r="H49">
        <v>23.2</v>
      </c>
      <c r="I49">
        <v>23.3</v>
      </c>
      <c r="J49">
        <v>22.2</v>
      </c>
      <c r="K49">
        <v>19.3</v>
      </c>
      <c r="L49">
        <v>18.3</v>
      </c>
      <c r="M49" t="s">
        <v>332</v>
      </c>
      <c r="N49">
        <v>24.5</v>
      </c>
      <c r="O49">
        <v>22</v>
      </c>
      <c r="P49">
        <v>28.5</v>
      </c>
      <c r="Q49">
        <v>27.9</v>
      </c>
      <c r="R49" s="3">
        <v>26.933333333333337</v>
      </c>
      <c r="S49" s="3">
        <v>21.008000000000003</v>
      </c>
    </row>
    <row r="50" spans="1:19" x14ac:dyDescent="0.25">
      <c r="A50" s="28">
        <v>130</v>
      </c>
      <c r="B50" t="s">
        <v>381</v>
      </c>
      <c r="C50" s="28" t="s">
        <v>395</v>
      </c>
      <c r="D50">
        <v>560790</v>
      </c>
      <c r="E50">
        <v>157351</v>
      </c>
      <c r="F50">
        <v>28.2</v>
      </c>
      <c r="G50">
        <v>23.8</v>
      </c>
      <c r="H50">
        <v>23.4</v>
      </c>
      <c r="I50">
        <v>22.1</v>
      </c>
      <c r="J50">
        <v>25.2</v>
      </c>
      <c r="K50">
        <v>22.2</v>
      </c>
      <c r="L50">
        <v>21</v>
      </c>
      <c r="M50">
        <v>18.100000000000001</v>
      </c>
      <c r="N50">
        <v>25.7</v>
      </c>
      <c r="O50">
        <v>27.3</v>
      </c>
      <c r="P50">
        <v>29.6</v>
      </c>
      <c r="Q50">
        <v>27.8</v>
      </c>
      <c r="R50" s="3">
        <v>30.283333333333331</v>
      </c>
      <c r="S50" s="3">
        <v>23.620999999999999</v>
      </c>
    </row>
    <row r="51" spans="1:19" x14ac:dyDescent="0.25">
      <c r="A51" s="28">
        <v>138</v>
      </c>
      <c r="B51" t="s">
        <v>445</v>
      </c>
      <c r="C51" s="28" t="s">
        <v>449</v>
      </c>
      <c r="D51">
        <v>574511</v>
      </c>
      <c r="E51">
        <v>162156</v>
      </c>
      <c r="F51">
        <v>29.2</v>
      </c>
      <c r="G51" t="s">
        <v>332</v>
      </c>
      <c r="H51">
        <v>28.7</v>
      </c>
      <c r="I51">
        <v>20.6</v>
      </c>
      <c r="J51">
        <v>24</v>
      </c>
      <c r="K51">
        <v>21.6</v>
      </c>
      <c r="L51">
        <v>22.2</v>
      </c>
      <c r="M51">
        <v>20.399999999999999</v>
      </c>
      <c r="N51">
        <v>23.4</v>
      </c>
      <c r="O51">
        <v>27.1</v>
      </c>
      <c r="P51">
        <v>28.9</v>
      </c>
      <c r="Q51">
        <v>28.9</v>
      </c>
      <c r="R51" s="3">
        <v>36.133333333333333</v>
      </c>
      <c r="S51" s="3">
        <v>28.184000000000001</v>
      </c>
    </row>
    <row r="52" spans="1:19" x14ac:dyDescent="0.25">
      <c r="A52" s="28">
        <v>106</v>
      </c>
      <c r="B52" t="s">
        <v>291</v>
      </c>
      <c r="C52" s="28" t="s">
        <v>395</v>
      </c>
      <c r="D52">
        <v>572976</v>
      </c>
      <c r="E52">
        <v>157726</v>
      </c>
      <c r="F52">
        <v>49.2</v>
      </c>
      <c r="G52">
        <v>41.4</v>
      </c>
      <c r="H52">
        <v>37.799999999999997</v>
      </c>
      <c r="I52">
        <v>43.3</v>
      </c>
      <c r="J52">
        <v>42.8</v>
      </c>
      <c r="K52">
        <v>47.6</v>
      </c>
      <c r="L52">
        <v>41.7</v>
      </c>
      <c r="M52">
        <v>39</v>
      </c>
      <c r="N52">
        <v>51.4</v>
      </c>
      <c r="O52">
        <v>46.6</v>
      </c>
      <c r="P52">
        <v>50.6</v>
      </c>
      <c r="Q52">
        <v>42.9</v>
      </c>
      <c r="R52" s="3">
        <v>29.724999999999998</v>
      </c>
      <c r="S52" s="3">
        <v>23.185499999999998</v>
      </c>
    </row>
    <row r="53" spans="1:19" x14ac:dyDescent="0.25">
      <c r="A53" s="28">
        <v>93</v>
      </c>
      <c r="B53" t="s">
        <v>383</v>
      </c>
      <c r="C53" s="28" t="s">
        <v>395</v>
      </c>
      <c r="D53">
        <v>560717</v>
      </c>
      <c r="E53">
        <v>157266</v>
      </c>
      <c r="F53">
        <v>36.700000000000003</v>
      </c>
      <c r="G53">
        <v>34.200000000000003</v>
      </c>
      <c r="H53">
        <v>29.2</v>
      </c>
      <c r="I53">
        <v>36.4</v>
      </c>
      <c r="J53">
        <v>26.4</v>
      </c>
      <c r="K53">
        <v>19.600000000000001</v>
      </c>
      <c r="L53">
        <v>18.2</v>
      </c>
      <c r="M53">
        <v>17</v>
      </c>
      <c r="N53">
        <v>31.2</v>
      </c>
      <c r="O53">
        <v>28.7</v>
      </c>
      <c r="P53">
        <v>40.5</v>
      </c>
      <c r="Q53">
        <v>29.9</v>
      </c>
      <c r="R53" s="3">
        <v>28.091666666666665</v>
      </c>
      <c r="S53" s="3">
        <v>21.9115</v>
      </c>
    </row>
    <row r="54" spans="1:19" x14ac:dyDescent="0.25">
      <c r="A54" s="28">
        <v>127</v>
      </c>
      <c r="B54" t="s">
        <v>384</v>
      </c>
      <c r="C54" s="28" t="s">
        <v>395</v>
      </c>
      <c r="D54">
        <v>559168</v>
      </c>
      <c r="E54">
        <v>145422</v>
      </c>
      <c r="F54">
        <v>24.1</v>
      </c>
      <c r="G54">
        <v>23.5</v>
      </c>
      <c r="H54">
        <v>23.1</v>
      </c>
      <c r="I54">
        <v>24.7</v>
      </c>
      <c r="J54">
        <v>17.600000000000001</v>
      </c>
      <c r="K54">
        <v>18.600000000000001</v>
      </c>
      <c r="L54">
        <v>16.5</v>
      </c>
      <c r="M54">
        <v>12.4</v>
      </c>
      <c r="N54">
        <v>22.8</v>
      </c>
      <c r="O54">
        <v>19.600000000000001</v>
      </c>
      <c r="P54">
        <v>28.2</v>
      </c>
      <c r="Q54">
        <v>23.8</v>
      </c>
      <c r="R54" s="3">
        <v>17.666666666666664</v>
      </c>
      <c r="S54" s="3">
        <v>13.78</v>
      </c>
    </row>
    <row r="55" spans="1:19" x14ac:dyDescent="0.25">
      <c r="A55" s="28">
        <v>95</v>
      </c>
      <c r="B55" t="s">
        <v>385</v>
      </c>
      <c r="C55" s="28" t="s">
        <v>396</v>
      </c>
      <c r="D55">
        <v>560831</v>
      </c>
      <c r="E55">
        <v>157004</v>
      </c>
      <c r="F55">
        <v>18.8</v>
      </c>
      <c r="G55">
        <v>16.399999999999999</v>
      </c>
      <c r="H55">
        <v>14.5</v>
      </c>
      <c r="I55">
        <v>30.2</v>
      </c>
      <c r="J55">
        <v>12.2</v>
      </c>
      <c r="K55">
        <v>10</v>
      </c>
      <c r="L55">
        <v>10.4</v>
      </c>
      <c r="M55" t="s">
        <v>448</v>
      </c>
      <c r="N55">
        <v>11.2</v>
      </c>
      <c r="O55">
        <v>13.8</v>
      </c>
      <c r="P55">
        <v>19.5</v>
      </c>
      <c r="Q55">
        <v>16.100000000000001</v>
      </c>
      <c r="R55" s="3">
        <v>21.241666666666667</v>
      </c>
      <c r="S55" s="3">
        <v>16.5685</v>
      </c>
    </row>
    <row r="56" spans="1:19" x14ac:dyDescent="0.25">
      <c r="A56" s="28">
        <v>96</v>
      </c>
      <c r="B56" t="s">
        <v>386</v>
      </c>
      <c r="C56" s="28" t="s">
        <v>395</v>
      </c>
      <c r="D56">
        <v>559148</v>
      </c>
      <c r="E56">
        <v>146889</v>
      </c>
      <c r="F56">
        <v>28.8</v>
      </c>
      <c r="G56">
        <v>29.7</v>
      </c>
      <c r="H56">
        <v>29.3</v>
      </c>
      <c r="I56">
        <v>36.799999999999997</v>
      </c>
      <c r="J56">
        <v>30.1</v>
      </c>
      <c r="K56">
        <v>28.8</v>
      </c>
      <c r="L56">
        <v>27.5</v>
      </c>
      <c r="M56">
        <v>24</v>
      </c>
      <c r="N56">
        <v>35.1</v>
      </c>
      <c r="O56">
        <v>27.4</v>
      </c>
      <c r="P56">
        <v>35.6</v>
      </c>
      <c r="Q56">
        <v>29.3</v>
      </c>
      <c r="R56" s="3">
        <v>20.083333333333332</v>
      </c>
      <c r="S56" s="3">
        <v>15.664999999999999</v>
      </c>
    </row>
    <row r="57" spans="1:19" x14ac:dyDescent="0.25">
      <c r="A57" s="28">
        <v>109</v>
      </c>
      <c r="B57" t="s">
        <v>292</v>
      </c>
      <c r="C57" s="28" t="s">
        <v>395</v>
      </c>
      <c r="D57">
        <v>558743</v>
      </c>
      <c r="E57">
        <v>145922</v>
      </c>
      <c r="F57">
        <v>36.799999999999997</v>
      </c>
      <c r="G57">
        <v>37.6</v>
      </c>
      <c r="H57">
        <v>30.8</v>
      </c>
      <c r="I57">
        <v>34.9</v>
      </c>
      <c r="J57">
        <v>34.799999999999997</v>
      </c>
      <c r="K57">
        <v>32.799999999999997</v>
      </c>
      <c r="L57">
        <v>29.7</v>
      </c>
      <c r="M57">
        <v>23.3</v>
      </c>
      <c r="N57">
        <v>41.6</v>
      </c>
      <c r="O57">
        <v>38</v>
      </c>
      <c r="P57">
        <v>32</v>
      </c>
      <c r="Q57">
        <v>35.299999999999997</v>
      </c>
      <c r="R57" s="3">
        <v>24.690909090909091</v>
      </c>
      <c r="S57" s="3">
        <v>19.258909090909093</v>
      </c>
    </row>
    <row r="58" spans="1:19" x14ac:dyDescent="0.25">
      <c r="A58" s="28">
        <v>98</v>
      </c>
      <c r="B58" t="s">
        <v>201</v>
      </c>
      <c r="C58" s="28" t="s">
        <v>395</v>
      </c>
      <c r="D58">
        <v>570740</v>
      </c>
      <c r="E58">
        <v>159667</v>
      </c>
      <c r="F58">
        <v>41</v>
      </c>
      <c r="G58">
        <v>36.1</v>
      </c>
      <c r="H58">
        <v>27.7</v>
      </c>
      <c r="I58">
        <v>33.6</v>
      </c>
      <c r="J58">
        <v>29.1</v>
      </c>
      <c r="K58">
        <v>30</v>
      </c>
      <c r="L58">
        <v>28.8</v>
      </c>
      <c r="M58">
        <v>25.7</v>
      </c>
      <c r="N58">
        <v>40.200000000000003</v>
      </c>
      <c r="O58">
        <v>38.4</v>
      </c>
      <c r="P58">
        <v>39.9</v>
      </c>
      <c r="Q58">
        <v>36.299999999999997</v>
      </c>
      <c r="R58" s="3">
        <v>24.533333333333335</v>
      </c>
      <c r="S58" s="3">
        <v>19.136000000000003</v>
      </c>
    </row>
    <row r="59" spans="1:19" x14ac:dyDescent="0.25">
      <c r="A59" s="28">
        <v>99</v>
      </c>
      <c r="B59" t="s">
        <v>201</v>
      </c>
      <c r="C59" s="28" t="s">
        <v>395</v>
      </c>
      <c r="D59">
        <v>570740</v>
      </c>
      <c r="E59">
        <v>159667</v>
      </c>
      <c r="F59">
        <v>43.1</v>
      </c>
      <c r="G59">
        <v>38.1</v>
      </c>
      <c r="H59">
        <v>32.1</v>
      </c>
      <c r="I59">
        <v>29.9</v>
      </c>
      <c r="J59">
        <v>33.5</v>
      </c>
      <c r="K59">
        <v>27.3</v>
      </c>
      <c r="L59">
        <v>28.6</v>
      </c>
      <c r="M59">
        <v>27.7</v>
      </c>
      <c r="N59">
        <v>40.4</v>
      </c>
      <c r="O59">
        <v>38.9</v>
      </c>
      <c r="P59">
        <v>39.299999999999997</v>
      </c>
      <c r="Q59">
        <v>34.5</v>
      </c>
      <c r="R59" s="3">
        <v>31.361111111111111</v>
      </c>
      <c r="S59" s="3">
        <v>24.461666666666666</v>
      </c>
    </row>
    <row r="60" spans="1:19" x14ac:dyDescent="0.25">
      <c r="A60" s="28">
        <v>100</v>
      </c>
      <c r="B60" t="s">
        <v>387</v>
      </c>
      <c r="C60" s="28" t="s">
        <v>395</v>
      </c>
      <c r="D60">
        <v>572999</v>
      </c>
      <c r="E60">
        <v>156292</v>
      </c>
      <c r="F60">
        <v>29.6</v>
      </c>
      <c r="G60">
        <v>23.2</v>
      </c>
      <c r="H60">
        <v>23.2</v>
      </c>
      <c r="I60">
        <v>19.5</v>
      </c>
      <c r="J60">
        <v>21.3</v>
      </c>
      <c r="K60">
        <v>21.9</v>
      </c>
      <c r="L60">
        <v>19.7</v>
      </c>
      <c r="M60">
        <v>21.6</v>
      </c>
      <c r="N60">
        <v>24.5</v>
      </c>
      <c r="O60">
        <v>26</v>
      </c>
      <c r="P60">
        <v>30.3</v>
      </c>
      <c r="Q60">
        <v>23.5</v>
      </c>
      <c r="R60" s="3">
        <v>31.361111111111111</v>
      </c>
      <c r="S60" s="3">
        <v>24.461666666666666</v>
      </c>
    </row>
    <row r="61" spans="1:19" x14ac:dyDescent="0.25">
      <c r="A61" s="28">
        <v>104</v>
      </c>
      <c r="B61" t="s">
        <v>293</v>
      </c>
      <c r="C61" s="28" t="s">
        <v>395</v>
      </c>
      <c r="D61">
        <v>572976</v>
      </c>
      <c r="E61">
        <v>157726</v>
      </c>
      <c r="F61">
        <v>42.3</v>
      </c>
      <c r="G61">
        <v>34.9</v>
      </c>
      <c r="H61">
        <v>41.5</v>
      </c>
      <c r="I61">
        <v>32.799999999999997</v>
      </c>
      <c r="J61">
        <v>41.3</v>
      </c>
      <c r="K61">
        <v>29.9</v>
      </c>
      <c r="L61" t="s">
        <v>332</v>
      </c>
      <c r="M61" t="s">
        <v>332</v>
      </c>
      <c r="N61">
        <v>44.6</v>
      </c>
      <c r="O61">
        <v>41.2</v>
      </c>
      <c r="P61">
        <v>41.7</v>
      </c>
      <c r="Q61">
        <v>35.1</v>
      </c>
      <c r="R61" s="3">
        <v>31.361111111111111</v>
      </c>
      <c r="S61" s="3">
        <v>24.461666666666666</v>
      </c>
    </row>
    <row r="62" spans="1:19" x14ac:dyDescent="0.25">
      <c r="A62" s="28">
        <v>102</v>
      </c>
      <c r="B62" t="s">
        <v>239</v>
      </c>
      <c r="C62" s="28" t="s">
        <v>395</v>
      </c>
      <c r="D62">
        <v>572768</v>
      </c>
      <c r="E62">
        <v>157186</v>
      </c>
      <c r="F62">
        <v>23.1</v>
      </c>
      <c r="G62">
        <v>24.8</v>
      </c>
      <c r="H62">
        <v>18.100000000000001</v>
      </c>
      <c r="I62">
        <v>21.9</v>
      </c>
      <c r="J62">
        <v>17.899999999999999</v>
      </c>
      <c r="K62">
        <v>17.399999999999999</v>
      </c>
      <c r="L62">
        <v>17.3</v>
      </c>
      <c r="M62">
        <v>16.399999999999999</v>
      </c>
      <c r="N62">
        <v>21.4</v>
      </c>
      <c r="O62">
        <v>18.2</v>
      </c>
      <c r="P62">
        <v>24.5</v>
      </c>
      <c r="Q62">
        <v>20.2</v>
      </c>
      <c r="R62" s="3">
        <v>21.75</v>
      </c>
      <c r="S62" s="3">
        <v>16.965</v>
      </c>
    </row>
    <row r="63" spans="1:19" x14ac:dyDescent="0.25">
      <c r="A63" s="28">
        <v>123</v>
      </c>
      <c r="B63" t="s">
        <v>388</v>
      </c>
      <c r="C63" s="28" t="s">
        <v>395</v>
      </c>
      <c r="D63">
        <v>573130</v>
      </c>
      <c r="E63">
        <v>159010</v>
      </c>
      <c r="F63">
        <v>37.6</v>
      </c>
      <c r="G63">
        <v>26.6</v>
      </c>
      <c r="H63">
        <v>28.1</v>
      </c>
      <c r="I63">
        <v>29</v>
      </c>
      <c r="J63">
        <v>28</v>
      </c>
      <c r="K63">
        <v>25.6</v>
      </c>
      <c r="L63">
        <v>24.5</v>
      </c>
      <c r="M63">
        <v>21.6</v>
      </c>
      <c r="N63">
        <v>31.6</v>
      </c>
      <c r="O63">
        <v>35.6</v>
      </c>
      <c r="P63">
        <v>36.1</v>
      </c>
      <c r="Q63">
        <v>32.4</v>
      </c>
      <c r="R63" s="3">
        <v>26.841666666666669</v>
      </c>
      <c r="S63" s="3">
        <v>20.936500000000002</v>
      </c>
    </row>
    <row r="64" spans="1:19" x14ac:dyDescent="0.25">
      <c r="A64" s="28" t="s">
        <v>309</v>
      </c>
      <c r="B64" t="s">
        <v>389</v>
      </c>
      <c r="C64" s="28" t="s">
        <v>395</v>
      </c>
      <c r="D64">
        <v>572459</v>
      </c>
      <c r="E64">
        <v>157904</v>
      </c>
      <c r="F64">
        <v>48.1</v>
      </c>
      <c r="G64">
        <v>47.9</v>
      </c>
      <c r="H64">
        <v>40</v>
      </c>
      <c r="I64">
        <v>29.8</v>
      </c>
      <c r="J64">
        <v>43.9</v>
      </c>
      <c r="K64">
        <v>34.4</v>
      </c>
      <c r="L64">
        <v>34.799999999999997</v>
      </c>
      <c r="M64" t="s">
        <v>332</v>
      </c>
      <c r="N64">
        <v>42.4</v>
      </c>
      <c r="O64">
        <v>49.7</v>
      </c>
      <c r="P64">
        <v>46.4</v>
      </c>
      <c r="Q64">
        <v>49.4</v>
      </c>
      <c r="R64" s="3">
        <v>42.516666666666666</v>
      </c>
      <c r="S64" s="3">
        <v>33.163000000000004</v>
      </c>
    </row>
    <row r="65" spans="1:19" x14ac:dyDescent="0.25">
      <c r="A65" s="28" t="s">
        <v>311</v>
      </c>
      <c r="B65" t="s">
        <v>389</v>
      </c>
      <c r="C65" s="28" t="s">
        <v>395</v>
      </c>
      <c r="D65">
        <v>572459</v>
      </c>
      <c r="E65">
        <v>157904</v>
      </c>
      <c r="F65">
        <v>43.2</v>
      </c>
      <c r="G65">
        <v>39.9</v>
      </c>
      <c r="H65">
        <v>43.3</v>
      </c>
      <c r="I65">
        <v>32.700000000000003</v>
      </c>
      <c r="J65">
        <v>39.1</v>
      </c>
      <c r="K65">
        <v>34.299999999999997</v>
      </c>
      <c r="L65">
        <v>35</v>
      </c>
      <c r="M65">
        <v>32.299999999999997</v>
      </c>
      <c r="N65">
        <v>48.1</v>
      </c>
      <c r="O65">
        <v>44.4</v>
      </c>
      <c r="P65">
        <v>45.7</v>
      </c>
      <c r="Q65">
        <v>39.799999999999997</v>
      </c>
      <c r="R65" s="3">
        <v>40.658333333333331</v>
      </c>
      <c r="S65" s="3">
        <v>31.7135</v>
      </c>
    </row>
    <row r="66" spans="1:19" x14ac:dyDescent="0.25">
      <c r="A66" s="28" t="s">
        <v>310</v>
      </c>
      <c r="B66" t="s">
        <v>389</v>
      </c>
      <c r="C66" s="28" t="s">
        <v>395</v>
      </c>
      <c r="D66">
        <v>572459</v>
      </c>
      <c r="E66">
        <v>157904</v>
      </c>
      <c r="F66">
        <v>50.7</v>
      </c>
      <c r="G66">
        <v>46.9</v>
      </c>
      <c r="H66">
        <v>40.4</v>
      </c>
      <c r="I66">
        <v>29.4</v>
      </c>
      <c r="J66">
        <v>42.9</v>
      </c>
      <c r="K66">
        <v>32</v>
      </c>
      <c r="L66">
        <v>35.1</v>
      </c>
      <c r="M66" t="s">
        <v>332</v>
      </c>
      <c r="N66">
        <v>47.2</v>
      </c>
      <c r="O66">
        <v>46.3</v>
      </c>
      <c r="P66">
        <v>49.1</v>
      </c>
      <c r="Q66">
        <v>30.3</v>
      </c>
      <c r="R66" s="3">
        <v>40.658333333333331</v>
      </c>
      <c r="S66" s="3">
        <v>31.7135</v>
      </c>
    </row>
    <row r="67" spans="1:19" x14ac:dyDescent="0.25">
      <c r="A67" s="28" t="s">
        <v>312</v>
      </c>
      <c r="B67" t="s">
        <v>390</v>
      </c>
      <c r="C67" s="28" t="s">
        <v>395</v>
      </c>
      <c r="D67">
        <v>571139</v>
      </c>
      <c r="E67">
        <v>158427</v>
      </c>
      <c r="F67">
        <v>38.299999999999997</v>
      </c>
      <c r="G67">
        <v>35.200000000000003</v>
      </c>
      <c r="H67">
        <v>29.3</v>
      </c>
      <c r="I67">
        <v>39.5</v>
      </c>
      <c r="J67">
        <v>33.299999999999997</v>
      </c>
      <c r="K67">
        <v>35.200000000000003</v>
      </c>
      <c r="L67">
        <v>30.6</v>
      </c>
      <c r="M67">
        <v>25.6</v>
      </c>
      <c r="N67">
        <v>40.700000000000003</v>
      </c>
      <c r="O67">
        <v>28.8</v>
      </c>
      <c r="P67">
        <v>36.1</v>
      </c>
      <c r="Q67">
        <v>30.6</v>
      </c>
      <c r="R67" s="3">
        <v>26.166666666666661</v>
      </c>
      <c r="S67" s="3">
        <v>20.409999999999997</v>
      </c>
    </row>
    <row r="68" spans="1:19" x14ac:dyDescent="0.25">
      <c r="A68" s="28">
        <v>134</v>
      </c>
      <c r="B68" t="s">
        <v>391</v>
      </c>
      <c r="C68" s="28" t="s">
        <v>395</v>
      </c>
      <c r="D68">
        <v>558515</v>
      </c>
      <c r="E68">
        <v>145617</v>
      </c>
      <c r="F68">
        <v>20.2</v>
      </c>
      <c r="G68">
        <v>26.8</v>
      </c>
      <c r="H68">
        <v>23.6</v>
      </c>
      <c r="I68">
        <v>23</v>
      </c>
      <c r="J68">
        <v>18.899999999999999</v>
      </c>
      <c r="K68">
        <v>17.5</v>
      </c>
      <c r="L68">
        <v>16.7</v>
      </c>
      <c r="M68">
        <v>14.1</v>
      </c>
      <c r="N68">
        <v>25.9</v>
      </c>
      <c r="O68">
        <v>23.2</v>
      </c>
      <c r="P68">
        <v>26.5</v>
      </c>
      <c r="Q68">
        <v>24.6</v>
      </c>
      <c r="R68" s="3">
        <v>23.372727272727275</v>
      </c>
      <c r="S68" s="3">
        <v>18.230727272727275</v>
      </c>
    </row>
    <row r="69" spans="1:19" x14ac:dyDescent="0.25">
      <c r="A69" s="28">
        <v>131</v>
      </c>
      <c r="B69" t="s">
        <v>392</v>
      </c>
      <c r="C69" s="28" t="s">
        <v>395</v>
      </c>
      <c r="D69">
        <v>558616</v>
      </c>
      <c r="E69">
        <v>145696</v>
      </c>
      <c r="F69">
        <v>33.6</v>
      </c>
      <c r="G69">
        <v>36.700000000000003</v>
      </c>
      <c r="H69">
        <v>29.8</v>
      </c>
      <c r="I69">
        <v>35.1</v>
      </c>
      <c r="J69">
        <v>27.9</v>
      </c>
      <c r="K69">
        <v>30.6</v>
      </c>
      <c r="L69">
        <v>26.6</v>
      </c>
      <c r="M69">
        <v>22.2</v>
      </c>
      <c r="N69">
        <v>37.9</v>
      </c>
      <c r="O69">
        <v>32.200000000000003</v>
      </c>
      <c r="P69">
        <v>35.6</v>
      </c>
      <c r="Q69">
        <v>31.6</v>
      </c>
      <c r="R69" s="3">
        <v>28.6</v>
      </c>
      <c r="S69" s="3">
        <v>21.5</v>
      </c>
    </row>
    <row r="70" spans="1:19" x14ac:dyDescent="0.25">
      <c r="A70" s="28">
        <v>132</v>
      </c>
      <c r="B70" t="s">
        <v>392</v>
      </c>
      <c r="C70" s="28" t="s">
        <v>395</v>
      </c>
      <c r="D70">
        <v>558616</v>
      </c>
      <c r="E70">
        <v>145696</v>
      </c>
      <c r="F70">
        <v>32.9</v>
      </c>
      <c r="G70">
        <v>36.6</v>
      </c>
      <c r="H70">
        <v>30.8</v>
      </c>
      <c r="I70">
        <v>35.200000000000003</v>
      </c>
      <c r="J70">
        <v>28.2</v>
      </c>
      <c r="K70">
        <v>30</v>
      </c>
      <c r="L70">
        <v>27.2</v>
      </c>
      <c r="M70">
        <v>24.9</v>
      </c>
      <c r="N70">
        <v>35.6</v>
      </c>
      <c r="O70">
        <v>29.5</v>
      </c>
      <c r="P70">
        <v>35.5</v>
      </c>
      <c r="Q70">
        <v>31.2</v>
      </c>
      <c r="R70" s="3">
        <v>38.74722222222222</v>
      </c>
      <c r="S70" s="3">
        <v>30.222833333333334</v>
      </c>
    </row>
    <row r="71" spans="1:19" x14ac:dyDescent="0.25">
      <c r="A71" s="28">
        <v>133</v>
      </c>
      <c r="B71" t="s">
        <v>392</v>
      </c>
      <c r="C71" s="28" t="s">
        <v>395</v>
      </c>
      <c r="D71">
        <v>558616</v>
      </c>
      <c r="E71">
        <v>145696</v>
      </c>
      <c r="F71">
        <v>31.6</v>
      </c>
      <c r="G71">
        <v>34.5</v>
      </c>
      <c r="H71">
        <v>30.5</v>
      </c>
      <c r="I71">
        <v>34.200000000000003</v>
      </c>
      <c r="J71">
        <v>29.1</v>
      </c>
      <c r="K71">
        <v>30.2</v>
      </c>
      <c r="L71">
        <v>25.6</v>
      </c>
      <c r="M71">
        <v>24.8</v>
      </c>
      <c r="N71">
        <v>37.700000000000003</v>
      </c>
      <c r="O71">
        <v>31.4</v>
      </c>
      <c r="P71">
        <v>29.9</v>
      </c>
      <c r="Q71">
        <v>32.1</v>
      </c>
      <c r="R71" s="3">
        <v>38.74722222222222</v>
      </c>
      <c r="S71" s="3">
        <v>30.222833333333334</v>
      </c>
    </row>
    <row r="72" spans="1:19" ht="24" customHeight="1" x14ac:dyDescent="0.25">
      <c r="A72" s="28" t="s">
        <v>316</v>
      </c>
      <c r="B72" t="s">
        <v>393</v>
      </c>
      <c r="C72" s="28" t="s">
        <v>395</v>
      </c>
      <c r="D72">
        <v>570386</v>
      </c>
      <c r="E72">
        <v>158311</v>
      </c>
      <c r="F72">
        <v>42.3</v>
      </c>
      <c r="G72">
        <v>35</v>
      </c>
      <c r="H72">
        <v>34.200000000000003</v>
      </c>
      <c r="I72">
        <v>42.6</v>
      </c>
      <c r="J72">
        <v>35.5</v>
      </c>
      <c r="K72">
        <v>40</v>
      </c>
      <c r="L72">
        <v>33</v>
      </c>
      <c r="M72">
        <v>28</v>
      </c>
      <c r="N72">
        <v>42</v>
      </c>
      <c r="O72">
        <v>35.5</v>
      </c>
      <c r="P72">
        <v>47.6</v>
      </c>
      <c r="Q72">
        <v>35.799999999999997</v>
      </c>
      <c r="R72" s="3">
        <v>38.74722222222222</v>
      </c>
      <c r="S72" s="3">
        <v>30.222833333333334</v>
      </c>
    </row>
    <row r="73" spans="1:19" x14ac:dyDescent="0.25">
      <c r="A73" s="28">
        <v>111</v>
      </c>
      <c r="B73" t="s">
        <v>394</v>
      </c>
      <c r="C73" s="28" t="s">
        <v>395</v>
      </c>
      <c r="D73">
        <v>562185</v>
      </c>
      <c r="E73">
        <v>157405</v>
      </c>
      <c r="F73">
        <v>21.6</v>
      </c>
      <c r="G73">
        <v>20.3</v>
      </c>
      <c r="H73">
        <v>18.5</v>
      </c>
      <c r="I73">
        <v>20.9</v>
      </c>
      <c r="J73">
        <v>14.1</v>
      </c>
      <c r="K73">
        <v>11.2</v>
      </c>
      <c r="L73">
        <v>11.1</v>
      </c>
      <c r="M73">
        <v>8.9</v>
      </c>
      <c r="N73">
        <v>18</v>
      </c>
      <c r="O73">
        <v>15.2</v>
      </c>
      <c r="P73">
        <v>21.3</v>
      </c>
      <c r="Q73">
        <v>18.7</v>
      </c>
      <c r="R73" s="3">
        <v>33.6</v>
      </c>
      <c r="S73" s="3">
        <v>26.208000000000002</v>
      </c>
    </row>
    <row r="74" spans="1:19" x14ac:dyDescent="0.25">
      <c r="A74" s="28">
        <v>118</v>
      </c>
      <c r="B74" t="s">
        <v>328</v>
      </c>
      <c r="C74" s="28" t="s">
        <v>395</v>
      </c>
      <c r="D74">
        <v>563209</v>
      </c>
      <c r="E74">
        <v>157995</v>
      </c>
      <c r="F74">
        <v>37.200000000000003</v>
      </c>
      <c r="G74">
        <v>32.6</v>
      </c>
      <c r="H74">
        <v>30.2</v>
      </c>
      <c r="I74">
        <v>29.7</v>
      </c>
      <c r="J74">
        <v>26.9</v>
      </c>
      <c r="K74">
        <v>12.3</v>
      </c>
      <c r="L74">
        <v>12.8</v>
      </c>
      <c r="M74">
        <v>10.4</v>
      </c>
      <c r="N74">
        <v>32</v>
      </c>
      <c r="O74">
        <v>31.6</v>
      </c>
      <c r="P74">
        <v>35.200000000000003</v>
      </c>
      <c r="Q74">
        <v>32.299999999999997</v>
      </c>
      <c r="R74" s="3">
        <v>37.625000000000007</v>
      </c>
      <c r="S74" s="3">
        <v>29.347500000000007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B730-41B0-4CFF-B4A4-80089FEE00C1}">
  <dimension ref="A1:S74"/>
  <sheetViews>
    <sheetView topLeftCell="B1" workbookViewId="0">
      <selection sqref="A1:S2"/>
    </sheetView>
  </sheetViews>
  <sheetFormatPr defaultRowHeight="15.75" x14ac:dyDescent="0.25"/>
  <cols>
    <col min="1" max="1" width="7.5" style="28" customWidth="1"/>
    <col min="2" max="2" width="52.375" bestFit="1" customWidth="1"/>
    <col min="3" max="3" width="15.75" bestFit="1" customWidth="1"/>
    <col min="6" max="6" width="6.375" customWidth="1"/>
    <col min="7" max="7" width="7.75" customWidth="1"/>
    <col min="8" max="8" width="6.5" customWidth="1"/>
    <col min="9" max="9" width="6.25" customWidth="1"/>
    <col min="10" max="10" width="6.375" customWidth="1"/>
    <col min="11" max="11" width="5.75" customWidth="1"/>
    <col min="12" max="12" width="6.25" customWidth="1"/>
    <col min="13" max="13" width="6.375" customWidth="1"/>
    <col min="14" max="14" width="6.75" customWidth="1"/>
    <col min="15" max="15" width="6.875" customWidth="1"/>
    <col min="16" max="16" width="7" customWidth="1"/>
    <col min="17" max="17" width="6.875" customWidth="1"/>
    <col min="18" max="18" width="11.375" customWidth="1"/>
    <col min="19" max="19" width="17.25" customWidth="1"/>
  </cols>
  <sheetData>
    <row r="1" spans="1:19" ht="20.25" x14ac:dyDescent="0.3">
      <c r="A1" s="29" t="s">
        <v>331</v>
      </c>
    </row>
    <row r="2" spans="1:19" ht="31.5" x14ac:dyDescent="0.25">
      <c r="A2" s="31" t="s">
        <v>401</v>
      </c>
      <c r="B2" t="s">
        <v>3</v>
      </c>
      <c r="C2" s="28" t="s">
        <v>4</v>
      </c>
      <c r="D2" s="33" t="s">
        <v>5</v>
      </c>
      <c r="E2" s="33" t="s">
        <v>6</v>
      </c>
      <c r="F2" t="s">
        <v>247</v>
      </c>
      <c r="G2" t="s">
        <v>248</v>
      </c>
      <c r="H2" t="s">
        <v>249</v>
      </c>
      <c r="I2" t="s">
        <v>250</v>
      </c>
      <c r="J2" t="s">
        <v>251</v>
      </c>
      <c r="K2" t="s">
        <v>252</v>
      </c>
      <c r="L2" t="s">
        <v>253</v>
      </c>
      <c r="M2" t="s">
        <v>254</v>
      </c>
      <c r="N2" t="s">
        <v>255</v>
      </c>
      <c r="O2" t="s">
        <v>256</v>
      </c>
      <c r="P2" t="s">
        <v>257</v>
      </c>
      <c r="Q2" t="s">
        <v>258</v>
      </c>
      <c r="R2" s="32" t="s">
        <v>259</v>
      </c>
      <c r="S2" s="32" t="s">
        <v>260</v>
      </c>
    </row>
    <row r="3" spans="1:19" x14ac:dyDescent="0.25">
      <c r="A3" s="28" t="s">
        <v>347</v>
      </c>
      <c r="B3" t="s">
        <v>356</v>
      </c>
      <c r="C3" s="28" t="s">
        <v>395</v>
      </c>
      <c r="D3">
        <v>572611</v>
      </c>
      <c r="E3">
        <v>158545</v>
      </c>
      <c r="F3" s="28">
        <v>42.5</v>
      </c>
      <c r="G3" s="28">
        <v>36.6</v>
      </c>
      <c r="H3" s="28">
        <v>28.4</v>
      </c>
      <c r="I3" s="28">
        <v>26.3</v>
      </c>
      <c r="J3" s="28">
        <v>29.8</v>
      </c>
      <c r="K3" s="28">
        <v>27.5</v>
      </c>
      <c r="L3" s="28">
        <v>24.3</v>
      </c>
      <c r="M3" s="28">
        <v>31.9</v>
      </c>
      <c r="N3" s="28">
        <v>29.5</v>
      </c>
      <c r="O3" s="28">
        <v>34.4</v>
      </c>
      <c r="P3" s="28">
        <v>37.6</v>
      </c>
      <c r="Q3" s="28">
        <v>30.2</v>
      </c>
      <c r="R3" s="3">
        <f t="shared" ref="R3:R66" si="0">AVERAGE(F3:Q3)</f>
        <v>31.583333333333339</v>
      </c>
      <c r="S3" s="3">
        <v>24.319166666666671</v>
      </c>
    </row>
    <row r="4" spans="1:19" x14ac:dyDescent="0.25">
      <c r="A4" s="28" t="s">
        <v>348</v>
      </c>
      <c r="B4" t="s">
        <v>286</v>
      </c>
      <c r="C4" s="28" t="s">
        <v>395</v>
      </c>
      <c r="D4">
        <v>570391</v>
      </c>
      <c r="E4">
        <v>159029</v>
      </c>
      <c r="F4" s="28">
        <v>43</v>
      </c>
      <c r="G4" s="28">
        <v>33.200000000000003</v>
      </c>
      <c r="H4" s="28">
        <v>28.5</v>
      </c>
      <c r="I4" s="28">
        <v>30.9</v>
      </c>
      <c r="J4" s="28">
        <v>33.200000000000003</v>
      </c>
      <c r="K4" s="28">
        <v>39.299999999999997</v>
      </c>
      <c r="L4" s="28">
        <v>26.5</v>
      </c>
      <c r="M4" s="28">
        <v>9.6</v>
      </c>
      <c r="N4" s="28">
        <v>34.299999999999997</v>
      </c>
      <c r="O4" s="28">
        <v>33.799999999999997</v>
      </c>
      <c r="P4" s="28">
        <v>43.5</v>
      </c>
      <c r="Q4" s="28">
        <v>30.6</v>
      </c>
      <c r="R4" s="3">
        <f t="shared" si="0"/>
        <v>32.200000000000003</v>
      </c>
      <c r="S4" s="3">
        <v>24.794000000000004</v>
      </c>
    </row>
    <row r="5" spans="1:19" x14ac:dyDescent="0.25">
      <c r="A5" s="28">
        <v>10</v>
      </c>
      <c r="B5" t="s">
        <v>357</v>
      </c>
      <c r="C5" s="28" t="s">
        <v>396</v>
      </c>
      <c r="D5">
        <v>567617</v>
      </c>
      <c r="E5">
        <v>157635</v>
      </c>
      <c r="F5" s="28">
        <v>20.5</v>
      </c>
      <c r="G5" s="28">
        <v>13.9</v>
      </c>
      <c r="H5" s="28">
        <v>13.1</v>
      </c>
      <c r="I5" s="28">
        <v>17.399999999999999</v>
      </c>
      <c r="J5" s="28">
        <v>13.4</v>
      </c>
      <c r="K5" s="28">
        <v>13.9</v>
      </c>
      <c r="L5" s="28">
        <v>10</v>
      </c>
      <c r="M5" s="28">
        <v>12.9</v>
      </c>
      <c r="N5" s="28">
        <v>13.1</v>
      </c>
      <c r="O5" s="28">
        <v>7.3</v>
      </c>
      <c r="P5" s="28">
        <v>22.7</v>
      </c>
      <c r="Q5" s="28">
        <v>19.399999999999999</v>
      </c>
      <c r="R5" s="3">
        <f t="shared" si="0"/>
        <v>14.800000000000002</v>
      </c>
      <c r="S5" s="3">
        <v>11.396000000000003</v>
      </c>
    </row>
    <row r="6" spans="1:19" x14ac:dyDescent="0.25">
      <c r="A6" s="28">
        <v>124</v>
      </c>
      <c r="B6" t="s">
        <v>358</v>
      </c>
      <c r="C6" s="28" t="s">
        <v>395</v>
      </c>
      <c r="D6">
        <v>572628</v>
      </c>
      <c r="E6">
        <v>158566</v>
      </c>
      <c r="F6" s="28">
        <v>28.3</v>
      </c>
      <c r="G6" s="28"/>
      <c r="H6" s="28">
        <v>22</v>
      </c>
      <c r="I6" s="28">
        <v>28.1</v>
      </c>
      <c r="J6" s="28"/>
      <c r="K6" s="28">
        <v>24.7</v>
      </c>
      <c r="L6" s="28">
        <v>19.600000000000001</v>
      </c>
      <c r="M6" s="28">
        <v>27</v>
      </c>
      <c r="N6" s="28">
        <v>34.200000000000003</v>
      </c>
      <c r="O6" s="28">
        <v>21.2</v>
      </c>
      <c r="P6" s="28">
        <v>31.3</v>
      </c>
      <c r="Q6" s="28"/>
      <c r="R6" s="3">
        <f t="shared" si="0"/>
        <v>26.266666666666669</v>
      </c>
      <c r="S6" s="3">
        <v>20.225333333333335</v>
      </c>
    </row>
    <row r="7" spans="1:19" x14ac:dyDescent="0.25">
      <c r="A7" s="28">
        <v>61</v>
      </c>
      <c r="B7" t="s">
        <v>359</v>
      </c>
      <c r="C7" s="28" t="s">
        <v>395</v>
      </c>
      <c r="D7">
        <v>559572</v>
      </c>
      <c r="E7">
        <v>147017</v>
      </c>
      <c r="F7" s="28">
        <v>31.9</v>
      </c>
      <c r="G7" s="28">
        <v>19.7</v>
      </c>
      <c r="H7" s="28">
        <v>21</v>
      </c>
      <c r="I7" s="28">
        <v>21.7</v>
      </c>
      <c r="J7" s="28">
        <v>23.1</v>
      </c>
      <c r="K7" s="28">
        <v>30.3</v>
      </c>
      <c r="L7" s="28">
        <v>18</v>
      </c>
      <c r="M7" s="28">
        <v>24.4</v>
      </c>
      <c r="N7" s="28">
        <v>27.3</v>
      </c>
      <c r="O7" s="28">
        <v>21.9</v>
      </c>
      <c r="P7" s="28">
        <v>25</v>
      </c>
      <c r="Q7" s="28">
        <v>25.2</v>
      </c>
      <c r="R7" s="3">
        <f t="shared" si="0"/>
        <v>24.125000000000004</v>
      </c>
      <c r="S7" s="3">
        <v>18.576250000000002</v>
      </c>
    </row>
    <row r="8" spans="1:19" x14ac:dyDescent="0.25">
      <c r="A8" s="28">
        <v>18</v>
      </c>
      <c r="B8" t="s">
        <v>346</v>
      </c>
      <c r="C8" s="28" t="s">
        <v>396</v>
      </c>
      <c r="D8">
        <v>560263</v>
      </c>
      <c r="E8">
        <v>148509</v>
      </c>
      <c r="F8" s="28">
        <v>22</v>
      </c>
      <c r="G8" s="28">
        <v>13.9</v>
      </c>
      <c r="H8" s="28">
        <v>12</v>
      </c>
      <c r="I8" s="28">
        <v>12.9</v>
      </c>
      <c r="J8" s="28"/>
      <c r="K8" s="28">
        <v>8.9</v>
      </c>
      <c r="L8" s="28">
        <v>8.1</v>
      </c>
      <c r="M8" s="28">
        <v>10.5</v>
      </c>
      <c r="N8" s="28">
        <v>13.7</v>
      </c>
      <c r="O8" s="28">
        <v>13</v>
      </c>
      <c r="P8" s="28">
        <v>22.7</v>
      </c>
      <c r="Q8" s="28">
        <v>20.6</v>
      </c>
      <c r="R8" s="3">
        <f t="shared" si="0"/>
        <v>14.390909090909089</v>
      </c>
      <c r="S8" s="3">
        <v>11.081</v>
      </c>
    </row>
    <row r="9" spans="1:19" x14ac:dyDescent="0.25">
      <c r="A9" s="28">
        <v>135</v>
      </c>
      <c r="B9" t="s">
        <v>402</v>
      </c>
      <c r="C9" s="28" t="s">
        <v>397</v>
      </c>
      <c r="F9" s="28">
        <v>51</v>
      </c>
      <c r="G9" s="28"/>
      <c r="H9" s="28">
        <v>24.7</v>
      </c>
      <c r="I9" s="28">
        <v>18.3</v>
      </c>
      <c r="J9" s="28">
        <v>19.2</v>
      </c>
      <c r="K9" s="28">
        <v>21.1</v>
      </c>
      <c r="L9" s="28">
        <v>20.3</v>
      </c>
      <c r="M9" s="28">
        <v>23.9</v>
      </c>
      <c r="N9" s="28">
        <v>26.3</v>
      </c>
      <c r="O9" s="28">
        <v>31.8</v>
      </c>
      <c r="P9" s="28">
        <v>37.200000000000003</v>
      </c>
      <c r="Q9" s="28">
        <v>33.5</v>
      </c>
      <c r="R9" s="3">
        <f t="shared" si="0"/>
        <v>27.936363636363641</v>
      </c>
      <c r="S9" s="3">
        <v>21.511000000000003</v>
      </c>
    </row>
    <row r="10" spans="1:19" x14ac:dyDescent="0.25">
      <c r="A10" s="28" t="s">
        <v>349</v>
      </c>
      <c r="B10" t="s">
        <v>360</v>
      </c>
      <c r="C10" s="28" t="s">
        <v>395</v>
      </c>
      <c r="D10">
        <v>572124</v>
      </c>
      <c r="E10">
        <v>158629</v>
      </c>
      <c r="F10" s="28">
        <v>43.3</v>
      </c>
      <c r="G10" s="28">
        <v>30.1</v>
      </c>
      <c r="H10" s="28">
        <v>23.5</v>
      </c>
      <c r="I10" s="28">
        <v>24.3</v>
      </c>
      <c r="J10" s="28">
        <v>24.1</v>
      </c>
      <c r="K10" s="28">
        <v>25.4</v>
      </c>
      <c r="L10" s="28">
        <v>20.8</v>
      </c>
      <c r="M10" s="28">
        <v>25.7</v>
      </c>
      <c r="N10" s="28">
        <v>28.7</v>
      </c>
      <c r="O10" s="28">
        <v>31.5</v>
      </c>
      <c r="P10" s="28">
        <v>42.5</v>
      </c>
      <c r="Q10" s="28">
        <v>38.4</v>
      </c>
      <c r="R10" s="3">
        <f t="shared" si="0"/>
        <v>29.858333333333331</v>
      </c>
      <c r="S10" s="3">
        <v>22.990916666666664</v>
      </c>
    </row>
    <row r="11" spans="1:19" x14ac:dyDescent="0.25">
      <c r="A11" s="28" t="s">
        <v>350</v>
      </c>
      <c r="B11" t="s">
        <v>361</v>
      </c>
      <c r="C11" s="28" t="s">
        <v>395</v>
      </c>
      <c r="D11">
        <v>571736</v>
      </c>
      <c r="E11">
        <v>158688</v>
      </c>
      <c r="F11" s="28">
        <v>28.9</v>
      </c>
      <c r="G11" s="28">
        <v>20.5</v>
      </c>
      <c r="H11" s="28">
        <v>20.3</v>
      </c>
      <c r="I11" s="28">
        <v>24.1</v>
      </c>
      <c r="J11" s="28">
        <v>24.3</v>
      </c>
      <c r="K11" s="28">
        <v>17.399999999999999</v>
      </c>
      <c r="L11" s="28">
        <v>14.5</v>
      </c>
      <c r="M11" s="28">
        <v>22.2</v>
      </c>
      <c r="N11" s="28">
        <v>24.4</v>
      </c>
      <c r="O11" s="28">
        <v>24.4</v>
      </c>
      <c r="P11" s="28">
        <v>31.9</v>
      </c>
      <c r="Q11" s="28">
        <v>29.7</v>
      </c>
      <c r="R11" s="3">
        <f t="shared" si="0"/>
        <v>23.55</v>
      </c>
      <c r="S11" s="3">
        <v>18.133500000000002</v>
      </c>
    </row>
    <row r="12" spans="1:19" x14ac:dyDescent="0.25">
      <c r="A12" s="28">
        <v>30</v>
      </c>
      <c r="B12" t="s">
        <v>362</v>
      </c>
      <c r="C12" s="28" t="s">
        <v>395</v>
      </c>
      <c r="D12">
        <v>572015</v>
      </c>
      <c r="E12">
        <v>158571</v>
      </c>
      <c r="F12" s="28">
        <v>25.4</v>
      </c>
      <c r="G12" s="28">
        <v>20.6</v>
      </c>
      <c r="H12" s="28">
        <v>20.9</v>
      </c>
      <c r="I12" s="28">
        <v>24.5</v>
      </c>
      <c r="J12" s="28">
        <v>25.8</v>
      </c>
      <c r="K12" s="28">
        <v>20.6</v>
      </c>
      <c r="L12" s="28">
        <v>17.399999999999999</v>
      </c>
      <c r="M12" s="28">
        <v>24.9</v>
      </c>
      <c r="N12" s="28">
        <v>26.8</v>
      </c>
      <c r="O12" s="28">
        <v>24.3</v>
      </c>
      <c r="P12" s="28">
        <v>29.4</v>
      </c>
      <c r="Q12" s="28">
        <v>27.8</v>
      </c>
      <c r="R12" s="3">
        <f t="shared" si="0"/>
        <v>24.033333333333335</v>
      </c>
      <c r="S12" s="3">
        <v>18.50566666666667</v>
      </c>
    </row>
    <row r="13" spans="1:19" x14ac:dyDescent="0.25">
      <c r="A13" s="28">
        <v>33</v>
      </c>
      <c r="B13" t="s">
        <v>363</v>
      </c>
      <c r="C13" s="28" t="s">
        <v>395</v>
      </c>
      <c r="D13">
        <v>569201</v>
      </c>
      <c r="E13">
        <v>153486</v>
      </c>
      <c r="F13" s="28">
        <v>59.2</v>
      </c>
      <c r="G13" s="28">
        <v>49.3</v>
      </c>
      <c r="H13" s="28">
        <v>47.3</v>
      </c>
      <c r="I13" s="28">
        <v>57.6</v>
      </c>
      <c r="J13" s="28">
        <v>68.7</v>
      </c>
      <c r="K13" s="28">
        <v>48.9</v>
      </c>
      <c r="L13" s="28">
        <v>42.6</v>
      </c>
      <c r="M13" s="28">
        <v>56.3</v>
      </c>
      <c r="N13" s="28">
        <v>58.1</v>
      </c>
      <c r="O13" s="28">
        <v>49.2</v>
      </c>
      <c r="P13" s="28">
        <v>64.8</v>
      </c>
      <c r="Q13" s="28">
        <v>53.8</v>
      </c>
      <c r="R13" s="3">
        <f t="shared" si="0"/>
        <v>54.65</v>
      </c>
      <c r="S13" s="3">
        <v>42.080500000000001</v>
      </c>
    </row>
    <row r="14" spans="1:19" x14ac:dyDescent="0.25">
      <c r="A14" s="28">
        <v>42</v>
      </c>
      <c r="B14" t="s">
        <v>303</v>
      </c>
      <c r="C14" s="28" t="s">
        <v>395</v>
      </c>
      <c r="D14">
        <v>569226</v>
      </c>
      <c r="E14">
        <v>153475</v>
      </c>
      <c r="F14" s="28">
        <v>65.3</v>
      </c>
      <c r="G14" s="28">
        <v>52.8</v>
      </c>
      <c r="H14" s="28">
        <v>29.1</v>
      </c>
      <c r="I14" s="28">
        <v>55.6</v>
      </c>
      <c r="J14" s="28">
        <v>66.7</v>
      </c>
      <c r="K14" s="28">
        <v>64.900000000000006</v>
      </c>
      <c r="L14" s="28">
        <v>51.3</v>
      </c>
      <c r="M14" s="28">
        <v>71.7</v>
      </c>
      <c r="N14" s="28">
        <v>65.400000000000006</v>
      </c>
      <c r="O14" s="28">
        <v>55.6</v>
      </c>
      <c r="P14" s="28">
        <v>73.900000000000006</v>
      </c>
      <c r="Q14" s="28">
        <v>62.6</v>
      </c>
      <c r="R14" s="3">
        <f t="shared" si="0"/>
        <v>59.574999999999996</v>
      </c>
      <c r="S14" s="3">
        <v>44.81</v>
      </c>
    </row>
    <row r="15" spans="1:19" x14ac:dyDescent="0.25">
      <c r="A15" s="28">
        <v>43</v>
      </c>
      <c r="B15" t="s">
        <v>364</v>
      </c>
      <c r="C15" s="28" t="s">
        <v>395</v>
      </c>
      <c r="D15">
        <v>569187</v>
      </c>
      <c r="E15">
        <v>153498</v>
      </c>
      <c r="F15" s="28">
        <v>46</v>
      </c>
      <c r="G15" s="28">
        <v>36.799999999999997</v>
      </c>
      <c r="H15" s="28">
        <v>15</v>
      </c>
      <c r="I15" s="28">
        <v>27</v>
      </c>
      <c r="J15" s="28">
        <v>35.799999999999997</v>
      </c>
      <c r="K15" s="28">
        <v>33.4</v>
      </c>
      <c r="L15" s="28">
        <v>33.299999999999997</v>
      </c>
      <c r="M15" s="28">
        <v>36.799999999999997</v>
      </c>
      <c r="N15" s="28">
        <v>42.5</v>
      </c>
      <c r="O15" s="28">
        <v>37.1</v>
      </c>
      <c r="P15" s="28">
        <v>44.8</v>
      </c>
      <c r="Q15" s="28">
        <v>38.6</v>
      </c>
      <c r="R15" s="3">
        <f t="shared" si="0"/>
        <v>35.591666666666676</v>
      </c>
      <c r="S15" s="3">
        <v>27.40558333333334</v>
      </c>
    </row>
    <row r="16" spans="1:19" x14ac:dyDescent="0.25">
      <c r="A16" s="28">
        <v>74</v>
      </c>
      <c r="B16" t="s">
        <v>365</v>
      </c>
      <c r="C16" s="28" t="s">
        <v>397</v>
      </c>
      <c r="D16">
        <v>558864</v>
      </c>
      <c r="E16">
        <v>146166</v>
      </c>
      <c r="F16" s="28">
        <v>51.8</v>
      </c>
      <c r="G16" s="28">
        <v>45.4</v>
      </c>
      <c r="H16" s="28">
        <v>31.3</v>
      </c>
      <c r="I16" s="28">
        <v>22.9</v>
      </c>
      <c r="J16" s="28">
        <v>32.200000000000003</v>
      </c>
      <c r="K16" s="28">
        <v>31</v>
      </c>
      <c r="L16" s="28">
        <v>33.299999999999997</v>
      </c>
      <c r="M16" s="28">
        <v>35.1</v>
      </c>
      <c r="N16" s="28">
        <v>40.6</v>
      </c>
      <c r="O16" s="28">
        <v>41.2</v>
      </c>
      <c r="P16" s="28">
        <v>45.4</v>
      </c>
      <c r="Q16" s="28">
        <v>43.6</v>
      </c>
      <c r="R16" s="3">
        <f t="shared" si="0"/>
        <v>37.81666666666667</v>
      </c>
      <c r="S16" s="3">
        <v>28.76</v>
      </c>
    </row>
    <row r="17" spans="1:19" x14ac:dyDescent="0.25">
      <c r="A17" s="28">
        <v>75</v>
      </c>
      <c r="B17" t="s">
        <v>365</v>
      </c>
      <c r="C17" s="28" t="s">
        <v>397</v>
      </c>
      <c r="D17">
        <v>558864</v>
      </c>
      <c r="E17">
        <v>146166</v>
      </c>
      <c r="F17" s="28">
        <v>50.6</v>
      </c>
      <c r="G17" s="28">
        <v>47</v>
      </c>
      <c r="H17" s="28">
        <v>34.1</v>
      </c>
      <c r="I17" s="28">
        <v>22.5</v>
      </c>
      <c r="J17" s="28">
        <v>37.4</v>
      </c>
      <c r="K17" s="28">
        <v>20.399999999999999</v>
      </c>
      <c r="L17" s="28">
        <v>32.299999999999997</v>
      </c>
      <c r="M17" s="28">
        <v>34.5</v>
      </c>
      <c r="N17" s="28">
        <v>38.4</v>
      </c>
      <c r="O17" s="28">
        <v>38.5</v>
      </c>
      <c r="P17" s="28">
        <v>43.5</v>
      </c>
      <c r="Q17" s="28">
        <v>41.4</v>
      </c>
      <c r="R17" s="3">
        <f t="shared" si="0"/>
        <v>36.716666666666661</v>
      </c>
      <c r="S17" s="3">
        <f>R17*0.75</f>
        <v>27.537499999999994</v>
      </c>
    </row>
    <row r="18" spans="1:19" x14ac:dyDescent="0.25">
      <c r="A18" s="28">
        <v>35</v>
      </c>
      <c r="B18" t="s">
        <v>301</v>
      </c>
      <c r="C18" s="28" t="s">
        <v>397</v>
      </c>
      <c r="D18">
        <v>558948</v>
      </c>
      <c r="E18">
        <v>146277</v>
      </c>
      <c r="F18" s="28">
        <v>50.7</v>
      </c>
      <c r="G18" s="28">
        <v>36.6</v>
      </c>
      <c r="H18" s="28">
        <v>31.2</v>
      </c>
      <c r="I18" s="28">
        <v>29.6</v>
      </c>
      <c r="J18" s="28">
        <v>35.4</v>
      </c>
      <c r="K18" s="28">
        <v>31.5</v>
      </c>
      <c r="L18" s="28">
        <v>24.6</v>
      </c>
      <c r="M18" s="28">
        <v>37</v>
      </c>
      <c r="N18" s="28">
        <v>39.4</v>
      </c>
      <c r="O18" s="28">
        <v>38.299999999999997</v>
      </c>
      <c r="P18" s="28">
        <v>46.5</v>
      </c>
      <c r="Q18" s="28">
        <v>40.5</v>
      </c>
      <c r="R18" s="3">
        <f t="shared" si="0"/>
        <v>36.774999999999999</v>
      </c>
      <c r="S18" s="3">
        <v>28.316749999999999</v>
      </c>
    </row>
    <row r="19" spans="1:19" x14ac:dyDescent="0.25">
      <c r="A19" s="28">
        <v>44</v>
      </c>
      <c r="B19" t="s">
        <v>366</v>
      </c>
      <c r="C19" s="28" t="s">
        <v>397</v>
      </c>
      <c r="D19">
        <v>558928</v>
      </c>
      <c r="E19">
        <v>146271</v>
      </c>
      <c r="F19" s="28">
        <v>50.9</v>
      </c>
      <c r="G19" s="28">
        <v>43.8</v>
      </c>
      <c r="H19" s="28">
        <v>32.1</v>
      </c>
      <c r="I19" s="28">
        <v>20.3</v>
      </c>
      <c r="J19" s="28">
        <v>26.1</v>
      </c>
      <c r="K19" s="28">
        <v>22.4</v>
      </c>
      <c r="L19" s="28">
        <v>31.1</v>
      </c>
      <c r="M19" s="28">
        <v>31.8</v>
      </c>
      <c r="N19" s="28">
        <v>39.6</v>
      </c>
      <c r="O19" s="28">
        <v>37.9</v>
      </c>
      <c r="P19" s="28">
        <v>42.9</v>
      </c>
      <c r="Q19" s="28">
        <v>38.9</v>
      </c>
      <c r="R19" s="3">
        <f t="shared" si="0"/>
        <v>34.816666666666663</v>
      </c>
      <c r="S19" s="3">
        <v>26.808833333333332</v>
      </c>
    </row>
    <row r="20" spans="1:19" x14ac:dyDescent="0.25">
      <c r="A20" s="28">
        <v>45</v>
      </c>
      <c r="B20" t="s">
        <v>365</v>
      </c>
      <c r="C20" s="28" t="s">
        <v>397</v>
      </c>
      <c r="D20">
        <v>558864</v>
      </c>
      <c r="E20">
        <v>146166</v>
      </c>
      <c r="F20" s="28">
        <v>53</v>
      </c>
      <c r="G20" s="28">
        <v>44.6</v>
      </c>
      <c r="H20" s="28">
        <v>34</v>
      </c>
      <c r="I20" s="28">
        <v>22.3</v>
      </c>
      <c r="J20" s="28">
        <v>32.1</v>
      </c>
      <c r="K20" s="28">
        <v>32.700000000000003</v>
      </c>
      <c r="L20" s="28">
        <v>33.799999999999997</v>
      </c>
      <c r="M20" s="28"/>
      <c r="N20" s="28">
        <v>40.1</v>
      </c>
      <c r="O20" s="28">
        <v>41.8</v>
      </c>
      <c r="P20" s="28">
        <v>44.7</v>
      </c>
      <c r="Q20" s="28">
        <v>36.700000000000003</v>
      </c>
      <c r="R20" s="3">
        <f t="shared" si="0"/>
        <v>37.800000000000004</v>
      </c>
      <c r="S20" s="3">
        <v>28.76</v>
      </c>
    </row>
    <row r="21" spans="1:19" x14ac:dyDescent="0.25">
      <c r="A21" s="28">
        <v>78</v>
      </c>
      <c r="B21" t="s">
        <v>367</v>
      </c>
      <c r="C21" s="28" t="s">
        <v>395</v>
      </c>
      <c r="D21">
        <v>560560</v>
      </c>
      <c r="E21">
        <v>157296</v>
      </c>
      <c r="F21" s="28">
        <v>28.4</v>
      </c>
      <c r="G21" s="28">
        <v>22</v>
      </c>
      <c r="H21" s="28">
        <v>24.8</v>
      </c>
      <c r="I21" s="28">
        <v>28.3</v>
      </c>
      <c r="J21" s="28">
        <v>32.200000000000003</v>
      </c>
      <c r="K21" s="28">
        <v>22.1</v>
      </c>
      <c r="L21" s="28">
        <v>18.5</v>
      </c>
      <c r="M21" s="28">
        <v>31</v>
      </c>
      <c r="N21" s="28">
        <v>30.8</v>
      </c>
      <c r="O21" s="28">
        <v>22.7</v>
      </c>
      <c r="P21" s="28">
        <v>34.799999999999997</v>
      </c>
      <c r="Q21" s="28">
        <v>28.4</v>
      </c>
      <c r="R21" s="3">
        <f t="shared" si="0"/>
        <v>27</v>
      </c>
      <c r="S21" s="3">
        <v>20.79</v>
      </c>
    </row>
    <row r="22" spans="1:19" x14ac:dyDescent="0.25">
      <c r="A22" s="28">
        <v>47</v>
      </c>
      <c r="B22" t="s">
        <v>368</v>
      </c>
      <c r="C22" s="28" t="s">
        <v>398</v>
      </c>
      <c r="D22">
        <v>571401</v>
      </c>
      <c r="E22">
        <v>158377</v>
      </c>
      <c r="F22" s="28">
        <v>24.8</v>
      </c>
      <c r="G22" s="28">
        <v>18</v>
      </c>
      <c r="H22" s="28">
        <v>12.9</v>
      </c>
      <c r="I22" s="28">
        <v>17.899999999999999</v>
      </c>
      <c r="J22" s="28">
        <v>16.8</v>
      </c>
      <c r="K22" s="28">
        <v>14.3</v>
      </c>
      <c r="L22" s="28">
        <v>13.1</v>
      </c>
      <c r="M22" s="28">
        <v>17.8</v>
      </c>
      <c r="N22" s="28">
        <v>21.3</v>
      </c>
      <c r="O22" s="28">
        <v>19.899999999999999</v>
      </c>
      <c r="P22" s="28">
        <v>26.8</v>
      </c>
      <c r="Q22" s="28">
        <v>24.9</v>
      </c>
      <c r="R22" s="3">
        <f t="shared" si="0"/>
        <v>19.041666666666668</v>
      </c>
      <c r="S22" s="3">
        <v>14.662083333333335</v>
      </c>
    </row>
    <row r="23" spans="1:19" x14ac:dyDescent="0.25">
      <c r="A23" s="28">
        <v>115</v>
      </c>
      <c r="B23" t="s">
        <v>327</v>
      </c>
      <c r="C23" s="28" t="s">
        <v>395</v>
      </c>
      <c r="D23">
        <v>569195</v>
      </c>
      <c r="E23">
        <v>153493</v>
      </c>
      <c r="F23" s="28">
        <v>23.9</v>
      </c>
      <c r="G23" s="28">
        <v>18.7</v>
      </c>
      <c r="H23" s="28">
        <v>13.5</v>
      </c>
      <c r="I23" s="28">
        <v>22.2</v>
      </c>
      <c r="J23" s="28">
        <v>19.600000000000001</v>
      </c>
      <c r="K23" s="28">
        <v>13.7</v>
      </c>
      <c r="L23" s="28">
        <v>12.6</v>
      </c>
      <c r="M23" s="28">
        <v>19.600000000000001</v>
      </c>
      <c r="N23" s="28">
        <v>21.6</v>
      </c>
      <c r="O23" s="28">
        <v>19.5</v>
      </c>
      <c r="P23" s="28">
        <v>27.6</v>
      </c>
      <c r="Q23" s="28">
        <v>23.2</v>
      </c>
      <c r="R23" s="3">
        <f t="shared" si="0"/>
        <v>19.641666666666666</v>
      </c>
      <c r="S23" s="3">
        <v>15.124083333333333</v>
      </c>
    </row>
    <row r="24" spans="1:19" x14ac:dyDescent="0.25">
      <c r="A24" s="28">
        <v>125</v>
      </c>
      <c r="B24" t="s">
        <v>369</v>
      </c>
      <c r="C24" s="28" t="s">
        <v>399</v>
      </c>
      <c r="D24">
        <v>558856</v>
      </c>
      <c r="E24">
        <v>145731</v>
      </c>
      <c r="F24" s="28">
        <v>26.3</v>
      </c>
      <c r="G24" s="28">
        <v>17.600000000000001</v>
      </c>
      <c r="H24" s="28">
        <v>16.899999999999999</v>
      </c>
      <c r="I24" s="28">
        <v>17</v>
      </c>
      <c r="J24" s="28">
        <v>15</v>
      </c>
      <c r="K24" s="28">
        <v>13.9</v>
      </c>
      <c r="L24" s="28">
        <v>11.2</v>
      </c>
      <c r="M24" s="28">
        <v>15.1</v>
      </c>
      <c r="N24" s="28">
        <v>20.9</v>
      </c>
      <c r="O24" s="28">
        <v>17</v>
      </c>
      <c r="P24" s="28">
        <v>24</v>
      </c>
      <c r="Q24" s="28">
        <v>23.3</v>
      </c>
      <c r="R24" s="3">
        <f t="shared" si="0"/>
        <v>18.183333333333337</v>
      </c>
      <c r="S24" s="3">
        <v>14.00116666666667</v>
      </c>
    </row>
    <row r="25" spans="1:19" x14ac:dyDescent="0.25">
      <c r="A25" s="28">
        <v>126</v>
      </c>
      <c r="B25" t="s">
        <v>417</v>
      </c>
      <c r="C25" s="28" t="s">
        <v>395</v>
      </c>
      <c r="D25">
        <v>559001</v>
      </c>
      <c r="E25">
        <v>145580</v>
      </c>
      <c r="F25" s="28">
        <v>25.4</v>
      </c>
      <c r="G25" s="28">
        <v>16.899999999999999</v>
      </c>
      <c r="H25" s="28">
        <v>9.9</v>
      </c>
      <c r="I25" s="28">
        <v>19</v>
      </c>
      <c r="J25" s="28">
        <v>17.899999999999999</v>
      </c>
      <c r="K25" s="28">
        <v>15.9</v>
      </c>
      <c r="L25" s="28">
        <v>11.5</v>
      </c>
      <c r="M25" s="28">
        <v>17.3</v>
      </c>
      <c r="N25" s="28">
        <v>19.600000000000001</v>
      </c>
      <c r="O25" s="28">
        <v>16.5</v>
      </c>
      <c r="P25" s="28">
        <v>25.8</v>
      </c>
      <c r="Q25" s="28">
        <v>21.3</v>
      </c>
      <c r="R25" s="3">
        <f t="shared" si="0"/>
        <v>18.083333333333336</v>
      </c>
      <c r="S25" s="3">
        <v>13.924166666666668</v>
      </c>
    </row>
    <row r="26" spans="1:19" x14ac:dyDescent="0.25">
      <c r="A26" s="28">
        <v>60</v>
      </c>
      <c r="B26" t="s">
        <v>370</v>
      </c>
      <c r="C26" s="28" t="s">
        <v>395</v>
      </c>
      <c r="D26">
        <v>572423</v>
      </c>
      <c r="E26">
        <v>157932</v>
      </c>
      <c r="F26" s="28">
        <v>56.9</v>
      </c>
      <c r="G26" s="28">
        <v>47.1</v>
      </c>
      <c r="H26" s="28">
        <v>28.2</v>
      </c>
      <c r="I26" s="28">
        <v>33.6</v>
      </c>
      <c r="J26" s="28">
        <v>42</v>
      </c>
      <c r="K26" s="28">
        <v>39.200000000000003</v>
      </c>
      <c r="L26" s="28">
        <v>34.9</v>
      </c>
      <c r="M26" s="28">
        <v>45.4</v>
      </c>
      <c r="N26" s="28">
        <v>44.5</v>
      </c>
      <c r="O26" s="28">
        <v>44.3</v>
      </c>
      <c r="P26" s="28">
        <v>45.8</v>
      </c>
      <c r="Q26" s="28">
        <v>41.8</v>
      </c>
      <c r="R26" s="3">
        <f t="shared" si="0"/>
        <v>41.975000000000001</v>
      </c>
      <c r="S26" s="3">
        <v>32.07</v>
      </c>
    </row>
    <row r="27" spans="1:19" x14ac:dyDescent="0.25">
      <c r="A27" s="28">
        <v>62</v>
      </c>
      <c r="B27" t="s">
        <v>371</v>
      </c>
      <c r="C27" s="28" t="s">
        <v>395</v>
      </c>
      <c r="D27">
        <v>572423</v>
      </c>
      <c r="E27">
        <v>157932</v>
      </c>
      <c r="F27" s="28">
        <v>57.2</v>
      </c>
      <c r="G27" s="28">
        <v>44.2</v>
      </c>
      <c r="H27" s="28">
        <v>18.5</v>
      </c>
      <c r="I27" s="28">
        <v>38.700000000000003</v>
      </c>
      <c r="J27" s="28">
        <v>41.5</v>
      </c>
      <c r="K27" s="28">
        <v>37.700000000000003</v>
      </c>
      <c r="L27" s="28"/>
      <c r="M27" s="28">
        <v>43</v>
      </c>
      <c r="N27" s="28">
        <v>43.5</v>
      </c>
      <c r="O27" s="28">
        <v>42</v>
      </c>
      <c r="P27" s="28">
        <v>43.3</v>
      </c>
      <c r="Q27" s="28">
        <v>43.5</v>
      </c>
      <c r="R27" s="3">
        <f t="shared" si="0"/>
        <v>41.190909090909095</v>
      </c>
      <c r="S27" s="3">
        <f>R27*0.75</f>
        <v>30.893181818181823</v>
      </c>
    </row>
    <row r="28" spans="1:19" x14ac:dyDescent="0.25">
      <c r="A28" s="28">
        <v>63</v>
      </c>
      <c r="B28" t="s">
        <v>371</v>
      </c>
      <c r="C28" s="28" t="s">
        <v>395</v>
      </c>
      <c r="D28">
        <v>572423</v>
      </c>
      <c r="E28">
        <v>157932</v>
      </c>
      <c r="F28" s="28">
        <v>56.4</v>
      </c>
      <c r="G28" s="28">
        <v>49.1</v>
      </c>
      <c r="H28" s="28">
        <v>36.9</v>
      </c>
      <c r="I28" s="28">
        <v>36.4</v>
      </c>
      <c r="J28" s="28">
        <v>41.2</v>
      </c>
      <c r="K28" s="28">
        <v>39</v>
      </c>
      <c r="L28" s="28">
        <v>32.4</v>
      </c>
      <c r="M28" s="28">
        <v>39.6</v>
      </c>
      <c r="N28" s="28">
        <v>43.1</v>
      </c>
      <c r="O28" s="28">
        <v>44.4</v>
      </c>
      <c r="P28" s="28">
        <v>46.9</v>
      </c>
      <c r="Q28" s="28">
        <v>43.5</v>
      </c>
      <c r="R28" s="3">
        <f t="shared" si="0"/>
        <v>42.408333333333331</v>
      </c>
      <c r="S28" s="3">
        <f>R28*0.75</f>
        <v>31.806249999999999</v>
      </c>
    </row>
    <row r="29" spans="1:19" x14ac:dyDescent="0.25">
      <c r="A29" s="28">
        <v>57</v>
      </c>
      <c r="B29" t="s">
        <v>372</v>
      </c>
      <c r="C29" s="28" t="s">
        <v>395</v>
      </c>
      <c r="D29">
        <v>570467</v>
      </c>
      <c r="E29">
        <v>158328</v>
      </c>
      <c r="F29" s="28">
        <v>45.4</v>
      </c>
      <c r="G29" s="28">
        <v>35.5</v>
      </c>
      <c r="H29" s="28">
        <v>22.2</v>
      </c>
      <c r="I29" s="28">
        <v>29.6</v>
      </c>
      <c r="J29" s="28">
        <v>28.7</v>
      </c>
      <c r="K29" s="28">
        <v>23.8</v>
      </c>
      <c r="L29" s="28">
        <v>22.8</v>
      </c>
      <c r="M29" s="28">
        <v>32.1</v>
      </c>
      <c r="N29" s="28">
        <v>34.4</v>
      </c>
      <c r="O29" s="28">
        <v>35.200000000000003</v>
      </c>
      <c r="P29" s="28">
        <v>41.1</v>
      </c>
      <c r="Q29" s="28">
        <v>38.700000000000003</v>
      </c>
      <c r="R29" s="3">
        <f t="shared" si="0"/>
        <v>32.458333333333336</v>
      </c>
      <c r="S29" s="3">
        <v>24.89</v>
      </c>
    </row>
    <row r="30" spans="1:19" x14ac:dyDescent="0.25">
      <c r="A30" s="28">
        <v>58</v>
      </c>
      <c r="B30" t="s">
        <v>372</v>
      </c>
      <c r="C30" s="28" t="s">
        <v>395</v>
      </c>
      <c r="D30">
        <v>570467</v>
      </c>
      <c r="E30">
        <v>158328</v>
      </c>
      <c r="F30" s="28">
        <v>46.1</v>
      </c>
      <c r="G30" s="28">
        <v>36.299999999999997</v>
      </c>
      <c r="H30" s="28">
        <v>29.8</v>
      </c>
      <c r="I30" s="28">
        <v>31</v>
      </c>
      <c r="J30" s="28">
        <v>30.1</v>
      </c>
      <c r="K30" s="28">
        <v>25.7</v>
      </c>
      <c r="L30" s="28">
        <v>22.7</v>
      </c>
      <c r="M30" s="28">
        <v>31.6</v>
      </c>
      <c r="N30" s="28">
        <v>33.1</v>
      </c>
      <c r="O30" s="28">
        <v>34.200000000000003</v>
      </c>
      <c r="P30" s="28">
        <v>41.5</v>
      </c>
      <c r="Q30" s="28">
        <v>37.299999999999997</v>
      </c>
      <c r="R30" s="3">
        <f t="shared" si="0"/>
        <v>33.283333333333331</v>
      </c>
      <c r="S30" s="3">
        <f>R30*0.75</f>
        <v>24.962499999999999</v>
      </c>
    </row>
    <row r="31" spans="1:19" x14ac:dyDescent="0.25">
      <c r="A31" s="28">
        <v>59</v>
      </c>
      <c r="B31" t="s">
        <v>372</v>
      </c>
      <c r="C31" s="28" t="s">
        <v>395</v>
      </c>
      <c r="D31">
        <v>570467</v>
      </c>
      <c r="E31">
        <v>158328</v>
      </c>
      <c r="F31" s="28">
        <v>44.3</v>
      </c>
      <c r="G31" s="28">
        <v>34.9</v>
      </c>
      <c r="H31" s="28">
        <v>22.3</v>
      </c>
      <c r="I31" s="28">
        <v>29.7</v>
      </c>
      <c r="J31" s="28">
        <v>29.7</v>
      </c>
      <c r="K31" s="28">
        <v>25.2</v>
      </c>
      <c r="L31" s="28">
        <v>21.9</v>
      </c>
      <c r="M31" s="28">
        <v>31</v>
      </c>
      <c r="N31" s="28">
        <v>33</v>
      </c>
      <c r="O31" s="28">
        <v>25.2</v>
      </c>
      <c r="P31" s="28">
        <v>41.5</v>
      </c>
      <c r="Q31" s="28">
        <v>36.299999999999997</v>
      </c>
      <c r="R31" s="3">
        <f t="shared" si="0"/>
        <v>31.25</v>
      </c>
      <c r="S31" s="3">
        <f>R31*0.75</f>
        <v>23.4375</v>
      </c>
    </row>
    <row r="32" spans="1:19" x14ac:dyDescent="0.25">
      <c r="A32" s="28">
        <v>64</v>
      </c>
      <c r="B32" t="s">
        <v>373</v>
      </c>
      <c r="C32" s="28" t="s">
        <v>395</v>
      </c>
      <c r="D32">
        <v>570945</v>
      </c>
      <c r="E32">
        <v>158483</v>
      </c>
      <c r="F32" s="28">
        <v>40.6</v>
      </c>
      <c r="G32" s="28">
        <v>30.6</v>
      </c>
      <c r="H32" s="28">
        <v>22.1</v>
      </c>
      <c r="I32" s="28">
        <v>28.4</v>
      </c>
      <c r="J32" s="28">
        <v>26.5</v>
      </c>
      <c r="K32" s="28">
        <v>24.9</v>
      </c>
      <c r="L32" s="28">
        <v>20.5</v>
      </c>
      <c r="M32" s="28">
        <v>29.4</v>
      </c>
      <c r="N32" s="28">
        <v>31.9</v>
      </c>
      <c r="O32" s="28">
        <v>29.5</v>
      </c>
      <c r="P32" s="28">
        <v>35.1</v>
      </c>
      <c r="Q32" s="28"/>
      <c r="R32" s="3">
        <f t="shared" si="0"/>
        <v>29.04545454545455</v>
      </c>
      <c r="S32" s="3">
        <v>22.365000000000006</v>
      </c>
    </row>
    <row r="33" spans="1:19" x14ac:dyDescent="0.25">
      <c r="A33" s="28">
        <v>76</v>
      </c>
      <c r="B33" t="s">
        <v>303</v>
      </c>
      <c r="C33" s="28" t="s">
        <v>395</v>
      </c>
      <c r="D33">
        <v>569226</v>
      </c>
      <c r="E33">
        <v>153475</v>
      </c>
      <c r="F33" s="28">
        <v>64.400000000000006</v>
      </c>
      <c r="G33" s="28">
        <v>51.3</v>
      </c>
      <c r="H33" s="28">
        <v>23</v>
      </c>
      <c r="I33" s="28">
        <v>54.9</v>
      </c>
      <c r="J33" s="28">
        <v>61.9</v>
      </c>
      <c r="K33" s="28">
        <v>55.4</v>
      </c>
      <c r="L33" s="28">
        <v>51</v>
      </c>
      <c r="M33" s="28">
        <v>68.400000000000006</v>
      </c>
      <c r="N33" s="28">
        <v>65.400000000000006</v>
      </c>
      <c r="O33" s="28">
        <v>55.4</v>
      </c>
      <c r="P33" s="28">
        <v>72.900000000000006</v>
      </c>
      <c r="Q33" s="28">
        <v>56.4</v>
      </c>
      <c r="R33" s="3">
        <f t="shared" si="0"/>
        <v>56.699999999999989</v>
      </c>
      <c r="S33" s="3">
        <v>44.81</v>
      </c>
    </row>
    <row r="34" spans="1:19" x14ac:dyDescent="0.25">
      <c r="A34" s="28">
        <v>77</v>
      </c>
      <c r="B34" t="s">
        <v>303</v>
      </c>
      <c r="C34" s="28" t="s">
        <v>395</v>
      </c>
      <c r="D34">
        <v>569226</v>
      </c>
      <c r="E34">
        <v>153475</v>
      </c>
      <c r="F34" s="28">
        <v>64.5</v>
      </c>
      <c r="G34" s="28">
        <v>52.6</v>
      </c>
      <c r="H34" s="28">
        <v>18.5</v>
      </c>
      <c r="I34" s="28">
        <v>54</v>
      </c>
      <c r="J34" s="28">
        <v>59.8</v>
      </c>
      <c r="K34" s="28">
        <v>59.9</v>
      </c>
      <c r="L34" s="28">
        <v>54.9</v>
      </c>
      <c r="M34" s="28">
        <v>74.3</v>
      </c>
      <c r="N34" s="28">
        <v>67.8</v>
      </c>
      <c r="O34" s="28">
        <v>58.4</v>
      </c>
      <c r="P34" s="28">
        <v>70.400000000000006</v>
      </c>
      <c r="Q34" s="28">
        <v>64.8</v>
      </c>
      <c r="R34" s="3">
        <f t="shared" si="0"/>
        <v>58.324999999999989</v>
      </c>
      <c r="S34" s="3">
        <f>R34*0.75</f>
        <v>43.743749999999991</v>
      </c>
    </row>
    <row r="35" spans="1:19" x14ac:dyDescent="0.25">
      <c r="A35" s="28">
        <v>119</v>
      </c>
      <c r="B35" t="s">
        <v>329</v>
      </c>
      <c r="C35" s="28" t="s">
        <v>395</v>
      </c>
      <c r="D35">
        <v>572925</v>
      </c>
      <c r="E35">
        <v>158986</v>
      </c>
      <c r="F35" s="28">
        <v>40.700000000000003</v>
      </c>
      <c r="G35" s="28">
        <v>29</v>
      </c>
      <c r="H35" s="28">
        <v>14.6</v>
      </c>
      <c r="I35" s="28">
        <v>30.4</v>
      </c>
      <c r="J35" s="28">
        <v>24.2</v>
      </c>
      <c r="K35" s="28">
        <v>21</v>
      </c>
      <c r="L35" s="28">
        <v>22.4</v>
      </c>
      <c r="M35" s="28">
        <v>32.299999999999997</v>
      </c>
      <c r="N35" s="28">
        <v>29.7</v>
      </c>
      <c r="O35" s="28">
        <v>31.1</v>
      </c>
      <c r="P35" s="28">
        <v>36.200000000000003</v>
      </c>
      <c r="Q35" s="28">
        <v>29.6</v>
      </c>
      <c r="R35" s="3">
        <f t="shared" si="0"/>
        <v>28.433333333333334</v>
      </c>
      <c r="S35" s="3">
        <v>21.893666666666668</v>
      </c>
    </row>
    <row r="36" spans="1:19" x14ac:dyDescent="0.25">
      <c r="A36" s="28">
        <v>68</v>
      </c>
      <c r="B36" t="s">
        <v>173</v>
      </c>
      <c r="C36" s="28" t="s">
        <v>395</v>
      </c>
      <c r="D36">
        <v>572427</v>
      </c>
      <c r="E36">
        <v>157975</v>
      </c>
      <c r="F36" s="28">
        <v>38.1</v>
      </c>
      <c r="G36" s="28">
        <v>24.5</v>
      </c>
      <c r="H36" s="28">
        <v>13.8</v>
      </c>
      <c r="I36" s="28">
        <v>27.3</v>
      </c>
      <c r="J36" s="28">
        <v>25.1</v>
      </c>
      <c r="K36" s="28">
        <v>27.3</v>
      </c>
      <c r="L36" s="28">
        <v>20.6</v>
      </c>
      <c r="M36" s="28">
        <v>29.2</v>
      </c>
      <c r="N36" s="28">
        <v>31.2</v>
      </c>
      <c r="O36" s="28">
        <v>32.1</v>
      </c>
      <c r="P36" s="28">
        <v>38</v>
      </c>
      <c r="Q36" s="28">
        <v>33.700000000000003</v>
      </c>
      <c r="R36" s="3">
        <f t="shared" si="0"/>
        <v>28.408333333333331</v>
      </c>
      <c r="S36" s="3">
        <v>21.874416666666665</v>
      </c>
    </row>
    <row r="37" spans="1:19" x14ac:dyDescent="0.25">
      <c r="A37" s="28">
        <v>70</v>
      </c>
      <c r="B37" t="s">
        <v>374</v>
      </c>
      <c r="C37" s="28" t="s">
        <v>395</v>
      </c>
      <c r="D37">
        <v>560569</v>
      </c>
      <c r="E37">
        <v>157328</v>
      </c>
      <c r="F37" s="28">
        <v>53.9</v>
      </c>
      <c r="G37" s="28">
        <v>48.1</v>
      </c>
      <c r="H37" s="28">
        <v>25.8</v>
      </c>
      <c r="I37" s="28">
        <v>25.7</v>
      </c>
      <c r="J37" s="28">
        <v>31.2</v>
      </c>
      <c r="K37" s="28">
        <v>35.1</v>
      </c>
      <c r="L37" s="28">
        <v>36.4</v>
      </c>
      <c r="M37" s="28">
        <v>40.9</v>
      </c>
      <c r="N37" s="28">
        <v>43.3</v>
      </c>
      <c r="O37" s="28">
        <v>42</v>
      </c>
      <c r="P37" s="28">
        <v>45.2</v>
      </c>
      <c r="Q37" s="28">
        <v>42.6</v>
      </c>
      <c r="R37" s="3">
        <f t="shared" si="0"/>
        <v>39.18333333333333</v>
      </c>
      <c r="S37" s="3">
        <v>29.79</v>
      </c>
    </row>
    <row r="38" spans="1:19" x14ac:dyDescent="0.25">
      <c r="A38" s="28">
        <v>72</v>
      </c>
      <c r="B38" t="s">
        <v>374</v>
      </c>
      <c r="C38" s="28" t="s">
        <v>395</v>
      </c>
      <c r="D38">
        <v>560569</v>
      </c>
      <c r="E38">
        <v>157328</v>
      </c>
      <c r="F38" s="28">
        <v>55.6</v>
      </c>
      <c r="G38" s="28">
        <v>50.1</v>
      </c>
      <c r="H38" s="28">
        <v>31.6</v>
      </c>
      <c r="I38" s="28">
        <v>29.2</v>
      </c>
      <c r="J38" s="28">
        <v>32.9</v>
      </c>
      <c r="K38" s="28">
        <v>32.299999999999997</v>
      </c>
      <c r="L38" s="28">
        <v>36.799999999999997</v>
      </c>
      <c r="M38" s="28">
        <v>43.6</v>
      </c>
      <c r="N38" s="28">
        <v>22.1</v>
      </c>
      <c r="O38" s="28">
        <v>42.7</v>
      </c>
      <c r="P38" s="28">
        <v>47</v>
      </c>
      <c r="Q38" s="28">
        <v>42.3</v>
      </c>
      <c r="R38" s="3">
        <f t="shared" si="0"/>
        <v>38.85</v>
      </c>
      <c r="S38" s="3">
        <f>R38*0.75</f>
        <v>29.137500000000003</v>
      </c>
    </row>
    <row r="39" spans="1:19" x14ac:dyDescent="0.25">
      <c r="A39" s="28">
        <v>73</v>
      </c>
      <c r="B39" t="s">
        <v>374</v>
      </c>
      <c r="C39" s="28" t="s">
        <v>395</v>
      </c>
      <c r="D39">
        <v>560569</v>
      </c>
      <c r="E39">
        <v>157328</v>
      </c>
      <c r="F39" s="28">
        <v>55.2</v>
      </c>
      <c r="G39" s="28">
        <v>53.4</v>
      </c>
      <c r="H39" s="28">
        <v>30.5</v>
      </c>
      <c r="I39" s="28">
        <v>28.9</v>
      </c>
      <c r="J39" s="28">
        <v>24.8</v>
      </c>
      <c r="K39" s="28">
        <v>24.4</v>
      </c>
      <c r="L39" s="28">
        <v>38</v>
      </c>
      <c r="M39" s="28">
        <v>35.1</v>
      </c>
      <c r="N39" s="28">
        <v>38.1</v>
      </c>
      <c r="O39" s="28">
        <v>43.3</v>
      </c>
      <c r="P39" s="28">
        <v>44.8</v>
      </c>
      <c r="Q39" s="28">
        <v>40.299999999999997</v>
      </c>
      <c r="R39" s="3">
        <f t="shared" si="0"/>
        <v>38.06666666666667</v>
      </c>
      <c r="S39" s="3">
        <f>R39*0.75</f>
        <v>28.550000000000004</v>
      </c>
    </row>
    <row r="40" spans="1:19" x14ac:dyDescent="0.25">
      <c r="A40" s="28">
        <v>81</v>
      </c>
      <c r="B40" t="s">
        <v>197</v>
      </c>
      <c r="C40" s="28" t="s">
        <v>395</v>
      </c>
      <c r="D40">
        <v>570563</v>
      </c>
      <c r="E40">
        <v>159463</v>
      </c>
      <c r="F40" s="28">
        <v>40.700000000000003</v>
      </c>
      <c r="G40" s="28">
        <v>26.7</v>
      </c>
      <c r="H40" s="28">
        <v>17.8</v>
      </c>
      <c r="I40" s="28">
        <v>32.4</v>
      </c>
      <c r="J40" s="28">
        <v>26.4</v>
      </c>
      <c r="K40" s="28">
        <v>25</v>
      </c>
      <c r="L40" s="28">
        <v>22.7</v>
      </c>
      <c r="M40" s="28">
        <v>29.8</v>
      </c>
      <c r="N40" s="28">
        <v>31.5</v>
      </c>
      <c r="O40" s="28">
        <v>29.1</v>
      </c>
      <c r="P40" s="28">
        <v>37.200000000000003</v>
      </c>
      <c r="Q40" s="28">
        <v>31.7</v>
      </c>
      <c r="R40" s="3">
        <f t="shared" si="0"/>
        <v>29.25</v>
      </c>
      <c r="S40" s="3">
        <v>22.522500000000001</v>
      </c>
    </row>
    <row r="41" spans="1:19" x14ac:dyDescent="0.25">
      <c r="A41" s="28">
        <v>122</v>
      </c>
      <c r="B41" t="s">
        <v>375</v>
      </c>
      <c r="C41" s="28" t="s">
        <v>395</v>
      </c>
      <c r="D41">
        <v>569168</v>
      </c>
      <c r="E41">
        <v>153501</v>
      </c>
      <c r="F41" s="28">
        <v>40.5</v>
      </c>
      <c r="G41" s="28">
        <v>26</v>
      </c>
      <c r="H41" s="28">
        <v>27.7</v>
      </c>
      <c r="I41" s="28">
        <v>37</v>
      </c>
      <c r="J41" s="28">
        <v>35.6</v>
      </c>
      <c r="K41" s="28">
        <v>30.1</v>
      </c>
      <c r="L41" s="28">
        <v>29</v>
      </c>
      <c r="M41" s="28">
        <v>35.299999999999997</v>
      </c>
      <c r="N41" s="28">
        <v>39.9</v>
      </c>
      <c r="O41" s="28">
        <v>36.200000000000003</v>
      </c>
      <c r="P41" s="28">
        <v>42.4</v>
      </c>
      <c r="Q41" s="28">
        <v>40.5</v>
      </c>
      <c r="R41" s="3">
        <f t="shared" si="0"/>
        <v>35.016666666666659</v>
      </c>
      <c r="S41" s="3">
        <v>26.962833333333329</v>
      </c>
    </row>
    <row r="42" spans="1:19" x14ac:dyDescent="0.25">
      <c r="A42" s="28">
        <v>83</v>
      </c>
      <c r="B42" t="s">
        <v>201</v>
      </c>
      <c r="C42" s="28" t="s">
        <v>395</v>
      </c>
      <c r="D42">
        <v>570741</v>
      </c>
      <c r="E42">
        <v>159665</v>
      </c>
      <c r="F42" s="28">
        <v>42.9</v>
      </c>
      <c r="G42" s="28">
        <v>34.6</v>
      </c>
      <c r="H42" s="28">
        <v>22.9</v>
      </c>
      <c r="I42" s="28">
        <v>34.4</v>
      </c>
      <c r="J42" s="28">
        <v>34.299999999999997</v>
      </c>
      <c r="K42" s="28">
        <v>31.8</v>
      </c>
      <c r="L42" s="28">
        <v>30.4</v>
      </c>
      <c r="M42" s="28">
        <v>37.9</v>
      </c>
      <c r="N42" s="28">
        <v>37.200000000000003</v>
      </c>
      <c r="O42" s="28">
        <v>38.9</v>
      </c>
      <c r="P42" s="28">
        <v>39.9</v>
      </c>
      <c r="Q42" s="28">
        <v>37.4</v>
      </c>
      <c r="R42" s="3">
        <f t="shared" si="0"/>
        <v>35.216666666666661</v>
      </c>
      <c r="S42" s="3">
        <v>27.38</v>
      </c>
    </row>
    <row r="43" spans="1:19" x14ac:dyDescent="0.25">
      <c r="A43" s="28">
        <v>128</v>
      </c>
      <c r="B43" t="s">
        <v>376</v>
      </c>
      <c r="C43" s="28" t="s">
        <v>395</v>
      </c>
      <c r="D43">
        <v>559212</v>
      </c>
      <c r="E43">
        <v>147339</v>
      </c>
      <c r="F43" s="28"/>
      <c r="G43" s="28">
        <v>22.4</v>
      </c>
      <c r="H43" s="28">
        <v>26.4</v>
      </c>
      <c r="I43" s="28">
        <v>16.3</v>
      </c>
      <c r="J43" s="28">
        <v>14.3</v>
      </c>
      <c r="K43" s="28">
        <v>13.3</v>
      </c>
      <c r="L43" s="28">
        <v>12.5</v>
      </c>
      <c r="M43" s="28">
        <v>16.8</v>
      </c>
      <c r="N43" s="28">
        <v>19</v>
      </c>
      <c r="O43" s="28">
        <v>20</v>
      </c>
      <c r="P43" s="28">
        <v>27</v>
      </c>
      <c r="Q43" s="28">
        <v>25.6</v>
      </c>
      <c r="R43" s="3">
        <f t="shared" si="0"/>
        <v>19.418181818181818</v>
      </c>
      <c r="S43" s="3">
        <v>14.952</v>
      </c>
    </row>
    <row r="44" spans="1:19" x14ac:dyDescent="0.25">
      <c r="A44" s="28" t="s">
        <v>351</v>
      </c>
      <c r="B44" t="s">
        <v>290</v>
      </c>
      <c r="C44" s="28" t="s">
        <v>400</v>
      </c>
      <c r="D44">
        <v>569637</v>
      </c>
      <c r="E44">
        <v>153390</v>
      </c>
      <c r="F44" s="28">
        <v>20.100000000000001</v>
      </c>
      <c r="G44" s="28">
        <v>14.3</v>
      </c>
      <c r="H44" s="28">
        <v>14.4</v>
      </c>
      <c r="I44" s="28">
        <v>17</v>
      </c>
      <c r="J44" s="28">
        <v>11.9</v>
      </c>
      <c r="K44" s="28">
        <v>12.2</v>
      </c>
      <c r="L44" s="28">
        <v>10.7</v>
      </c>
      <c r="M44" s="28">
        <v>13.4</v>
      </c>
      <c r="N44" s="28">
        <v>16.2</v>
      </c>
      <c r="O44" s="28">
        <v>16.8</v>
      </c>
      <c r="P44" s="28">
        <v>23.2</v>
      </c>
      <c r="Q44" s="28">
        <v>19.600000000000001</v>
      </c>
      <c r="R44" s="3">
        <f t="shared" si="0"/>
        <v>15.816666666666668</v>
      </c>
      <c r="S44" s="3">
        <v>12.178833333333335</v>
      </c>
    </row>
    <row r="45" spans="1:19" x14ac:dyDescent="0.25">
      <c r="A45" s="28">
        <v>129</v>
      </c>
      <c r="B45" t="s">
        <v>377</v>
      </c>
      <c r="C45" s="28" t="s">
        <v>395</v>
      </c>
      <c r="D45">
        <v>560790</v>
      </c>
      <c r="E45">
        <v>157222</v>
      </c>
      <c r="F45" s="28">
        <v>28.8</v>
      </c>
      <c r="G45" s="28">
        <v>22.5</v>
      </c>
      <c r="H45" s="28">
        <v>14.3</v>
      </c>
      <c r="I45" s="28">
        <v>21.4</v>
      </c>
      <c r="J45" s="28">
        <v>19.3</v>
      </c>
      <c r="K45" s="28">
        <v>15.8</v>
      </c>
      <c r="L45" s="28">
        <v>18.600000000000001</v>
      </c>
      <c r="M45" s="28">
        <v>23.6</v>
      </c>
      <c r="N45" s="28">
        <v>26.9</v>
      </c>
      <c r="O45" s="28">
        <v>24.8</v>
      </c>
      <c r="P45" s="28">
        <v>30.5</v>
      </c>
      <c r="Q45" s="28">
        <v>26.8</v>
      </c>
      <c r="R45" s="3">
        <f t="shared" si="0"/>
        <v>22.775000000000002</v>
      </c>
      <c r="S45" s="3">
        <v>17.536750000000001</v>
      </c>
    </row>
    <row r="46" spans="1:19" x14ac:dyDescent="0.25">
      <c r="A46" s="28">
        <v>86</v>
      </c>
      <c r="B46" t="s">
        <v>378</v>
      </c>
      <c r="C46" s="28" t="s">
        <v>397</v>
      </c>
      <c r="D46">
        <v>560869</v>
      </c>
      <c r="E46">
        <v>157303</v>
      </c>
      <c r="F46" s="28">
        <v>27.7</v>
      </c>
      <c r="G46" s="28"/>
      <c r="H46" s="28">
        <v>15</v>
      </c>
      <c r="I46" s="28">
        <v>21.1</v>
      </c>
      <c r="J46" s="28">
        <v>17.2</v>
      </c>
      <c r="K46" s="28">
        <v>16.2</v>
      </c>
      <c r="L46" s="28">
        <v>14.8</v>
      </c>
      <c r="M46" s="28">
        <v>23.2</v>
      </c>
      <c r="N46" s="28">
        <v>24.3</v>
      </c>
      <c r="O46" s="28">
        <v>20</v>
      </c>
      <c r="P46" s="28">
        <v>29.8</v>
      </c>
      <c r="Q46" s="28">
        <v>27.7</v>
      </c>
      <c r="R46" s="3">
        <f t="shared" si="0"/>
        <v>21.545454545454547</v>
      </c>
      <c r="S46" s="3">
        <v>16.59</v>
      </c>
    </row>
    <row r="47" spans="1:19" x14ac:dyDescent="0.25">
      <c r="A47" s="28" t="s">
        <v>352</v>
      </c>
      <c r="B47" t="s">
        <v>379</v>
      </c>
      <c r="C47" s="28" t="s">
        <v>395</v>
      </c>
      <c r="D47">
        <v>559012</v>
      </c>
      <c r="E47">
        <v>146433</v>
      </c>
      <c r="F47" s="28">
        <v>40.6</v>
      </c>
      <c r="G47" s="28">
        <v>35.299999999999997</v>
      </c>
      <c r="H47" s="28">
        <v>25.5</v>
      </c>
      <c r="I47" s="28">
        <v>21.3</v>
      </c>
      <c r="J47" s="28">
        <v>20.2</v>
      </c>
      <c r="K47" s="28">
        <v>22.4</v>
      </c>
      <c r="L47" s="28">
        <v>24.3</v>
      </c>
      <c r="M47" s="28">
        <v>27.9</v>
      </c>
      <c r="N47" s="28">
        <v>32.9</v>
      </c>
      <c r="O47" s="28">
        <v>33.700000000000003</v>
      </c>
      <c r="P47" s="28">
        <v>37.299999999999997</v>
      </c>
      <c r="Q47" s="28">
        <v>34.700000000000003</v>
      </c>
      <c r="R47" s="3">
        <f t="shared" si="0"/>
        <v>29.675000000000001</v>
      </c>
      <c r="S47" s="3">
        <v>22.84975</v>
      </c>
    </row>
    <row r="48" spans="1:19" x14ac:dyDescent="0.25">
      <c r="A48" s="28">
        <v>114</v>
      </c>
      <c r="B48" t="s">
        <v>380</v>
      </c>
      <c r="C48" s="28" t="s">
        <v>395</v>
      </c>
      <c r="D48">
        <v>562264</v>
      </c>
      <c r="E48">
        <v>157451</v>
      </c>
      <c r="F48" s="28">
        <v>25.3</v>
      </c>
      <c r="G48" s="28">
        <v>21.4</v>
      </c>
      <c r="H48" s="28">
        <v>14.2</v>
      </c>
      <c r="I48" s="28">
        <v>20.3</v>
      </c>
      <c r="J48" s="28">
        <v>18.8</v>
      </c>
      <c r="K48" s="28">
        <v>16</v>
      </c>
      <c r="L48" s="28">
        <v>16.100000000000001</v>
      </c>
      <c r="M48" s="28">
        <v>19.2</v>
      </c>
      <c r="N48" s="28">
        <v>24.2</v>
      </c>
      <c r="O48" s="28">
        <v>20.2</v>
      </c>
      <c r="P48" s="28">
        <v>27.1</v>
      </c>
      <c r="Q48" s="28">
        <v>21.7</v>
      </c>
      <c r="R48" s="3">
        <f t="shared" si="0"/>
        <v>20.374999999999996</v>
      </c>
      <c r="S48" s="3">
        <v>15.688749999999997</v>
      </c>
    </row>
    <row r="49" spans="1:19" x14ac:dyDescent="0.25">
      <c r="A49" s="28" t="s">
        <v>353</v>
      </c>
      <c r="B49" t="s">
        <v>308</v>
      </c>
      <c r="C49" s="28" t="s">
        <v>395</v>
      </c>
      <c r="D49">
        <v>571305</v>
      </c>
      <c r="E49">
        <v>158412</v>
      </c>
      <c r="F49" s="28">
        <v>31.6</v>
      </c>
      <c r="G49" s="28">
        <v>25.1</v>
      </c>
      <c r="H49" s="28">
        <v>8.9</v>
      </c>
      <c r="I49" s="28">
        <v>19.7</v>
      </c>
      <c r="J49" s="28">
        <v>18.5</v>
      </c>
      <c r="K49" s="28">
        <v>20.100000000000001</v>
      </c>
      <c r="L49" s="28">
        <v>17.399999999999999</v>
      </c>
      <c r="M49" s="28">
        <v>21.3</v>
      </c>
      <c r="N49" s="28">
        <v>26.6</v>
      </c>
      <c r="O49" s="28">
        <v>22.3</v>
      </c>
      <c r="P49" s="28">
        <v>30.4</v>
      </c>
      <c r="Q49" s="28">
        <v>27.4</v>
      </c>
      <c r="R49" s="3">
        <f t="shared" si="0"/>
        <v>22.441666666666666</v>
      </c>
      <c r="S49" s="3">
        <v>17.280083333333334</v>
      </c>
    </row>
    <row r="50" spans="1:19" x14ac:dyDescent="0.25">
      <c r="A50" s="28">
        <v>130</v>
      </c>
      <c r="B50" t="s">
        <v>381</v>
      </c>
      <c r="C50" s="28" t="s">
        <v>395</v>
      </c>
      <c r="D50">
        <v>560790</v>
      </c>
      <c r="E50">
        <v>157351</v>
      </c>
      <c r="F50" s="28">
        <v>32.700000000000003</v>
      </c>
      <c r="G50" s="28">
        <v>26.5</v>
      </c>
      <c r="H50" s="28">
        <v>10.6</v>
      </c>
      <c r="I50" s="28">
        <v>19</v>
      </c>
      <c r="J50" s="28">
        <v>14.7</v>
      </c>
      <c r="K50" s="28">
        <v>18</v>
      </c>
      <c r="L50" s="28">
        <v>19.2</v>
      </c>
      <c r="M50" s="28">
        <v>17.2</v>
      </c>
      <c r="N50" s="28">
        <v>26.2</v>
      </c>
      <c r="O50" s="28">
        <v>24.8</v>
      </c>
      <c r="P50" s="28">
        <v>29.8</v>
      </c>
      <c r="Q50" s="28">
        <v>22.5</v>
      </c>
      <c r="R50" s="3">
        <f t="shared" si="0"/>
        <v>21.766666666666666</v>
      </c>
      <c r="S50" s="3">
        <v>16.760333333333332</v>
      </c>
    </row>
    <row r="51" spans="1:19" x14ac:dyDescent="0.25">
      <c r="A51" s="28">
        <v>91</v>
      </c>
      <c r="B51" t="s">
        <v>382</v>
      </c>
      <c r="C51" s="28" t="s">
        <v>398</v>
      </c>
      <c r="D51">
        <v>560553</v>
      </c>
      <c r="E51">
        <v>157350</v>
      </c>
      <c r="F51" s="28">
        <v>21.7</v>
      </c>
      <c r="G51" s="28">
        <v>15.6</v>
      </c>
      <c r="H51" s="28">
        <v>10</v>
      </c>
      <c r="I51" s="28">
        <v>15.3</v>
      </c>
      <c r="J51" s="28">
        <v>12.6</v>
      </c>
      <c r="K51" s="28">
        <v>12.6</v>
      </c>
      <c r="L51" s="28">
        <v>11.9</v>
      </c>
      <c r="M51" s="28">
        <v>15.2</v>
      </c>
      <c r="N51" s="28">
        <v>18</v>
      </c>
      <c r="O51" s="28">
        <v>16</v>
      </c>
      <c r="P51" s="28">
        <v>23.3</v>
      </c>
      <c r="Q51" s="28">
        <v>18.899999999999999</v>
      </c>
      <c r="R51" s="3">
        <f t="shared" si="0"/>
        <v>15.924999999999999</v>
      </c>
      <c r="S51" s="3">
        <v>12.26225</v>
      </c>
    </row>
    <row r="52" spans="1:19" x14ac:dyDescent="0.25">
      <c r="A52" s="28" t="s">
        <v>354</v>
      </c>
      <c r="B52" t="s">
        <v>291</v>
      </c>
      <c r="C52" s="28" t="s">
        <v>395</v>
      </c>
      <c r="D52">
        <v>570189</v>
      </c>
      <c r="E52">
        <v>158326</v>
      </c>
      <c r="F52" s="28">
        <v>50.9</v>
      </c>
      <c r="G52" s="28">
        <v>38.5</v>
      </c>
      <c r="H52" s="28">
        <v>28.8</v>
      </c>
      <c r="I52" s="28">
        <v>36.700000000000003</v>
      </c>
      <c r="J52" s="28">
        <v>37.200000000000003</v>
      </c>
      <c r="K52" s="28">
        <v>39.700000000000003</v>
      </c>
      <c r="L52" s="28">
        <v>30</v>
      </c>
      <c r="M52" s="28">
        <v>44.8</v>
      </c>
      <c r="N52" s="28">
        <v>44.2</v>
      </c>
      <c r="O52" s="28">
        <v>44.1</v>
      </c>
      <c r="P52" s="28">
        <v>43</v>
      </c>
      <c r="Q52" s="28">
        <v>44.5</v>
      </c>
      <c r="R52" s="3">
        <f t="shared" si="0"/>
        <v>40.200000000000003</v>
      </c>
      <c r="S52" s="3">
        <v>30.954000000000004</v>
      </c>
    </row>
    <row r="53" spans="1:19" x14ac:dyDescent="0.25">
      <c r="A53" s="28">
        <v>93</v>
      </c>
      <c r="B53" t="s">
        <v>383</v>
      </c>
      <c r="C53" s="28" t="s">
        <v>395</v>
      </c>
      <c r="D53">
        <v>560717</v>
      </c>
      <c r="E53">
        <v>157267</v>
      </c>
      <c r="F53" s="28">
        <v>39.200000000000003</v>
      </c>
      <c r="G53" s="28">
        <v>30</v>
      </c>
      <c r="H53" s="28">
        <v>27.7</v>
      </c>
      <c r="I53" s="28">
        <v>30.6</v>
      </c>
      <c r="J53" s="28">
        <v>29.1</v>
      </c>
      <c r="K53" s="28">
        <v>24.7</v>
      </c>
      <c r="L53" s="28">
        <v>24</v>
      </c>
      <c r="M53" s="28">
        <v>40.6</v>
      </c>
      <c r="N53" s="28">
        <v>37.200000000000003</v>
      </c>
      <c r="O53" s="28">
        <v>28.4</v>
      </c>
      <c r="P53" s="28">
        <v>38.6</v>
      </c>
      <c r="Q53" s="28">
        <v>37.9</v>
      </c>
      <c r="R53" s="3">
        <f t="shared" si="0"/>
        <v>32.333333333333329</v>
      </c>
      <c r="S53" s="3">
        <v>24.896666666666665</v>
      </c>
    </row>
    <row r="54" spans="1:19" x14ac:dyDescent="0.25">
      <c r="A54" s="28">
        <v>127</v>
      </c>
      <c r="B54" t="s">
        <v>384</v>
      </c>
      <c r="C54" s="28" t="s">
        <v>395</v>
      </c>
      <c r="D54">
        <v>559168</v>
      </c>
      <c r="E54">
        <v>145422</v>
      </c>
      <c r="F54" s="28">
        <v>28.4</v>
      </c>
      <c r="G54" s="28">
        <v>18.2</v>
      </c>
      <c r="H54" s="28">
        <v>19.899999999999999</v>
      </c>
      <c r="I54" s="28">
        <v>20.7</v>
      </c>
      <c r="J54" s="28">
        <v>15.3</v>
      </c>
      <c r="K54" s="28">
        <v>13.8</v>
      </c>
      <c r="L54" s="28">
        <v>13.6</v>
      </c>
      <c r="M54" s="28">
        <v>19.3</v>
      </c>
      <c r="N54" s="28">
        <v>23.7</v>
      </c>
      <c r="O54" s="28">
        <v>18.3</v>
      </c>
      <c r="P54" s="28">
        <v>28.6</v>
      </c>
      <c r="Q54" s="28">
        <v>24.9</v>
      </c>
      <c r="R54" s="3">
        <f t="shared" si="0"/>
        <v>20.391666666666669</v>
      </c>
      <c r="S54" s="3">
        <v>15.701583333333335</v>
      </c>
    </row>
    <row r="55" spans="1:19" x14ac:dyDescent="0.25">
      <c r="A55" s="28">
        <v>95</v>
      </c>
      <c r="B55" t="s">
        <v>385</v>
      </c>
      <c r="C55" s="28" t="s">
        <v>396</v>
      </c>
      <c r="D55">
        <v>560830</v>
      </c>
      <c r="E55">
        <v>157004</v>
      </c>
      <c r="F55" s="28">
        <v>19.8</v>
      </c>
      <c r="G55" s="28">
        <v>12.1</v>
      </c>
      <c r="H55" s="28">
        <v>11.2</v>
      </c>
      <c r="I55" s="28">
        <v>15.4</v>
      </c>
      <c r="J55" s="28">
        <v>10.4</v>
      </c>
      <c r="K55" s="28">
        <v>9</v>
      </c>
      <c r="L55" s="28">
        <v>10.5</v>
      </c>
      <c r="M55" s="28">
        <v>12.1</v>
      </c>
      <c r="N55" s="28">
        <v>15.2</v>
      </c>
      <c r="O55" s="28">
        <v>11.1</v>
      </c>
      <c r="P55" s="28">
        <v>19.100000000000001</v>
      </c>
      <c r="Q55" s="28">
        <v>18.100000000000001</v>
      </c>
      <c r="R55" s="3">
        <f t="shared" si="0"/>
        <v>13.666666666666664</v>
      </c>
      <c r="S55" s="3">
        <v>10.523333333333332</v>
      </c>
    </row>
    <row r="56" spans="1:19" x14ac:dyDescent="0.25">
      <c r="A56" s="28">
        <v>96</v>
      </c>
      <c r="B56" t="s">
        <v>386</v>
      </c>
      <c r="C56" s="28" t="s">
        <v>395</v>
      </c>
      <c r="D56">
        <v>559145</v>
      </c>
      <c r="E56">
        <v>146891</v>
      </c>
      <c r="F56" s="28">
        <v>34.200000000000003</v>
      </c>
      <c r="G56" s="28">
        <v>24.3</v>
      </c>
      <c r="H56" s="28">
        <v>25.3</v>
      </c>
      <c r="I56" s="28">
        <v>24.3</v>
      </c>
      <c r="J56" s="28">
        <v>23.1</v>
      </c>
      <c r="K56" s="28">
        <v>28.2</v>
      </c>
      <c r="L56" s="28">
        <v>24.7</v>
      </c>
      <c r="M56" s="28">
        <v>23.2</v>
      </c>
      <c r="N56" s="28">
        <v>31.4</v>
      </c>
      <c r="O56" s="28">
        <v>24</v>
      </c>
      <c r="P56" s="28">
        <v>28.9</v>
      </c>
      <c r="Q56" s="28">
        <v>28.9</v>
      </c>
      <c r="R56" s="3">
        <f t="shared" si="0"/>
        <v>26.708333333333325</v>
      </c>
      <c r="S56" s="3">
        <v>20.56541666666666</v>
      </c>
    </row>
    <row r="57" spans="1:19" x14ac:dyDescent="0.25">
      <c r="A57" s="28" t="s">
        <v>355</v>
      </c>
      <c r="B57" t="s">
        <v>292</v>
      </c>
      <c r="C57" s="28" t="s">
        <v>395</v>
      </c>
      <c r="D57">
        <v>558743</v>
      </c>
      <c r="E57">
        <v>145922</v>
      </c>
      <c r="F57" s="28">
        <v>46.2</v>
      </c>
      <c r="G57" s="28">
        <v>30.7</v>
      </c>
      <c r="H57" s="28">
        <v>33.5</v>
      </c>
      <c r="I57" s="28">
        <v>31</v>
      </c>
      <c r="J57" s="28">
        <v>28.7</v>
      </c>
      <c r="K57" s="28">
        <v>36.299999999999997</v>
      </c>
      <c r="L57" s="28">
        <v>25.2</v>
      </c>
      <c r="M57" s="28">
        <v>40.799999999999997</v>
      </c>
      <c r="N57" s="28">
        <v>36</v>
      </c>
      <c r="O57" s="28">
        <v>32.700000000000003</v>
      </c>
      <c r="P57" s="28">
        <v>36.9</v>
      </c>
      <c r="Q57" s="28">
        <v>30.5</v>
      </c>
      <c r="R57" s="3">
        <f t="shared" si="0"/>
        <v>34.041666666666664</v>
      </c>
      <c r="S57" s="3">
        <v>26.212083333333332</v>
      </c>
    </row>
    <row r="58" spans="1:19" x14ac:dyDescent="0.25">
      <c r="A58" s="28">
        <v>98</v>
      </c>
      <c r="B58" t="s">
        <v>201</v>
      </c>
      <c r="C58" s="28" t="s">
        <v>395</v>
      </c>
      <c r="D58">
        <v>570740</v>
      </c>
      <c r="E58">
        <v>159667</v>
      </c>
      <c r="F58" s="28">
        <v>44</v>
      </c>
      <c r="G58" s="28">
        <v>36.700000000000003</v>
      </c>
      <c r="H58" s="28">
        <v>28.6</v>
      </c>
      <c r="I58" s="28">
        <v>34.4</v>
      </c>
      <c r="J58" s="28">
        <v>33</v>
      </c>
      <c r="K58" s="28">
        <v>28.6</v>
      </c>
      <c r="L58" s="28">
        <v>32.1</v>
      </c>
      <c r="M58" s="28">
        <v>36.700000000000003</v>
      </c>
      <c r="N58" s="28">
        <v>39.1</v>
      </c>
      <c r="O58" s="28">
        <v>37.6</v>
      </c>
      <c r="P58" s="28">
        <v>42.3</v>
      </c>
      <c r="Q58" s="28">
        <v>36.700000000000003</v>
      </c>
      <c r="R58" s="3">
        <f t="shared" si="0"/>
        <v>35.81666666666667</v>
      </c>
      <c r="S58" s="3">
        <v>27.38</v>
      </c>
    </row>
    <row r="59" spans="1:19" x14ac:dyDescent="0.25">
      <c r="A59" s="28">
        <v>99</v>
      </c>
      <c r="B59" t="s">
        <v>201</v>
      </c>
      <c r="C59" s="28" t="s">
        <v>395</v>
      </c>
      <c r="D59">
        <v>570740</v>
      </c>
      <c r="E59">
        <v>159667</v>
      </c>
      <c r="F59" s="28">
        <v>44.1</v>
      </c>
      <c r="G59" s="28">
        <v>33</v>
      </c>
      <c r="H59" s="28">
        <v>25.7</v>
      </c>
      <c r="I59" s="28">
        <v>35</v>
      </c>
      <c r="J59" s="28">
        <v>34.4</v>
      </c>
      <c r="K59" s="28">
        <v>30.8</v>
      </c>
      <c r="L59" s="28">
        <v>30.3</v>
      </c>
      <c r="M59" s="28">
        <v>34.200000000000003</v>
      </c>
      <c r="N59" s="28">
        <v>40.4</v>
      </c>
      <c r="O59" s="28">
        <v>37.700000000000003</v>
      </c>
      <c r="P59" s="28">
        <v>44.8</v>
      </c>
      <c r="Q59" s="28">
        <v>37.700000000000003</v>
      </c>
      <c r="R59" s="3">
        <f t="shared" si="0"/>
        <v>35.675000000000004</v>
      </c>
      <c r="S59" s="3">
        <f>R59*0.75</f>
        <v>26.756250000000001</v>
      </c>
    </row>
    <row r="60" spans="1:19" x14ac:dyDescent="0.25">
      <c r="A60" s="28">
        <v>100</v>
      </c>
      <c r="B60" t="s">
        <v>387</v>
      </c>
      <c r="C60" s="28" t="s">
        <v>395</v>
      </c>
      <c r="D60">
        <v>572999</v>
      </c>
      <c r="E60">
        <v>156290</v>
      </c>
      <c r="F60" s="28">
        <v>30.5</v>
      </c>
      <c r="G60" s="28">
        <v>20.8</v>
      </c>
      <c r="H60" s="28">
        <v>17.3</v>
      </c>
      <c r="I60" s="28">
        <v>18.100000000000001</v>
      </c>
      <c r="J60" s="28">
        <v>19.5</v>
      </c>
      <c r="K60" s="28">
        <v>19</v>
      </c>
      <c r="L60" s="28">
        <v>22.7</v>
      </c>
      <c r="M60" s="28">
        <v>21.1</v>
      </c>
      <c r="N60" s="28">
        <v>25.5</v>
      </c>
      <c r="O60" s="28">
        <v>24.8</v>
      </c>
      <c r="P60" s="28">
        <v>27.5</v>
      </c>
      <c r="Q60" s="28">
        <v>26.1</v>
      </c>
      <c r="R60" s="3">
        <f t="shared" si="0"/>
        <v>22.741666666666664</v>
      </c>
      <c r="S60" s="3">
        <v>17.5110833333333</v>
      </c>
    </row>
    <row r="61" spans="1:19" x14ac:dyDescent="0.25">
      <c r="A61" s="28">
        <v>104</v>
      </c>
      <c r="B61" t="s">
        <v>293</v>
      </c>
      <c r="C61" s="28" t="s">
        <v>395</v>
      </c>
      <c r="D61">
        <v>572976</v>
      </c>
      <c r="E61">
        <v>157726</v>
      </c>
      <c r="F61" s="28">
        <v>43.7</v>
      </c>
      <c r="G61" s="28">
        <v>38.700000000000003</v>
      </c>
      <c r="H61" s="28">
        <v>30.2</v>
      </c>
      <c r="I61" s="28">
        <v>34.1</v>
      </c>
      <c r="J61" s="28">
        <v>38.1</v>
      </c>
      <c r="K61" s="28">
        <v>34.9</v>
      </c>
      <c r="L61" s="28">
        <v>28.9</v>
      </c>
      <c r="M61" s="28">
        <v>41.4</v>
      </c>
      <c r="N61" s="28">
        <v>41.5</v>
      </c>
      <c r="O61" s="28">
        <v>36.1</v>
      </c>
      <c r="P61" s="28">
        <v>41.1</v>
      </c>
      <c r="Q61" s="28">
        <v>41.3</v>
      </c>
      <c r="R61" s="3">
        <f t="shared" si="0"/>
        <v>37.500000000000007</v>
      </c>
      <c r="S61" s="3">
        <v>28.875000000000007</v>
      </c>
    </row>
    <row r="62" spans="1:19" x14ac:dyDescent="0.25">
      <c r="A62" s="28">
        <v>102</v>
      </c>
      <c r="B62" t="s">
        <v>239</v>
      </c>
      <c r="C62" s="28" t="s">
        <v>395</v>
      </c>
      <c r="D62">
        <v>572764</v>
      </c>
      <c r="E62">
        <v>157184</v>
      </c>
      <c r="F62" s="28">
        <v>23.2</v>
      </c>
      <c r="G62" s="28">
        <v>14.3</v>
      </c>
      <c r="H62" s="28">
        <v>15.4</v>
      </c>
      <c r="I62" s="28">
        <v>24</v>
      </c>
      <c r="J62" s="28">
        <v>18.2</v>
      </c>
      <c r="K62" s="28">
        <v>13.8</v>
      </c>
      <c r="L62" s="28">
        <v>11.3</v>
      </c>
      <c r="M62" s="28">
        <v>18.2</v>
      </c>
      <c r="N62" s="28">
        <v>21.5</v>
      </c>
      <c r="O62" s="28">
        <v>19.100000000000001</v>
      </c>
      <c r="P62" s="28">
        <v>23.9</v>
      </c>
      <c r="Q62" s="28">
        <v>23.3</v>
      </c>
      <c r="R62" s="3">
        <f t="shared" si="0"/>
        <v>18.850000000000001</v>
      </c>
      <c r="S62" s="3">
        <v>14.514500000000002</v>
      </c>
    </row>
    <row r="63" spans="1:19" x14ac:dyDescent="0.25">
      <c r="A63" s="28">
        <v>123</v>
      </c>
      <c r="B63" t="s">
        <v>388</v>
      </c>
      <c r="C63" s="28" t="s">
        <v>395</v>
      </c>
      <c r="D63">
        <v>573130</v>
      </c>
      <c r="E63">
        <v>159010</v>
      </c>
      <c r="F63" s="28">
        <v>43.2</v>
      </c>
      <c r="G63" s="28">
        <v>28.7</v>
      </c>
      <c r="H63" s="28">
        <v>23.1</v>
      </c>
      <c r="I63" s="28">
        <v>30.4</v>
      </c>
      <c r="J63" s="28">
        <v>25.5</v>
      </c>
      <c r="K63" s="28">
        <v>22.2</v>
      </c>
      <c r="L63" s="28">
        <v>23.5</v>
      </c>
      <c r="M63" s="28">
        <v>32.6</v>
      </c>
      <c r="N63" s="28">
        <v>33.4</v>
      </c>
      <c r="O63" s="28">
        <v>28.9</v>
      </c>
      <c r="P63" s="28">
        <v>38.9</v>
      </c>
      <c r="Q63" s="28">
        <v>33.9</v>
      </c>
      <c r="R63" s="3">
        <f t="shared" si="0"/>
        <v>30.358333333333324</v>
      </c>
      <c r="S63" s="3">
        <v>23.375916666666658</v>
      </c>
    </row>
    <row r="64" spans="1:19" x14ac:dyDescent="0.25">
      <c r="A64" s="28" t="s">
        <v>309</v>
      </c>
      <c r="B64" t="s">
        <v>389</v>
      </c>
      <c r="C64" s="28" t="s">
        <v>395</v>
      </c>
      <c r="D64">
        <v>572453</v>
      </c>
      <c r="E64">
        <v>157911</v>
      </c>
      <c r="F64" s="28">
        <v>62.3</v>
      </c>
      <c r="G64" s="28">
        <v>45.2</v>
      </c>
      <c r="H64" s="28">
        <v>16</v>
      </c>
      <c r="I64" s="28">
        <v>34.799999999999997</v>
      </c>
      <c r="J64" s="28"/>
      <c r="K64" s="28">
        <v>36.6</v>
      </c>
      <c r="L64" s="28">
        <v>32.299999999999997</v>
      </c>
      <c r="M64" s="28">
        <v>42.5</v>
      </c>
      <c r="N64" s="28">
        <v>40.6</v>
      </c>
      <c r="O64" s="28">
        <v>48.8</v>
      </c>
      <c r="P64" s="28">
        <v>40.799999999999997</v>
      </c>
      <c r="Q64" s="28">
        <v>49.9</v>
      </c>
      <c r="R64" s="3">
        <f t="shared" si="0"/>
        <v>40.890909090909091</v>
      </c>
      <c r="S64" s="3">
        <v>33.31</v>
      </c>
    </row>
    <row r="65" spans="1:19" x14ac:dyDescent="0.25">
      <c r="A65" s="28" t="s">
        <v>311</v>
      </c>
      <c r="B65" t="s">
        <v>389</v>
      </c>
      <c r="C65" s="28" t="s">
        <v>395</v>
      </c>
      <c r="D65">
        <v>572453</v>
      </c>
      <c r="E65">
        <v>157911</v>
      </c>
      <c r="F65" s="28">
        <v>63.1</v>
      </c>
      <c r="G65" s="28">
        <v>49.3</v>
      </c>
      <c r="H65" s="28">
        <v>38.200000000000003</v>
      </c>
      <c r="I65" s="28"/>
      <c r="J65" s="28">
        <v>31.6</v>
      </c>
      <c r="K65" s="28">
        <v>40.299999999999997</v>
      </c>
      <c r="L65" s="28">
        <v>33.700000000000003</v>
      </c>
      <c r="M65" s="28">
        <v>45.4</v>
      </c>
      <c r="N65" s="28">
        <v>42.5</v>
      </c>
      <c r="O65" s="28">
        <v>48.2</v>
      </c>
      <c r="P65" s="28">
        <v>51.4</v>
      </c>
      <c r="Q65" s="28">
        <v>55.4</v>
      </c>
      <c r="R65" s="3">
        <f t="shared" si="0"/>
        <v>45.372727272727268</v>
      </c>
      <c r="S65" s="3">
        <f>R65*0.75</f>
        <v>34.029545454545449</v>
      </c>
    </row>
    <row r="66" spans="1:19" x14ac:dyDescent="0.25">
      <c r="A66" s="28" t="s">
        <v>310</v>
      </c>
      <c r="B66" t="s">
        <v>389</v>
      </c>
      <c r="C66" s="28" t="s">
        <v>395</v>
      </c>
      <c r="D66">
        <v>572453</v>
      </c>
      <c r="E66">
        <v>157911</v>
      </c>
      <c r="F66" s="28">
        <v>63.5</v>
      </c>
      <c r="G66" s="28">
        <v>51.4</v>
      </c>
      <c r="H66" s="28">
        <v>37.1</v>
      </c>
      <c r="I66" s="28">
        <v>34.299999999999997</v>
      </c>
      <c r="J66" s="28">
        <v>32.799999999999997</v>
      </c>
      <c r="K66" s="28">
        <v>38.799999999999997</v>
      </c>
      <c r="L66" s="28">
        <v>34.6</v>
      </c>
      <c r="M66" s="28">
        <v>39.700000000000003</v>
      </c>
      <c r="N66" s="28">
        <v>40.700000000000003</v>
      </c>
      <c r="O66" s="28">
        <v>38.200000000000003</v>
      </c>
      <c r="P66" s="28">
        <v>56.2</v>
      </c>
      <c r="Q66" s="28"/>
      <c r="R66" s="3">
        <f t="shared" si="0"/>
        <v>42.481818181818184</v>
      </c>
      <c r="S66" s="3">
        <f>R66*0.75</f>
        <v>31.861363636363638</v>
      </c>
    </row>
    <row r="67" spans="1:19" x14ac:dyDescent="0.25">
      <c r="A67" s="28" t="s">
        <v>312</v>
      </c>
      <c r="B67" t="s">
        <v>390</v>
      </c>
      <c r="C67" s="28" t="s">
        <v>395</v>
      </c>
      <c r="D67">
        <v>571125</v>
      </c>
      <c r="E67">
        <v>158427</v>
      </c>
      <c r="F67" s="28">
        <v>33.200000000000003</v>
      </c>
      <c r="G67" s="28">
        <v>25.3</v>
      </c>
      <c r="H67" s="28">
        <v>21</v>
      </c>
      <c r="I67" s="28">
        <v>29.4</v>
      </c>
      <c r="J67" s="28">
        <v>25.9</v>
      </c>
      <c r="K67" s="28"/>
      <c r="L67" s="28">
        <v>19.8</v>
      </c>
      <c r="M67" s="28">
        <v>34</v>
      </c>
      <c r="N67" s="28">
        <v>37.200000000000003</v>
      </c>
      <c r="O67" s="28">
        <v>30.7</v>
      </c>
      <c r="P67" s="28">
        <v>35.799999999999997</v>
      </c>
      <c r="Q67" s="28">
        <v>34.9</v>
      </c>
      <c r="R67" s="3">
        <f t="shared" ref="R67:R74" si="1">AVERAGE(F67:Q67)</f>
        <v>29.745454545454546</v>
      </c>
      <c r="S67" s="3">
        <v>22.904</v>
      </c>
    </row>
    <row r="68" spans="1:19" x14ac:dyDescent="0.25">
      <c r="A68" s="28">
        <v>134</v>
      </c>
      <c r="B68" t="s">
        <v>391</v>
      </c>
      <c r="C68" s="28" t="s">
        <v>395</v>
      </c>
      <c r="D68">
        <v>558515</v>
      </c>
      <c r="E68">
        <v>145617</v>
      </c>
      <c r="F68" s="28">
        <v>31.3</v>
      </c>
      <c r="G68" s="28">
        <v>20.8</v>
      </c>
      <c r="H68" s="28">
        <v>22.5</v>
      </c>
      <c r="I68" s="28">
        <v>20.399999999999999</v>
      </c>
      <c r="J68" s="28">
        <v>15.7</v>
      </c>
      <c r="K68" s="28">
        <v>16.7</v>
      </c>
      <c r="L68" s="28">
        <v>14.6</v>
      </c>
      <c r="M68" s="28">
        <v>20.100000000000001</v>
      </c>
      <c r="N68" s="28">
        <v>22.9</v>
      </c>
      <c r="O68" s="28">
        <v>21.9</v>
      </c>
      <c r="P68" s="28">
        <v>26.9</v>
      </c>
      <c r="Q68" s="28">
        <v>26.8</v>
      </c>
      <c r="R68" s="3">
        <f t="shared" si="1"/>
        <v>21.716666666666669</v>
      </c>
      <c r="S68" s="3">
        <v>16.721833333333336</v>
      </c>
    </row>
    <row r="69" spans="1:19" x14ac:dyDescent="0.25">
      <c r="A69" s="28">
        <v>131</v>
      </c>
      <c r="B69" t="s">
        <v>392</v>
      </c>
      <c r="C69" s="28" t="s">
        <v>395</v>
      </c>
      <c r="D69">
        <v>558616</v>
      </c>
      <c r="E69">
        <v>145696</v>
      </c>
      <c r="F69" s="28">
        <v>41.7</v>
      </c>
      <c r="G69" s="28">
        <v>28.3</v>
      </c>
      <c r="H69" s="28">
        <v>17.399999999999999</v>
      </c>
      <c r="I69" s="28">
        <v>30.9</v>
      </c>
      <c r="J69" s="28">
        <v>26.5</v>
      </c>
      <c r="K69" s="28">
        <v>28.6</v>
      </c>
      <c r="L69" s="28">
        <v>21.3</v>
      </c>
      <c r="M69" s="28">
        <v>35</v>
      </c>
      <c r="N69" s="28">
        <v>35.299999999999997</v>
      </c>
      <c r="O69" s="28">
        <v>30</v>
      </c>
      <c r="P69" s="28">
        <v>35.1</v>
      </c>
      <c r="Q69" s="28">
        <v>33.9</v>
      </c>
      <c r="R69" s="3">
        <f t="shared" si="1"/>
        <v>30.333333333333332</v>
      </c>
      <c r="S69" s="3">
        <v>23.62</v>
      </c>
    </row>
    <row r="70" spans="1:19" x14ac:dyDescent="0.25">
      <c r="A70" s="28">
        <v>132</v>
      </c>
      <c r="B70" t="s">
        <v>392</v>
      </c>
      <c r="C70" s="28" t="s">
        <v>395</v>
      </c>
      <c r="D70">
        <v>558616</v>
      </c>
      <c r="E70">
        <v>145696</v>
      </c>
      <c r="F70" s="28">
        <v>41.7</v>
      </c>
      <c r="G70" s="28">
        <v>27</v>
      </c>
      <c r="H70" s="28">
        <v>28.2</v>
      </c>
      <c r="I70" s="28">
        <v>30.9</v>
      </c>
      <c r="J70" s="28">
        <v>26.8</v>
      </c>
      <c r="K70" s="28">
        <v>26.2</v>
      </c>
      <c r="L70" s="28">
        <v>21</v>
      </c>
      <c r="M70" s="28">
        <v>31.6</v>
      </c>
      <c r="N70" s="28">
        <v>34.9</v>
      </c>
      <c r="O70" s="28">
        <v>28.9</v>
      </c>
      <c r="P70" s="28">
        <v>36.799999999999997</v>
      </c>
      <c r="Q70" s="28">
        <v>32.9</v>
      </c>
      <c r="R70" s="3">
        <f t="shared" si="1"/>
        <v>30.574999999999999</v>
      </c>
      <c r="S70" s="3">
        <f>R70*0.75</f>
        <v>22.931249999999999</v>
      </c>
    </row>
    <row r="71" spans="1:19" x14ac:dyDescent="0.25">
      <c r="A71" s="28">
        <v>133</v>
      </c>
      <c r="B71" t="s">
        <v>392</v>
      </c>
      <c r="C71" s="28" t="s">
        <v>395</v>
      </c>
      <c r="D71">
        <v>558616</v>
      </c>
      <c r="E71">
        <v>145696</v>
      </c>
      <c r="F71" s="28">
        <v>37.9</v>
      </c>
      <c r="G71" s="28">
        <v>27.7</v>
      </c>
      <c r="H71" s="28">
        <v>31</v>
      </c>
      <c r="I71" s="28">
        <v>31.1</v>
      </c>
      <c r="J71" s="28">
        <v>25.9</v>
      </c>
      <c r="K71" s="28">
        <v>28.2</v>
      </c>
      <c r="L71" s="28">
        <v>22.1</v>
      </c>
      <c r="M71" s="28">
        <v>32.299999999999997</v>
      </c>
      <c r="N71" s="28">
        <v>34.4</v>
      </c>
      <c r="O71" s="28">
        <v>31.2</v>
      </c>
      <c r="P71" s="28">
        <v>38.1</v>
      </c>
      <c r="Q71" s="28">
        <v>33.6</v>
      </c>
      <c r="R71" s="3">
        <f t="shared" si="1"/>
        <v>31.125</v>
      </c>
      <c r="S71" s="3">
        <f>R71*0.75</f>
        <v>23.34375</v>
      </c>
    </row>
    <row r="72" spans="1:19" x14ac:dyDescent="0.25">
      <c r="A72" s="28" t="s">
        <v>316</v>
      </c>
      <c r="B72" t="s">
        <v>393</v>
      </c>
      <c r="C72" s="28" t="s">
        <v>395</v>
      </c>
      <c r="D72">
        <v>570386</v>
      </c>
      <c r="E72">
        <v>158311</v>
      </c>
      <c r="F72" s="28">
        <v>38.1</v>
      </c>
      <c r="G72" s="28">
        <v>32.9</v>
      </c>
      <c r="H72" s="28">
        <v>29.6</v>
      </c>
      <c r="I72" s="28">
        <v>29</v>
      </c>
      <c r="J72" s="28">
        <v>34.700000000000003</v>
      </c>
      <c r="K72" s="28">
        <v>28.2</v>
      </c>
      <c r="L72" s="28">
        <v>29.2</v>
      </c>
      <c r="M72" s="28">
        <v>33.9</v>
      </c>
      <c r="N72" s="28">
        <v>40</v>
      </c>
      <c r="O72" s="28">
        <v>37.700000000000003</v>
      </c>
      <c r="P72" s="28">
        <v>38.700000000000003</v>
      </c>
      <c r="Q72" s="28">
        <v>30.8</v>
      </c>
      <c r="R72" s="3">
        <f t="shared" si="1"/>
        <v>33.56666666666667</v>
      </c>
      <c r="S72" s="3">
        <v>25.846333333333337</v>
      </c>
    </row>
    <row r="73" spans="1:19" x14ac:dyDescent="0.25">
      <c r="A73" s="28">
        <v>111</v>
      </c>
      <c r="B73" t="s">
        <v>394</v>
      </c>
      <c r="C73" s="28" t="s">
        <v>395</v>
      </c>
      <c r="D73">
        <v>562188</v>
      </c>
      <c r="E73">
        <v>157407</v>
      </c>
      <c r="F73" s="28">
        <v>20.5</v>
      </c>
      <c r="G73" s="28">
        <v>16.5</v>
      </c>
      <c r="H73" s="28">
        <v>17.399999999999999</v>
      </c>
      <c r="I73" s="28">
        <v>19.600000000000001</v>
      </c>
      <c r="J73" s="28">
        <v>15.8</v>
      </c>
      <c r="K73" s="28">
        <v>11.5</v>
      </c>
      <c r="L73" s="28">
        <v>11.4</v>
      </c>
      <c r="M73" s="28">
        <v>16.2</v>
      </c>
      <c r="N73" s="28">
        <v>18.899999999999999</v>
      </c>
      <c r="O73" s="28">
        <v>15.7</v>
      </c>
      <c r="P73" s="28">
        <v>24</v>
      </c>
      <c r="Q73" s="28">
        <v>17.3</v>
      </c>
      <c r="R73" s="3">
        <f t="shared" si="1"/>
        <v>17.066666666666666</v>
      </c>
      <c r="S73" s="3">
        <v>13.141333333333334</v>
      </c>
    </row>
    <row r="74" spans="1:19" x14ac:dyDescent="0.25">
      <c r="A74" s="28">
        <v>118</v>
      </c>
      <c r="B74" t="s">
        <v>328</v>
      </c>
      <c r="C74" s="28" t="s">
        <v>395</v>
      </c>
      <c r="D74">
        <v>563207</v>
      </c>
      <c r="E74">
        <v>157995</v>
      </c>
      <c r="F74" s="28">
        <v>39.799999999999997</v>
      </c>
      <c r="G74" s="28">
        <v>34.299999999999997</v>
      </c>
      <c r="H74" s="28">
        <v>30.2</v>
      </c>
      <c r="I74" s="28">
        <v>28.5</v>
      </c>
      <c r="J74" s="28">
        <v>29.6</v>
      </c>
      <c r="K74" s="28">
        <v>32</v>
      </c>
      <c r="L74" s="28">
        <v>30.2</v>
      </c>
      <c r="M74" s="28">
        <v>38.9</v>
      </c>
      <c r="N74" s="28">
        <v>35.5</v>
      </c>
      <c r="O74" s="28">
        <v>32.200000000000003</v>
      </c>
      <c r="P74" s="28">
        <v>35.5</v>
      </c>
      <c r="Q74" s="28">
        <v>33.700000000000003</v>
      </c>
      <c r="R74" s="3">
        <f t="shared" si="1"/>
        <v>33.366666666666667</v>
      </c>
      <c r="S74" s="3">
        <v>25.692333333333334</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3"/>
  <sheetViews>
    <sheetView zoomScale="75" zoomScaleNormal="75" workbookViewId="0">
      <pane xSplit="2" ySplit="2" topLeftCell="C31" activePane="bottomRight" state="frozen"/>
      <selection pane="topRight" activeCell="C1" sqref="C1"/>
      <selection pane="bottomLeft" activeCell="A3" sqref="A3"/>
      <selection pane="bottomRight" activeCell="T51" sqref="T51"/>
    </sheetView>
  </sheetViews>
  <sheetFormatPr defaultRowHeight="15.75" x14ac:dyDescent="0.25"/>
  <cols>
    <col min="1" max="1" width="17.125" customWidth="1"/>
    <col min="2" max="2" width="45.375" customWidth="1"/>
    <col min="3" max="3" width="23.75" bestFit="1" customWidth="1"/>
    <col min="4" max="4" width="7.125" bestFit="1" customWidth="1"/>
    <col min="5" max="5" width="8.25"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5.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331</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41</v>
      </c>
      <c r="B3" t="s">
        <v>42</v>
      </c>
      <c r="C3" t="s">
        <v>19</v>
      </c>
      <c r="D3">
        <v>572611</v>
      </c>
      <c r="E3">
        <v>158545</v>
      </c>
      <c r="F3" s="27">
        <v>41.8</v>
      </c>
      <c r="G3" s="27">
        <v>43.7</v>
      </c>
      <c r="H3" s="27">
        <v>37.6</v>
      </c>
      <c r="I3" s="27">
        <v>35.799999999999997</v>
      </c>
      <c r="J3" s="27">
        <v>35.299999999999997</v>
      </c>
      <c r="K3" s="27">
        <v>34</v>
      </c>
      <c r="L3" s="27">
        <v>29</v>
      </c>
      <c r="M3" s="27">
        <v>40.5</v>
      </c>
      <c r="N3" s="27">
        <v>31.7</v>
      </c>
      <c r="O3" s="27">
        <v>35.9</v>
      </c>
      <c r="P3" s="27">
        <v>45.6</v>
      </c>
      <c r="Q3" s="27">
        <v>45.7</v>
      </c>
      <c r="R3" s="11">
        <f t="shared" ref="R3:R30" si="0">AVERAGE(F3:Q3)</f>
        <v>38.049999999999997</v>
      </c>
    </row>
    <row r="4" spans="1:20" x14ac:dyDescent="0.25">
      <c r="A4" t="s">
        <v>287</v>
      </c>
      <c r="B4" t="s">
        <v>286</v>
      </c>
      <c r="C4" t="s">
        <v>19</v>
      </c>
      <c r="D4" s="27">
        <v>570391</v>
      </c>
      <c r="E4" s="27">
        <v>159029</v>
      </c>
      <c r="F4" s="27">
        <v>38.6</v>
      </c>
      <c r="G4" s="27">
        <v>46.5</v>
      </c>
      <c r="H4" s="27">
        <v>42.8</v>
      </c>
      <c r="I4" s="27">
        <v>42</v>
      </c>
      <c r="J4" s="27">
        <v>38.1</v>
      </c>
      <c r="K4" s="27">
        <v>35.4</v>
      </c>
      <c r="L4" s="27">
        <v>35.700000000000003</v>
      </c>
      <c r="M4" s="27">
        <v>39.6</v>
      </c>
      <c r="N4" s="27">
        <v>35.200000000000003</v>
      </c>
      <c r="O4" s="27">
        <v>44.6</v>
      </c>
      <c r="P4" s="27">
        <v>49.7</v>
      </c>
      <c r="Q4" s="27">
        <v>42.9</v>
      </c>
      <c r="R4" s="11">
        <f t="shared" si="0"/>
        <v>40.924999999999997</v>
      </c>
    </row>
    <row r="5" spans="1:20" x14ac:dyDescent="0.25">
      <c r="A5" t="s">
        <v>57</v>
      </c>
      <c r="B5" t="s">
        <v>59</v>
      </c>
      <c r="C5" t="s">
        <v>34</v>
      </c>
      <c r="D5">
        <v>567617</v>
      </c>
      <c r="E5">
        <v>157635</v>
      </c>
      <c r="F5" s="27">
        <v>25.5</v>
      </c>
      <c r="G5" s="27">
        <v>21.3</v>
      </c>
      <c r="H5" s="27">
        <v>19.600000000000001</v>
      </c>
      <c r="I5" s="27">
        <v>22.4</v>
      </c>
      <c r="J5" s="27">
        <v>16.399999999999999</v>
      </c>
      <c r="K5" s="27"/>
      <c r="L5" s="27">
        <v>13.8</v>
      </c>
      <c r="M5" s="27"/>
      <c r="N5" s="27">
        <v>13.8</v>
      </c>
      <c r="O5" s="27">
        <v>21.1</v>
      </c>
      <c r="P5" s="27">
        <v>28.4</v>
      </c>
      <c r="Q5" s="27">
        <v>20.6</v>
      </c>
      <c r="R5" s="11">
        <f t="shared" si="0"/>
        <v>20.29</v>
      </c>
    </row>
    <row r="6" spans="1:20" x14ac:dyDescent="0.25">
      <c r="A6" t="s">
        <v>161</v>
      </c>
      <c r="B6" t="s">
        <v>162</v>
      </c>
      <c r="C6" t="s">
        <v>19</v>
      </c>
      <c r="D6">
        <v>559572</v>
      </c>
      <c r="E6">
        <v>147017</v>
      </c>
      <c r="F6" s="27">
        <v>33.9</v>
      </c>
      <c r="G6" s="27">
        <v>24.1</v>
      </c>
      <c r="H6" s="27">
        <v>27.7</v>
      </c>
      <c r="I6" s="27">
        <v>33.299999999999997</v>
      </c>
      <c r="J6" s="27">
        <v>26</v>
      </c>
      <c r="K6" s="27">
        <v>25.6</v>
      </c>
      <c r="L6" s="27">
        <v>24.2</v>
      </c>
      <c r="M6" s="27">
        <v>23.7</v>
      </c>
      <c r="N6" s="27">
        <v>23.5</v>
      </c>
      <c r="O6" s="27">
        <v>30.2</v>
      </c>
      <c r="P6" s="27">
        <v>37.299999999999997</v>
      </c>
      <c r="Q6" s="27">
        <v>30.1</v>
      </c>
      <c r="R6" s="11">
        <f t="shared" si="0"/>
        <v>28.3</v>
      </c>
    </row>
    <row r="7" spans="1:20" x14ac:dyDescent="0.25">
      <c r="A7" t="s">
        <v>78</v>
      </c>
      <c r="B7" t="s">
        <v>346</v>
      </c>
      <c r="C7" t="s">
        <v>34</v>
      </c>
      <c r="D7">
        <v>560263</v>
      </c>
      <c r="E7">
        <v>148509</v>
      </c>
      <c r="F7" s="27">
        <v>26.5</v>
      </c>
      <c r="G7" s="27">
        <v>20.7</v>
      </c>
      <c r="H7" s="27"/>
      <c r="I7" s="27">
        <v>15.5</v>
      </c>
      <c r="J7" s="27">
        <v>12.3</v>
      </c>
      <c r="K7" s="27">
        <v>11</v>
      </c>
      <c r="L7" s="27">
        <v>10.5</v>
      </c>
      <c r="M7" s="27">
        <v>10</v>
      </c>
      <c r="N7" s="27"/>
      <c r="O7" s="27">
        <v>20.100000000000001</v>
      </c>
      <c r="P7" s="27">
        <v>27.6</v>
      </c>
      <c r="Q7" s="27">
        <v>21.6</v>
      </c>
      <c r="R7" s="11">
        <f t="shared" si="0"/>
        <v>17.579999999999998</v>
      </c>
    </row>
    <row r="8" spans="1:20" x14ac:dyDescent="0.25">
      <c r="A8" t="s">
        <v>193</v>
      </c>
      <c r="B8" t="s">
        <v>298</v>
      </c>
      <c r="C8" t="s">
        <v>19</v>
      </c>
      <c r="D8">
        <v>572124</v>
      </c>
      <c r="E8">
        <v>158629</v>
      </c>
      <c r="F8" s="27">
        <v>45</v>
      </c>
      <c r="G8" s="27"/>
      <c r="H8" s="27"/>
      <c r="I8" s="27">
        <v>28.9</v>
      </c>
      <c r="J8" s="27">
        <v>29</v>
      </c>
      <c r="K8" s="27">
        <v>29.6</v>
      </c>
      <c r="L8" s="27">
        <v>29.4</v>
      </c>
      <c r="M8" s="27">
        <v>33.6</v>
      </c>
      <c r="N8" s="27">
        <v>28.6</v>
      </c>
      <c r="O8" s="27">
        <v>37.9</v>
      </c>
      <c r="P8" s="27">
        <v>46.5</v>
      </c>
      <c r="Q8" s="27">
        <v>46</v>
      </c>
      <c r="R8" s="11">
        <f t="shared" si="0"/>
        <v>35.450000000000003</v>
      </c>
    </row>
    <row r="9" spans="1:20" x14ac:dyDescent="0.25">
      <c r="A9" t="s">
        <v>100</v>
      </c>
      <c r="B9" t="s">
        <v>288</v>
      </c>
      <c r="C9" t="s">
        <v>19</v>
      </c>
      <c r="D9">
        <v>571736</v>
      </c>
      <c r="E9">
        <v>158688</v>
      </c>
      <c r="F9" s="27">
        <v>37.6</v>
      </c>
      <c r="G9" s="27">
        <v>31.6</v>
      </c>
      <c r="H9" s="27">
        <v>28.5</v>
      </c>
      <c r="I9" s="27">
        <v>33.200000000000003</v>
      </c>
      <c r="J9" s="27">
        <v>26.1</v>
      </c>
      <c r="K9" s="27">
        <v>23.4</v>
      </c>
      <c r="L9" s="27">
        <v>21.1</v>
      </c>
      <c r="M9" s="27">
        <v>20.6</v>
      </c>
      <c r="N9" s="27">
        <v>23.9</v>
      </c>
      <c r="O9" s="27">
        <v>28.7</v>
      </c>
      <c r="P9" s="27">
        <v>35.5</v>
      </c>
      <c r="Q9" s="27">
        <v>30.5</v>
      </c>
      <c r="R9" s="11">
        <f t="shared" si="0"/>
        <v>28.391666666666666</v>
      </c>
    </row>
    <row r="10" spans="1:20" x14ac:dyDescent="0.25">
      <c r="A10" t="s">
        <v>103</v>
      </c>
      <c r="B10" t="s">
        <v>104</v>
      </c>
      <c r="C10" t="s">
        <v>19</v>
      </c>
      <c r="D10">
        <v>572015</v>
      </c>
      <c r="E10">
        <v>158571</v>
      </c>
      <c r="F10" s="27">
        <v>37.4</v>
      </c>
      <c r="G10" s="27">
        <v>28.2</v>
      </c>
      <c r="H10" s="27">
        <v>22.4</v>
      </c>
      <c r="I10" s="27">
        <v>36</v>
      </c>
      <c r="J10" s="27">
        <v>29.8</v>
      </c>
      <c r="K10" s="27">
        <v>25.6</v>
      </c>
      <c r="L10" s="27">
        <v>24.8</v>
      </c>
      <c r="M10" s="27">
        <v>19.2</v>
      </c>
      <c r="N10" s="27">
        <v>23.8</v>
      </c>
      <c r="O10" s="27">
        <v>30.3</v>
      </c>
      <c r="P10" s="27">
        <v>35.9</v>
      </c>
      <c r="Q10" s="27">
        <v>26.8</v>
      </c>
      <c r="R10" s="11">
        <f t="shared" si="0"/>
        <v>28.349999999999998</v>
      </c>
    </row>
    <row r="11" spans="1:20" x14ac:dyDescent="0.25">
      <c r="A11" t="s">
        <v>110</v>
      </c>
      <c r="B11" t="s">
        <v>111</v>
      </c>
      <c r="C11" t="s">
        <v>19</v>
      </c>
      <c r="D11">
        <v>569201</v>
      </c>
      <c r="E11">
        <v>153486</v>
      </c>
      <c r="F11" s="27">
        <v>58.1</v>
      </c>
      <c r="G11" s="27">
        <v>68.599999999999994</v>
      </c>
      <c r="H11" s="27">
        <v>64.400000000000006</v>
      </c>
      <c r="I11" s="27">
        <v>71.900000000000006</v>
      </c>
      <c r="J11" s="27">
        <v>63.8</v>
      </c>
      <c r="K11" s="27">
        <v>58.2</v>
      </c>
      <c r="L11" s="27">
        <v>64.3</v>
      </c>
      <c r="M11" s="27">
        <v>48.2</v>
      </c>
      <c r="N11" s="27">
        <v>57.2</v>
      </c>
      <c r="O11" s="27">
        <v>63.4</v>
      </c>
      <c r="P11" s="27"/>
      <c r="Q11" s="27"/>
      <c r="R11" s="11">
        <f t="shared" si="0"/>
        <v>61.81</v>
      </c>
    </row>
    <row r="12" spans="1:20" x14ac:dyDescent="0.25">
      <c r="A12" t="s">
        <v>294</v>
      </c>
      <c r="B12" t="s">
        <v>129</v>
      </c>
      <c r="C12" t="s">
        <v>19</v>
      </c>
      <c r="D12">
        <v>569226</v>
      </c>
      <c r="E12">
        <v>153475</v>
      </c>
      <c r="F12" s="27">
        <v>81.099999999999994</v>
      </c>
      <c r="G12" s="27">
        <v>74.099999999999994</v>
      </c>
      <c r="H12" s="27">
        <v>66.900000000000006</v>
      </c>
      <c r="I12" s="27">
        <v>79.2</v>
      </c>
      <c r="J12" s="27">
        <v>75.7</v>
      </c>
      <c r="K12" s="27">
        <v>67.8</v>
      </c>
      <c r="L12" s="27">
        <v>71.599999999999994</v>
      </c>
      <c r="M12" s="27">
        <v>63.1</v>
      </c>
      <c r="N12" s="27">
        <v>70.8</v>
      </c>
      <c r="O12" s="27">
        <v>75.400000000000006</v>
      </c>
      <c r="P12" s="27">
        <v>84</v>
      </c>
      <c r="Q12" s="27">
        <v>59</v>
      </c>
      <c r="R12" s="11">
        <f t="shared" si="0"/>
        <v>72.391666666666666</v>
      </c>
    </row>
    <row r="13" spans="1:20" x14ac:dyDescent="0.25">
      <c r="A13" t="s">
        <v>130</v>
      </c>
      <c r="B13" t="s">
        <v>131</v>
      </c>
      <c r="C13" t="s">
        <v>19</v>
      </c>
      <c r="D13">
        <v>569187</v>
      </c>
      <c r="E13">
        <v>153498</v>
      </c>
      <c r="F13" s="27">
        <v>49.3</v>
      </c>
      <c r="G13" s="27">
        <v>50.9</v>
      </c>
      <c r="H13" s="27">
        <v>44.4</v>
      </c>
      <c r="I13" s="27">
        <v>38.5</v>
      </c>
      <c r="J13" s="27">
        <v>46.5</v>
      </c>
      <c r="K13" s="27">
        <v>43.5</v>
      </c>
      <c r="L13" s="27">
        <v>45.7</v>
      </c>
      <c r="M13" s="27">
        <v>46.8</v>
      </c>
      <c r="N13" s="27">
        <v>40.799999999999997</v>
      </c>
      <c r="O13" s="27">
        <v>47.1</v>
      </c>
      <c r="P13" s="27">
        <v>44.9</v>
      </c>
      <c r="Q13" s="27">
        <v>42.2</v>
      </c>
      <c r="R13" s="11">
        <f t="shared" si="0"/>
        <v>45.050000000000004</v>
      </c>
    </row>
    <row r="14" spans="1:20" x14ac:dyDescent="0.25">
      <c r="A14" t="s">
        <v>299</v>
      </c>
      <c r="B14" t="s">
        <v>135</v>
      </c>
      <c r="C14" t="s">
        <v>339</v>
      </c>
      <c r="D14">
        <v>558864</v>
      </c>
      <c r="E14">
        <v>146166</v>
      </c>
      <c r="F14" s="27">
        <v>52</v>
      </c>
      <c r="G14" s="27">
        <v>54.4</v>
      </c>
      <c r="H14" s="27">
        <v>46.1</v>
      </c>
      <c r="I14" s="27">
        <v>42.6</v>
      </c>
      <c r="J14" s="27"/>
      <c r="K14" s="27">
        <v>46.7</v>
      </c>
      <c r="L14" s="27">
        <v>44.5</v>
      </c>
      <c r="M14" s="27">
        <v>38.700000000000003</v>
      </c>
      <c r="N14" s="27">
        <v>47.1</v>
      </c>
      <c r="O14" s="27">
        <v>52.8</v>
      </c>
      <c r="P14" s="27">
        <v>50.7</v>
      </c>
      <c r="Q14" s="27">
        <v>52.7</v>
      </c>
      <c r="R14" s="11">
        <f t="shared" si="0"/>
        <v>48.027272727272731</v>
      </c>
    </row>
    <row r="15" spans="1:20" x14ac:dyDescent="0.25">
      <c r="A15" t="s">
        <v>300</v>
      </c>
      <c r="B15" t="s">
        <v>135</v>
      </c>
      <c r="C15" t="s">
        <v>339</v>
      </c>
      <c r="D15">
        <v>558864</v>
      </c>
      <c r="E15">
        <v>146166</v>
      </c>
      <c r="F15" s="27">
        <v>52.8</v>
      </c>
      <c r="G15" s="27">
        <v>57.5</v>
      </c>
      <c r="H15" s="27">
        <v>52.9</v>
      </c>
      <c r="I15" s="27">
        <v>43.9</v>
      </c>
      <c r="J15" s="27">
        <v>49.3</v>
      </c>
      <c r="K15" s="27">
        <v>45.4</v>
      </c>
      <c r="L15" s="27">
        <v>43.5</v>
      </c>
      <c r="M15" s="27">
        <v>38.4</v>
      </c>
      <c r="N15" s="27"/>
      <c r="O15" s="27">
        <v>51.6</v>
      </c>
      <c r="P15" s="27">
        <v>55.7</v>
      </c>
      <c r="Q15" s="27">
        <v>47.4</v>
      </c>
      <c r="R15" s="11">
        <f t="shared" si="0"/>
        <v>48.945454545454545</v>
      </c>
    </row>
    <row r="16" spans="1:20" x14ac:dyDescent="0.25">
      <c r="A16" t="s">
        <v>114</v>
      </c>
      <c r="B16" t="s">
        <v>301</v>
      </c>
      <c r="C16" t="s">
        <v>339</v>
      </c>
      <c r="D16">
        <v>558948</v>
      </c>
      <c r="E16">
        <v>146277</v>
      </c>
      <c r="F16" s="27">
        <v>51</v>
      </c>
      <c r="G16" s="27">
        <v>52.4</v>
      </c>
      <c r="H16" s="27">
        <v>49.5</v>
      </c>
      <c r="I16" s="27">
        <v>55.3</v>
      </c>
      <c r="J16" s="27">
        <v>46.7</v>
      </c>
      <c r="K16" s="27">
        <v>46.9</v>
      </c>
      <c r="L16" s="27">
        <v>40.5</v>
      </c>
      <c r="M16" s="27">
        <v>30.4</v>
      </c>
      <c r="N16" s="27">
        <v>42.6</v>
      </c>
      <c r="O16" s="27">
        <v>50.3</v>
      </c>
      <c r="P16" s="27">
        <v>57.4</v>
      </c>
      <c r="Q16" s="27">
        <v>45.9</v>
      </c>
      <c r="R16" s="11">
        <f t="shared" si="0"/>
        <v>47.408333333333331</v>
      </c>
    </row>
    <row r="17" spans="1:19" x14ac:dyDescent="0.25">
      <c r="A17" t="s">
        <v>132</v>
      </c>
      <c r="B17" t="s">
        <v>133</v>
      </c>
      <c r="C17" t="s">
        <v>339</v>
      </c>
      <c r="D17">
        <v>558928</v>
      </c>
      <c r="E17">
        <v>146271</v>
      </c>
      <c r="F17" s="27">
        <v>45.4</v>
      </c>
      <c r="G17" s="27">
        <v>50.1</v>
      </c>
      <c r="H17" s="27">
        <v>49.2</v>
      </c>
      <c r="I17" s="27">
        <v>36.5</v>
      </c>
      <c r="J17" s="27">
        <v>41.5</v>
      </c>
      <c r="K17" s="27">
        <v>41.8</v>
      </c>
      <c r="L17" s="27">
        <v>39.9</v>
      </c>
      <c r="M17" s="27">
        <v>29.5</v>
      </c>
      <c r="N17" s="27">
        <v>40.799999999999997</v>
      </c>
      <c r="O17" s="27">
        <v>44.6</v>
      </c>
      <c r="P17" s="27">
        <v>49.5</v>
      </c>
      <c r="Q17" s="27">
        <v>48.7</v>
      </c>
      <c r="R17" s="11">
        <f t="shared" si="0"/>
        <v>43.125</v>
      </c>
    </row>
    <row r="18" spans="1:19" x14ac:dyDescent="0.25">
      <c r="A18" t="s">
        <v>302</v>
      </c>
      <c r="B18" t="s">
        <v>135</v>
      </c>
      <c r="C18" t="s">
        <v>339</v>
      </c>
      <c r="D18">
        <v>558864</v>
      </c>
      <c r="E18">
        <v>146166</v>
      </c>
      <c r="F18" s="27">
        <v>58.4</v>
      </c>
      <c r="G18" s="27">
        <v>56.1</v>
      </c>
      <c r="H18" s="27">
        <v>51.8</v>
      </c>
      <c r="I18" s="27">
        <v>42.4</v>
      </c>
      <c r="J18" s="27"/>
      <c r="K18" s="27">
        <v>46.6</v>
      </c>
      <c r="L18" s="27">
        <v>44.7</v>
      </c>
      <c r="M18" s="27">
        <v>39.700000000000003</v>
      </c>
      <c r="N18" s="27">
        <v>47.2</v>
      </c>
      <c r="O18" s="27">
        <v>50.8</v>
      </c>
      <c r="P18" s="27">
        <v>54.6</v>
      </c>
      <c r="Q18" s="27">
        <v>53.5</v>
      </c>
      <c r="R18" s="11">
        <f t="shared" si="0"/>
        <v>49.618181818181817</v>
      </c>
    </row>
    <row r="19" spans="1:19" x14ac:dyDescent="0.25">
      <c r="A19" t="s">
        <v>185</v>
      </c>
      <c r="B19" t="s">
        <v>289</v>
      </c>
      <c r="C19" t="s">
        <v>19</v>
      </c>
      <c r="D19">
        <v>560560</v>
      </c>
      <c r="E19">
        <v>157296</v>
      </c>
      <c r="F19" s="27">
        <v>32.1</v>
      </c>
      <c r="G19" s="27">
        <v>33.200000000000003</v>
      </c>
      <c r="H19" s="27">
        <v>35.200000000000003</v>
      </c>
      <c r="I19" s="27">
        <v>46.7</v>
      </c>
      <c r="J19" s="27">
        <v>32.4</v>
      </c>
      <c r="K19" s="27">
        <v>31.7</v>
      </c>
      <c r="L19" s="27">
        <v>31.8</v>
      </c>
      <c r="M19" s="27">
        <v>21</v>
      </c>
      <c r="N19" s="27">
        <v>32.5</v>
      </c>
      <c r="O19" s="27">
        <v>36.4</v>
      </c>
      <c r="P19" s="27">
        <v>49.1</v>
      </c>
      <c r="Q19" s="27">
        <v>26.1</v>
      </c>
      <c r="R19" s="11">
        <f t="shared" si="0"/>
        <v>34.016666666666673</v>
      </c>
    </row>
    <row r="20" spans="1:19" x14ac:dyDescent="0.25">
      <c r="A20" t="s">
        <v>138</v>
      </c>
      <c r="B20" t="s">
        <v>139</v>
      </c>
      <c r="C20" t="s">
        <v>34</v>
      </c>
      <c r="D20">
        <v>571401</v>
      </c>
      <c r="E20">
        <v>158377</v>
      </c>
      <c r="F20" s="27">
        <v>29.1</v>
      </c>
      <c r="G20" s="27">
        <v>28</v>
      </c>
      <c r="H20" s="27">
        <v>26.5</v>
      </c>
      <c r="I20" s="27">
        <v>24.8</v>
      </c>
      <c r="J20" s="27">
        <v>19</v>
      </c>
      <c r="K20" s="27">
        <v>17</v>
      </c>
      <c r="L20" s="27">
        <v>18.2</v>
      </c>
      <c r="M20" s="27">
        <v>18.600000000000001</v>
      </c>
      <c r="N20" s="27">
        <v>19.2</v>
      </c>
      <c r="O20" s="27">
        <v>24.1</v>
      </c>
      <c r="P20" s="27">
        <v>34.9</v>
      </c>
      <c r="Q20" s="27">
        <v>27</v>
      </c>
      <c r="R20" s="11">
        <f t="shared" si="0"/>
        <v>23.86666666666666</v>
      </c>
    </row>
    <row r="21" spans="1:19" x14ac:dyDescent="0.25">
      <c r="A21" t="s">
        <v>322</v>
      </c>
      <c r="B21" t="s">
        <v>327</v>
      </c>
      <c r="C21" t="s">
        <v>19</v>
      </c>
      <c r="D21">
        <v>569195</v>
      </c>
      <c r="E21">
        <v>153493</v>
      </c>
      <c r="F21" s="27">
        <v>25.3</v>
      </c>
      <c r="G21" s="27">
        <v>28.2</v>
      </c>
      <c r="H21" s="27">
        <v>24.6</v>
      </c>
      <c r="I21" s="27">
        <v>33.9</v>
      </c>
      <c r="J21" s="27">
        <v>24.2</v>
      </c>
      <c r="K21" s="27">
        <v>23</v>
      </c>
      <c r="L21" s="27">
        <v>20.8</v>
      </c>
      <c r="M21" s="27">
        <v>18.399999999999999</v>
      </c>
      <c r="N21" s="27">
        <v>19.7</v>
      </c>
      <c r="O21" s="27">
        <v>27.9</v>
      </c>
      <c r="P21" s="27">
        <v>34.9</v>
      </c>
      <c r="Q21" s="27">
        <v>22.1</v>
      </c>
      <c r="R21" s="11">
        <f t="shared" si="0"/>
        <v>25.25</v>
      </c>
    </row>
    <row r="22" spans="1:19" x14ac:dyDescent="0.25">
      <c r="A22" t="s">
        <v>323</v>
      </c>
      <c r="B22" t="s">
        <v>327</v>
      </c>
      <c r="C22" t="s">
        <v>19</v>
      </c>
      <c r="D22">
        <v>569195</v>
      </c>
      <c r="E22">
        <v>153493</v>
      </c>
      <c r="F22" s="27">
        <v>26.7</v>
      </c>
      <c r="G22" s="27">
        <v>28.8</v>
      </c>
      <c r="H22" s="27">
        <v>26</v>
      </c>
      <c r="I22" s="27">
        <v>32.799999999999997</v>
      </c>
      <c r="J22" s="27">
        <v>20.9</v>
      </c>
      <c r="K22" s="27">
        <v>22.3</v>
      </c>
      <c r="L22" s="27">
        <v>20.8</v>
      </c>
      <c r="M22" s="27">
        <v>17.5</v>
      </c>
      <c r="N22" s="27">
        <v>18.8</v>
      </c>
      <c r="O22" s="27">
        <v>24.6</v>
      </c>
      <c r="P22" s="27">
        <v>33.6</v>
      </c>
      <c r="Q22" s="27">
        <v>22.1</v>
      </c>
      <c r="R22" s="11">
        <f t="shared" si="0"/>
        <v>24.575000000000003</v>
      </c>
    </row>
    <row r="23" spans="1:19" x14ac:dyDescent="0.25">
      <c r="A23" t="s">
        <v>324</v>
      </c>
      <c r="B23" t="s">
        <v>327</v>
      </c>
      <c r="C23" t="s">
        <v>19</v>
      </c>
      <c r="D23">
        <v>569195</v>
      </c>
      <c r="E23">
        <v>153493</v>
      </c>
      <c r="F23" s="27">
        <v>32.4</v>
      </c>
      <c r="G23" s="27">
        <v>28.9</v>
      </c>
      <c r="H23" s="27">
        <v>24</v>
      </c>
      <c r="I23" s="27">
        <v>27.9</v>
      </c>
      <c r="J23" s="27">
        <v>22.7</v>
      </c>
      <c r="K23" s="27">
        <v>20.3</v>
      </c>
      <c r="L23" s="27">
        <v>20.6</v>
      </c>
      <c r="M23" s="27">
        <v>17.5</v>
      </c>
      <c r="N23" s="27">
        <v>20.9</v>
      </c>
      <c r="O23" s="27">
        <v>26.1</v>
      </c>
      <c r="P23" s="27">
        <v>35.6</v>
      </c>
      <c r="Q23" s="27">
        <v>24.5</v>
      </c>
      <c r="R23" s="11">
        <f t="shared" si="0"/>
        <v>25.116666666666664</v>
      </c>
    </row>
    <row r="24" spans="1:19" x14ac:dyDescent="0.25">
      <c r="A24" t="s">
        <v>159</v>
      </c>
      <c r="B24" t="s">
        <v>160</v>
      </c>
      <c r="C24" t="s">
        <v>19</v>
      </c>
      <c r="D24">
        <v>572423</v>
      </c>
      <c r="E24">
        <v>157932</v>
      </c>
      <c r="F24" s="27">
        <v>41.3</v>
      </c>
      <c r="G24" s="27">
        <v>59.6</v>
      </c>
      <c r="H24" s="27">
        <v>56.1</v>
      </c>
      <c r="I24" s="27">
        <v>56.9</v>
      </c>
      <c r="J24" s="27">
        <v>52.6</v>
      </c>
      <c r="K24" s="27">
        <v>53.3</v>
      </c>
      <c r="L24" s="27">
        <v>54</v>
      </c>
      <c r="M24" s="27">
        <v>58.3</v>
      </c>
      <c r="N24" s="27">
        <v>52.3</v>
      </c>
      <c r="O24" s="27">
        <v>58.6</v>
      </c>
      <c r="P24" s="27">
        <v>66.400000000000006</v>
      </c>
      <c r="Q24" s="27">
        <v>60.2</v>
      </c>
      <c r="R24" s="11">
        <f t="shared" si="0"/>
        <v>55.800000000000004</v>
      </c>
    </row>
    <row r="25" spans="1:19" x14ac:dyDescent="0.25">
      <c r="A25" t="s">
        <v>163</v>
      </c>
      <c r="B25" t="s">
        <v>160</v>
      </c>
      <c r="C25" t="s">
        <v>19</v>
      </c>
      <c r="D25">
        <v>572423</v>
      </c>
      <c r="E25">
        <v>157932</v>
      </c>
      <c r="F25" s="27">
        <v>57.6</v>
      </c>
      <c r="G25" s="27">
        <v>57.3</v>
      </c>
      <c r="H25" s="27">
        <v>43.9</v>
      </c>
      <c r="I25" s="27">
        <v>57.4</v>
      </c>
      <c r="J25" s="27">
        <v>57.3</v>
      </c>
      <c r="K25" s="27">
        <v>53.1</v>
      </c>
      <c r="L25" s="27">
        <v>56</v>
      </c>
      <c r="M25" s="27">
        <v>53.8</v>
      </c>
      <c r="N25" s="27">
        <v>51.8</v>
      </c>
      <c r="O25" s="27">
        <v>55.8</v>
      </c>
      <c r="P25" s="27">
        <v>64.599999999999994</v>
      </c>
      <c r="Q25" s="27">
        <v>59.5</v>
      </c>
      <c r="R25" s="11">
        <f t="shared" si="0"/>
        <v>55.675000000000004</v>
      </c>
    </row>
    <row r="26" spans="1:19" x14ac:dyDescent="0.25">
      <c r="A26" t="s">
        <v>164</v>
      </c>
      <c r="B26" t="s">
        <v>160</v>
      </c>
      <c r="C26" t="s">
        <v>19</v>
      </c>
      <c r="D26">
        <v>572423</v>
      </c>
      <c r="E26">
        <v>157932</v>
      </c>
      <c r="F26" s="27">
        <v>62.9</v>
      </c>
      <c r="G26" s="27">
        <v>57.2</v>
      </c>
      <c r="H26" s="27">
        <v>46.4</v>
      </c>
      <c r="I26" s="27">
        <v>57.1</v>
      </c>
      <c r="J26" s="27">
        <v>53.7</v>
      </c>
      <c r="K26" s="27">
        <v>53.7</v>
      </c>
      <c r="L26" s="27">
        <v>56.2</v>
      </c>
      <c r="M26" s="27">
        <v>59.2</v>
      </c>
      <c r="N26" s="27">
        <v>52</v>
      </c>
      <c r="O26" s="27">
        <v>57.7</v>
      </c>
      <c r="P26" s="27">
        <v>67.900000000000006</v>
      </c>
      <c r="Q26" s="27">
        <v>60.4</v>
      </c>
      <c r="R26" s="11">
        <f t="shared" si="0"/>
        <v>57.033333333333331</v>
      </c>
    </row>
    <row r="27" spans="1:19" x14ac:dyDescent="0.25">
      <c r="A27" t="s">
        <v>155</v>
      </c>
      <c r="B27" t="s">
        <v>156</v>
      </c>
      <c r="C27" t="s">
        <v>19</v>
      </c>
      <c r="D27">
        <v>570467</v>
      </c>
      <c r="E27">
        <v>158328</v>
      </c>
      <c r="F27" s="27">
        <v>48.1</v>
      </c>
      <c r="G27" s="27">
        <v>44.8</v>
      </c>
      <c r="H27" s="27">
        <v>39.1</v>
      </c>
      <c r="I27" s="27">
        <v>47.7</v>
      </c>
      <c r="J27" s="27">
        <v>37.799999999999997</v>
      </c>
      <c r="K27" s="27">
        <v>36.700000000000003</v>
      </c>
      <c r="L27" s="27">
        <v>33.700000000000003</v>
      </c>
      <c r="M27" s="27">
        <v>31.8</v>
      </c>
      <c r="N27" s="27">
        <v>33.1</v>
      </c>
      <c r="O27" s="27">
        <v>41.3</v>
      </c>
      <c r="P27" s="27">
        <v>54.9</v>
      </c>
      <c r="Q27" s="27">
        <v>44.4</v>
      </c>
      <c r="R27" s="11">
        <f t="shared" si="0"/>
        <v>41.116666666666667</v>
      </c>
    </row>
    <row r="28" spans="1:19" x14ac:dyDescent="0.25">
      <c r="A28" t="s">
        <v>157</v>
      </c>
      <c r="B28" t="s">
        <v>156</v>
      </c>
      <c r="C28" t="s">
        <v>19</v>
      </c>
      <c r="D28">
        <v>570467</v>
      </c>
      <c r="E28">
        <v>158328</v>
      </c>
      <c r="F28" s="27">
        <v>46.2</v>
      </c>
      <c r="G28" s="27">
        <v>42.9</v>
      </c>
      <c r="H28" s="27">
        <v>42.2</v>
      </c>
      <c r="I28" s="27">
        <v>35.5</v>
      </c>
      <c r="J28" s="27">
        <v>36.299999999999997</v>
      </c>
      <c r="K28" s="27">
        <v>35.200000000000003</v>
      </c>
      <c r="L28" s="27">
        <v>34.700000000000003</v>
      </c>
      <c r="M28" s="27">
        <v>32.5</v>
      </c>
      <c r="N28" s="27">
        <v>35</v>
      </c>
      <c r="O28" s="27">
        <v>44.6</v>
      </c>
      <c r="P28" s="27">
        <v>56.1</v>
      </c>
      <c r="Q28" s="27">
        <v>40</v>
      </c>
      <c r="R28" s="11">
        <f t="shared" si="0"/>
        <v>40.1</v>
      </c>
    </row>
    <row r="29" spans="1:19" x14ac:dyDescent="0.25">
      <c r="A29" t="s">
        <v>158</v>
      </c>
      <c r="B29" t="s">
        <v>156</v>
      </c>
      <c r="C29" t="s">
        <v>19</v>
      </c>
      <c r="D29">
        <v>570467</v>
      </c>
      <c r="E29">
        <v>158328</v>
      </c>
      <c r="F29" s="27">
        <v>48.9</v>
      </c>
      <c r="G29" s="27">
        <v>46.3</v>
      </c>
      <c r="H29" s="27">
        <v>40.5</v>
      </c>
      <c r="I29" s="27">
        <v>44.6</v>
      </c>
      <c r="J29" s="27">
        <v>36.700000000000003</v>
      </c>
      <c r="K29" s="27">
        <v>33.9</v>
      </c>
      <c r="L29" s="27">
        <v>33.4</v>
      </c>
      <c r="M29" s="27">
        <v>32</v>
      </c>
      <c r="N29" s="27">
        <v>35.200000000000003</v>
      </c>
      <c r="O29" s="27">
        <v>41.8</v>
      </c>
      <c r="P29" s="27">
        <v>58.9</v>
      </c>
      <c r="Q29" s="27">
        <v>46.1</v>
      </c>
      <c r="R29" s="11">
        <f t="shared" si="0"/>
        <v>41.524999999999999</v>
      </c>
    </row>
    <row r="30" spans="1:19" x14ac:dyDescent="0.25">
      <c r="A30" t="s">
        <v>165</v>
      </c>
      <c r="B30" t="s">
        <v>166</v>
      </c>
      <c r="C30" t="s">
        <v>19</v>
      </c>
      <c r="D30">
        <v>570945</v>
      </c>
      <c r="E30">
        <v>158483</v>
      </c>
      <c r="F30" s="27">
        <v>46.4</v>
      </c>
      <c r="G30" s="27">
        <v>38.299999999999997</v>
      </c>
      <c r="H30" s="27">
        <v>40.1</v>
      </c>
      <c r="I30" s="27">
        <v>41.3</v>
      </c>
      <c r="J30" s="27">
        <v>33.9</v>
      </c>
      <c r="K30" s="27">
        <v>34.5</v>
      </c>
      <c r="L30" s="27">
        <v>31.9</v>
      </c>
      <c r="M30" s="27">
        <v>28.4</v>
      </c>
      <c r="N30" s="27">
        <v>32.200000000000003</v>
      </c>
      <c r="O30" s="27">
        <v>38.4</v>
      </c>
      <c r="P30" s="27">
        <v>48.3</v>
      </c>
      <c r="Q30" s="27">
        <v>37.9</v>
      </c>
      <c r="R30" s="11">
        <f t="shared" si="0"/>
        <v>37.633333333333326</v>
      </c>
    </row>
    <row r="31" spans="1:19" x14ac:dyDescent="0.25">
      <c r="A31" t="s">
        <v>295</v>
      </c>
      <c r="B31" t="s">
        <v>303</v>
      </c>
      <c r="C31" t="s">
        <v>19</v>
      </c>
      <c r="D31">
        <v>569226</v>
      </c>
      <c r="E31">
        <v>153475</v>
      </c>
      <c r="F31" s="27">
        <v>81.8</v>
      </c>
      <c r="G31" s="27">
        <v>61.2</v>
      </c>
      <c r="H31" s="27">
        <v>68.599999999999994</v>
      </c>
      <c r="I31" s="27">
        <v>82.5</v>
      </c>
      <c r="J31" s="27">
        <v>80.099999999999994</v>
      </c>
      <c r="K31" s="27">
        <v>71.900000000000006</v>
      </c>
      <c r="L31" s="27">
        <v>76.7</v>
      </c>
      <c r="M31" s="27">
        <v>64.7</v>
      </c>
      <c r="N31" s="27">
        <v>67.900000000000006</v>
      </c>
      <c r="O31" s="27">
        <v>81.2</v>
      </c>
      <c r="P31" s="27">
        <v>73.7</v>
      </c>
      <c r="Q31" s="27">
        <v>63.5</v>
      </c>
      <c r="R31" s="11">
        <f>AVERAGE(F31:Q31)</f>
        <v>72.816666666666677</v>
      </c>
      <c r="S31" s="11">
        <f>R31*0.75</f>
        <v>54.612500000000011</v>
      </c>
    </row>
    <row r="32" spans="1:19" x14ac:dyDescent="0.25">
      <c r="A32" t="s">
        <v>296</v>
      </c>
      <c r="B32" t="s">
        <v>303</v>
      </c>
      <c r="C32" t="s">
        <v>19</v>
      </c>
      <c r="D32">
        <v>569226</v>
      </c>
      <c r="E32">
        <v>153475</v>
      </c>
      <c r="F32" s="27">
        <v>70.8</v>
      </c>
      <c r="G32" s="27">
        <v>80.8</v>
      </c>
      <c r="H32" s="27">
        <v>70.5</v>
      </c>
      <c r="I32" s="27">
        <v>81.3</v>
      </c>
      <c r="J32" s="27">
        <v>82.2</v>
      </c>
      <c r="K32" s="27">
        <v>68.5</v>
      </c>
      <c r="L32" s="27">
        <v>75.099999999999994</v>
      </c>
      <c r="M32" s="27">
        <v>62.7</v>
      </c>
      <c r="N32" s="27">
        <v>69.3</v>
      </c>
      <c r="O32" s="27">
        <v>75.900000000000006</v>
      </c>
      <c r="P32" s="27">
        <v>78.599999999999994</v>
      </c>
      <c r="Q32" s="27">
        <v>64.400000000000006</v>
      </c>
      <c r="R32" s="11">
        <f t="shared" ref="R32:R73" si="1">AVERAGE(F32:Q32)</f>
        <v>73.341666666666654</v>
      </c>
      <c r="S32" s="11">
        <f t="shared" ref="S32:S73" si="2">R32*0.75</f>
        <v>55.006249999999994</v>
      </c>
    </row>
    <row r="33" spans="1:19" x14ac:dyDescent="0.25">
      <c r="A33" t="s">
        <v>172</v>
      </c>
      <c r="B33" t="s">
        <v>173</v>
      </c>
      <c r="C33" t="s">
        <v>19</v>
      </c>
      <c r="D33">
        <v>572427</v>
      </c>
      <c r="E33">
        <v>157975</v>
      </c>
      <c r="F33" s="27">
        <v>40.4</v>
      </c>
      <c r="G33" s="27">
        <v>43.9</v>
      </c>
      <c r="H33" s="27">
        <v>37.6</v>
      </c>
      <c r="I33" s="27">
        <v>36.299999999999997</v>
      </c>
      <c r="J33" s="27">
        <v>31.9</v>
      </c>
      <c r="K33" s="27">
        <v>34</v>
      </c>
      <c r="L33" s="27">
        <v>31.7</v>
      </c>
      <c r="M33" s="27">
        <v>35.799999999999997</v>
      </c>
      <c r="N33" s="27">
        <v>32.700000000000003</v>
      </c>
      <c r="O33" s="27">
        <v>40.9</v>
      </c>
      <c r="P33" s="27">
        <v>45.9</v>
      </c>
      <c r="Q33" s="27">
        <v>41.7</v>
      </c>
      <c r="R33" s="11">
        <f t="shared" si="1"/>
        <v>37.733333333333327</v>
      </c>
      <c r="S33" s="11">
        <f t="shared" si="2"/>
        <v>28.299999999999997</v>
      </c>
    </row>
    <row r="34" spans="1:19" x14ac:dyDescent="0.25">
      <c r="A34" t="s">
        <v>178</v>
      </c>
      <c r="B34" t="s">
        <v>181</v>
      </c>
      <c r="C34" t="s">
        <v>19</v>
      </c>
      <c r="D34">
        <v>560569</v>
      </c>
      <c r="E34">
        <v>157328</v>
      </c>
      <c r="F34" s="27">
        <v>53.6</v>
      </c>
      <c r="G34" s="27">
        <v>58.8</v>
      </c>
      <c r="H34" s="27">
        <v>44.2</v>
      </c>
      <c r="I34" s="27">
        <v>45.3</v>
      </c>
      <c r="J34" s="27">
        <v>51.6</v>
      </c>
      <c r="K34" s="27">
        <v>48.6</v>
      </c>
      <c r="L34" s="27">
        <v>48.6</v>
      </c>
      <c r="M34" s="27">
        <v>49</v>
      </c>
      <c r="N34" s="27">
        <v>44.1</v>
      </c>
      <c r="O34" s="27">
        <v>49.9</v>
      </c>
      <c r="P34" s="27">
        <v>59.2</v>
      </c>
      <c r="Q34" s="27">
        <v>32.6</v>
      </c>
      <c r="R34" s="11">
        <f t="shared" si="1"/>
        <v>48.791666666666679</v>
      </c>
      <c r="S34" s="11">
        <f t="shared" si="2"/>
        <v>36.593750000000007</v>
      </c>
    </row>
    <row r="35" spans="1:19" x14ac:dyDescent="0.25">
      <c r="A35" t="s">
        <v>304</v>
      </c>
      <c r="B35" t="s">
        <v>181</v>
      </c>
      <c r="C35" t="s">
        <v>19</v>
      </c>
      <c r="D35">
        <v>560569</v>
      </c>
      <c r="E35">
        <v>157328</v>
      </c>
      <c r="F35" s="27">
        <v>57.8</v>
      </c>
      <c r="G35" s="27">
        <v>60.8</v>
      </c>
      <c r="H35" s="27">
        <v>56.3</v>
      </c>
      <c r="I35" s="27">
        <v>47.1</v>
      </c>
      <c r="J35" s="27">
        <v>50.7</v>
      </c>
      <c r="K35" s="27">
        <v>45.1</v>
      </c>
      <c r="L35" s="27">
        <v>46.1</v>
      </c>
      <c r="M35" s="27">
        <v>49.1</v>
      </c>
      <c r="N35" s="27">
        <v>43.8</v>
      </c>
      <c r="O35" s="27">
        <v>49.4</v>
      </c>
      <c r="P35" s="27">
        <v>57.7</v>
      </c>
      <c r="Q35" s="27">
        <v>55.2</v>
      </c>
      <c r="R35" s="11">
        <f t="shared" si="1"/>
        <v>51.591666666666676</v>
      </c>
      <c r="S35" s="11">
        <f t="shared" si="2"/>
        <v>38.693750000000009</v>
      </c>
    </row>
    <row r="36" spans="1:19" x14ac:dyDescent="0.25">
      <c r="A36" t="s">
        <v>305</v>
      </c>
      <c r="B36" t="s">
        <v>181</v>
      </c>
      <c r="C36" t="s">
        <v>19</v>
      </c>
      <c r="D36">
        <v>560569</v>
      </c>
      <c r="E36">
        <v>157328</v>
      </c>
      <c r="F36" s="27">
        <v>58</v>
      </c>
      <c r="G36" s="27">
        <v>57.6</v>
      </c>
      <c r="H36" s="27">
        <v>59.7</v>
      </c>
      <c r="I36" s="27">
        <v>48.5</v>
      </c>
      <c r="J36" s="27">
        <v>44.4</v>
      </c>
      <c r="K36" s="27">
        <v>48.8</v>
      </c>
      <c r="L36" s="27">
        <v>49.8</v>
      </c>
      <c r="M36" s="27">
        <v>50.7</v>
      </c>
      <c r="N36" s="27">
        <v>47.3</v>
      </c>
      <c r="O36" s="27">
        <v>49.7</v>
      </c>
      <c r="P36" s="27">
        <v>55.6</v>
      </c>
      <c r="Q36" s="27">
        <v>55.1</v>
      </c>
      <c r="R36" s="11">
        <f t="shared" si="1"/>
        <v>52.1</v>
      </c>
      <c r="S36" s="11">
        <f t="shared" si="2"/>
        <v>39.075000000000003</v>
      </c>
    </row>
    <row r="37" spans="1:19" x14ac:dyDescent="0.25">
      <c r="A37" t="s">
        <v>196</v>
      </c>
      <c r="B37" t="s">
        <v>197</v>
      </c>
      <c r="C37" t="s">
        <v>19</v>
      </c>
      <c r="D37">
        <v>570563</v>
      </c>
      <c r="E37">
        <v>159463</v>
      </c>
      <c r="F37" s="27">
        <v>42.2</v>
      </c>
      <c r="G37" s="27">
        <v>45.2</v>
      </c>
      <c r="H37" s="27">
        <v>36.1</v>
      </c>
      <c r="I37" s="27">
        <v>40.700000000000003</v>
      </c>
      <c r="J37" s="27">
        <v>33.200000000000003</v>
      </c>
      <c r="K37" s="27">
        <v>31.9</v>
      </c>
      <c r="L37" s="27">
        <v>32.700000000000003</v>
      </c>
      <c r="M37" s="27">
        <v>32</v>
      </c>
      <c r="N37" s="27">
        <v>33.299999999999997</v>
      </c>
      <c r="O37" s="27">
        <v>40.5</v>
      </c>
      <c r="P37" s="27">
        <v>50.3</v>
      </c>
      <c r="Q37" s="27">
        <v>39.5</v>
      </c>
      <c r="R37" s="11">
        <f t="shared" si="1"/>
        <v>38.133333333333333</v>
      </c>
      <c r="S37" s="11">
        <f t="shared" si="2"/>
        <v>28.6</v>
      </c>
    </row>
    <row r="38" spans="1:19" x14ac:dyDescent="0.25">
      <c r="A38" t="s">
        <v>200</v>
      </c>
      <c r="B38" t="s">
        <v>201</v>
      </c>
      <c r="C38" t="s">
        <v>19</v>
      </c>
      <c r="D38">
        <v>570741</v>
      </c>
      <c r="E38">
        <v>159665</v>
      </c>
      <c r="F38" s="27">
        <v>43.6</v>
      </c>
      <c r="G38" s="27">
        <v>52.7</v>
      </c>
      <c r="H38" s="27">
        <v>41.3</v>
      </c>
      <c r="I38" s="27">
        <v>42.5</v>
      </c>
      <c r="J38" s="27">
        <v>41.6</v>
      </c>
      <c r="K38" s="27">
        <v>40.1</v>
      </c>
      <c r="L38" s="27">
        <v>41.2</v>
      </c>
      <c r="M38" s="27">
        <v>44.9</v>
      </c>
      <c r="N38" s="27">
        <v>38</v>
      </c>
      <c r="O38" s="27">
        <v>46.9</v>
      </c>
      <c r="P38" s="27">
        <v>50.5</v>
      </c>
      <c r="Q38" s="27">
        <v>45</v>
      </c>
      <c r="R38" s="11">
        <f t="shared" si="1"/>
        <v>44.024999999999999</v>
      </c>
      <c r="S38" s="11">
        <f t="shared" si="2"/>
        <v>33.018749999999997</v>
      </c>
    </row>
    <row r="39" spans="1:19" x14ac:dyDescent="0.25">
      <c r="A39" t="s">
        <v>202</v>
      </c>
      <c r="B39" t="s">
        <v>203</v>
      </c>
      <c r="C39" t="s">
        <v>19</v>
      </c>
      <c r="D39">
        <v>570715</v>
      </c>
      <c r="E39">
        <v>159668</v>
      </c>
      <c r="F39" s="27">
        <v>41.5</v>
      </c>
      <c r="G39" s="27">
        <v>42.2</v>
      </c>
      <c r="H39" s="27">
        <v>33.700000000000003</v>
      </c>
      <c r="I39" s="27">
        <v>35.200000000000003</v>
      </c>
      <c r="J39" s="27">
        <v>30.7</v>
      </c>
      <c r="K39" s="27">
        <v>28.5</v>
      </c>
      <c r="L39" s="27">
        <v>28.2</v>
      </c>
      <c r="M39" s="27">
        <v>30.1</v>
      </c>
      <c r="N39" s="27">
        <v>29.1</v>
      </c>
      <c r="O39" s="27">
        <v>36.1</v>
      </c>
      <c r="P39" s="27">
        <v>39.9</v>
      </c>
      <c r="Q39" s="27">
        <v>37.299999999999997</v>
      </c>
      <c r="R39" s="11">
        <f t="shared" si="1"/>
        <v>34.375000000000007</v>
      </c>
      <c r="S39" s="11">
        <f t="shared" si="2"/>
        <v>25.781250000000007</v>
      </c>
    </row>
    <row r="40" spans="1:19" x14ac:dyDescent="0.25">
      <c r="A40" t="s">
        <v>340</v>
      </c>
      <c r="B40" t="s">
        <v>290</v>
      </c>
      <c r="C40" t="s">
        <v>19</v>
      </c>
      <c r="D40">
        <v>569637</v>
      </c>
      <c r="E40">
        <v>153390</v>
      </c>
      <c r="F40" s="27">
        <v>22.7</v>
      </c>
      <c r="G40" s="27">
        <v>23.7</v>
      </c>
      <c r="H40" s="27">
        <v>18.8</v>
      </c>
      <c r="I40" s="27">
        <v>23.4</v>
      </c>
      <c r="J40" s="27">
        <v>16.7</v>
      </c>
      <c r="K40" s="27">
        <v>16.7</v>
      </c>
      <c r="L40" s="27">
        <v>13.4</v>
      </c>
      <c r="M40" s="27">
        <v>14.5</v>
      </c>
      <c r="N40" s="27">
        <v>15.7</v>
      </c>
      <c r="O40" s="27">
        <v>21.7</v>
      </c>
      <c r="P40" s="27">
        <v>29.9</v>
      </c>
      <c r="Q40" s="27">
        <v>19.2</v>
      </c>
      <c r="R40" s="11">
        <f t="shared" si="1"/>
        <v>19.7</v>
      </c>
      <c r="S40" s="11">
        <f t="shared" si="2"/>
        <v>14.774999999999999</v>
      </c>
    </row>
    <row r="41" spans="1:19" x14ac:dyDescent="0.25">
      <c r="A41" t="s">
        <v>182</v>
      </c>
      <c r="B41" t="s">
        <v>183</v>
      </c>
      <c r="C41" t="s">
        <v>19</v>
      </c>
      <c r="D41">
        <v>560809</v>
      </c>
      <c r="E41">
        <v>157219</v>
      </c>
      <c r="F41" s="27">
        <v>32.700000000000003</v>
      </c>
      <c r="G41" s="27">
        <v>23.2</v>
      </c>
      <c r="H41" s="27">
        <v>31.2</v>
      </c>
      <c r="I41" s="27">
        <v>32.4</v>
      </c>
      <c r="J41" s="27">
        <v>26.5</v>
      </c>
      <c r="K41" s="27">
        <v>21.2</v>
      </c>
      <c r="L41" s="27">
        <v>18.8</v>
      </c>
      <c r="M41" s="27">
        <v>13.8</v>
      </c>
      <c r="N41" s="27">
        <v>19.8</v>
      </c>
      <c r="O41" s="27">
        <v>25.1</v>
      </c>
      <c r="P41" s="27">
        <v>35.200000000000003</v>
      </c>
      <c r="Q41" s="27">
        <v>23.8</v>
      </c>
      <c r="R41" s="11">
        <f t="shared" si="1"/>
        <v>25.308333333333337</v>
      </c>
      <c r="S41" s="11">
        <f t="shared" si="2"/>
        <v>18.981250000000003</v>
      </c>
    </row>
    <row r="42" spans="1:19" x14ac:dyDescent="0.25">
      <c r="A42" t="s">
        <v>206</v>
      </c>
      <c r="B42" t="s">
        <v>207</v>
      </c>
      <c r="C42" t="s">
        <v>339</v>
      </c>
      <c r="D42">
        <v>560869</v>
      </c>
      <c r="E42">
        <v>157303</v>
      </c>
      <c r="F42" s="27">
        <v>27.5</v>
      </c>
      <c r="G42" s="27"/>
      <c r="H42" s="27">
        <v>29.5</v>
      </c>
      <c r="I42" s="27">
        <v>29.3</v>
      </c>
      <c r="J42" s="27">
        <v>24.4</v>
      </c>
      <c r="K42" s="27">
        <v>23.2</v>
      </c>
      <c r="L42" s="27">
        <v>22.4</v>
      </c>
      <c r="M42" s="27">
        <v>20.3</v>
      </c>
      <c r="N42" s="27">
        <v>24.8</v>
      </c>
      <c r="O42" s="27">
        <v>30.4</v>
      </c>
      <c r="P42" s="27">
        <v>41</v>
      </c>
      <c r="Q42" s="27">
        <v>29.5</v>
      </c>
      <c r="R42" s="11">
        <f t="shared" si="1"/>
        <v>27.481818181818184</v>
      </c>
      <c r="S42" s="11">
        <f t="shared" si="2"/>
        <v>20.611363636363638</v>
      </c>
    </row>
    <row r="43" spans="1:19" x14ac:dyDescent="0.25">
      <c r="A43" t="s">
        <v>341</v>
      </c>
      <c r="B43" t="s">
        <v>307</v>
      </c>
      <c r="C43" t="s">
        <v>19</v>
      </c>
      <c r="D43">
        <v>559012</v>
      </c>
      <c r="E43">
        <v>146433</v>
      </c>
      <c r="F43" s="27">
        <v>47.3</v>
      </c>
      <c r="G43" s="27">
        <v>43.5</v>
      </c>
      <c r="H43" s="27">
        <v>38.4</v>
      </c>
      <c r="I43" s="27">
        <v>33.700000000000003</v>
      </c>
      <c r="J43" s="27">
        <v>35.1</v>
      </c>
      <c r="K43" s="27">
        <v>33.799999999999997</v>
      </c>
      <c r="L43" s="27">
        <v>32.4</v>
      </c>
      <c r="M43" s="27">
        <v>25.4</v>
      </c>
      <c r="N43" s="27">
        <v>34.4</v>
      </c>
      <c r="O43" s="27">
        <v>40.700000000000003</v>
      </c>
      <c r="P43" s="27"/>
      <c r="Q43" s="27">
        <v>40.1</v>
      </c>
      <c r="R43" s="11">
        <f t="shared" si="1"/>
        <v>36.79999999999999</v>
      </c>
      <c r="S43" s="11">
        <f t="shared" si="2"/>
        <v>27.599999999999994</v>
      </c>
    </row>
    <row r="44" spans="1:19" x14ac:dyDescent="0.25">
      <c r="A44" t="s">
        <v>342</v>
      </c>
      <c r="B44" t="s">
        <v>308</v>
      </c>
      <c r="C44" t="s">
        <v>19</v>
      </c>
      <c r="D44">
        <v>571305</v>
      </c>
      <c r="E44">
        <v>158412</v>
      </c>
      <c r="F44" s="27">
        <v>35.9</v>
      </c>
      <c r="G44" s="27">
        <v>32</v>
      </c>
      <c r="H44" s="27">
        <v>29.9</v>
      </c>
      <c r="I44" s="27">
        <v>28.4</v>
      </c>
      <c r="J44" s="27">
        <v>23</v>
      </c>
      <c r="K44" s="27">
        <v>22.7</v>
      </c>
      <c r="L44" s="27">
        <v>22</v>
      </c>
      <c r="M44" s="27">
        <v>25.5</v>
      </c>
      <c r="N44" s="27">
        <v>22.9</v>
      </c>
      <c r="O44" s="27">
        <v>30.7</v>
      </c>
      <c r="P44" s="27">
        <v>35.9</v>
      </c>
      <c r="Q44" s="27">
        <v>32.200000000000003</v>
      </c>
      <c r="R44" s="11">
        <f t="shared" si="1"/>
        <v>28.424999999999997</v>
      </c>
      <c r="S44" s="11">
        <f t="shared" si="2"/>
        <v>21.318749999999998</v>
      </c>
    </row>
    <row r="45" spans="1:19" x14ac:dyDescent="0.25">
      <c r="A45" t="s">
        <v>214</v>
      </c>
      <c r="B45" t="s">
        <v>215</v>
      </c>
      <c r="C45" t="s">
        <v>19</v>
      </c>
      <c r="D45">
        <v>560708</v>
      </c>
      <c r="E45">
        <v>157360</v>
      </c>
      <c r="F45" s="27">
        <v>38.6</v>
      </c>
      <c r="G45" s="27">
        <v>33.200000000000003</v>
      </c>
      <c r="H45" s="27">
        <v>32</v>
      </c>
      <c r="I45" s="27">
        <v>27.5</v>
      </c>
      <c r="J45" s="27">
        <v>24.9</v>
      </c>
      <c r="K45" s="27">
        <v>24.7</v>
      </c>
      <c r="L45" s="27">
        <v>24</v>
      </c>
      <c r="M45" s="27">
        <v>23.5</v>
      </c>
      <c r="N45" s="27">
        <v>15.9</v>
      </c>
      <c r="O45" s="27">
        <v>33.1</v>
      </c>
      <c r="P45" s="27">
        <v>39.799999999999997</v>
      </c>
      <c r="Q45" s="27">
        <v>31.2</v>
      </c>
      <c r="R45" s="11">
        <f t="shared" si="1"/>
        <v>29.033333333333335</v>
      </c>
      <c r="S45" s="11">
        <f t="shared" si="2"/>
        <v>21.775000000000002</v>
      </c>
    </row>
    <row r="46" spans="1:19" x14ac:dyDescent="0.25">
      <c r="A46" t="s">
        <v>216</v>
      </c>
      <c r="B46" t="s">
        <v>217</v>
      </c>
      <c r="C46" t="s">
        <v>19</v>
      </c>
      <c r="D46">
        <v>560553</v>
      </c>
      <c r="E46">
        <v>157350</v>
      </c>
      <c r="F46" s="27">
        <v>28.4</v>
      </c>
      <c r="G46" s="27">
        <v>23.4</v>
      </c>
      <c r="H46" s="27">
        <v>22.5</v>
      </c>
      <c r="I46" s="27">
        <v>20</v>
      </c>
      <c r="J46" s="27">
        <v>19.100000000000001</v>
      </c>
      <c r="K46" s="27">
        <v>17.2</v>
      </c>
      <c r="L46" s="27">
        <v>17.5</v>
      </c>
      <c r="M46" s="27">
        <v>16.100000000000001</v>
      </c>
      <c r="N46" s="27">
        <v>18.600000000000001</v>
      </c>
      <c r="O46" s="27">
        <v>23.5</v>
      </c>
      <c r="P46" s="27">
        <v>28.8</v>
      </c>
      <c r="Q46" s="27">
        <v>22.4</v>
      </c>
      <c r="R46" s="11">
        <f t="shared" si="1"/>
        <v>21.458333333333332</v>
      </c>
      <c r="S46" s="11">
        <f t="shared" si="2"/>
        <v>16.09375</v>
      </c>
    </row>
    <row r="47" spans="1:19" x14ac:dyDescent="0.25">
      <c r="A47" t="s">
        <v>343</v>
      </c>
      <c r="B47" t="s">
        <v>291</v>
      </c>
      <c r="C47" t="s">
        <v>19</v>
      </c>
      <c r="D47">
        <v>570189</v>
      </c>
      <c r="E47">
        <v>158326</v>
      </c>
      <c r="F47" s="27">
        <v>58.6</v>
      </c>
      <c r="G47" s="27">
        <v>55.1</v>
      </c>
      <c r="H47" s="27">
        <v>45.6</v>
      </c>
      <c r="I47" s="27">
        <v>59.2</v>
      </c>
      <c r="J47" s="27">
        <v>57.1</v>
      </c>
      <c r="K47" s="27">
        <v>52.9</v>
      </c>
      <c r="L47" s="27">
        <v>57</v>
      </c>
      <c r="M47" s="27">
        <v>49.3</v>
      </c>
      <c r="N47" s="27">
        <v>52.6</v>
      </c>
      <c r="O47" s="27">
        <v>58.6</v>
      </c>
      <c r="P47" s="27">
        <v>69.7</v>
      </c>
      <c r="Q47" s="27">
        <v>48.3</v>
      </c>
      <c r="R47" s="11">
        <f t="shared" si="1"/>
        <v>55.333333333333336</v>
      </c>
      <c r="S47" s="11">
        <f t="shared" si="2"/>
        <v>41.5</v>
      </c>
    </row>
    <row r="48" spans="1:19" x14ac:dyDescent="0.25">
      <c r="A48" t="s">
        <v>220</v>
      </c>
      <c r="B48" t="s">
        <v>221</v>
      </c>
      <c r="C48" t="s">
        <v>19</v>
      </c>
      <c r="D48">
        <v>560717</v>
      </c>
      <c r="E48">
        <v>157267</v>
      </c>
      <c r="F48" s="27">
        <v>51</v>
      </c>
      <c r="G48" s="27">
        <v>44.7</v>
      </c>
      <c r="H48" s="27">
        <v>45.7</v>
      </c>
      <c r="I48" s="27">
        <v>49.7</v>
      </c>
      <c r="J48" s="27">
        <v>38.200000000000003</v>
      </c>
      <c r="K48" s="27">
        <v>36.700000000000003</v>
      </c>
      <c r="L48" s="27">
        <v>38.299999999999997</v>
      </c>
      <c r="M48" s="27">
        <v>29.6</v>
      </c>
      <c r="N48" s="27"/>
      <c r="O48" s="27">
        <v>43.3</v>
      </c>
      <c r="P48" s="27">
        <v>49.6</v>
      </c>
      <c r="Q48" s="27">
        <v>37.700000000000003</v>
      </c>
      <c r="R48" s="11">
        <f t="shared" si="1"/>
        <v>42.227272727272734</v>
      </c>
      <c r="S48" s="11">
        <f t="shared" si="2"/>
        <v>31.67045454545455</v>
      </c>
    </row>
    <row r="49" spans="1:19" x14ac:dyDescent="0.25">
      <c r="A49" t="s">
        <v>222</v>
      </c>
      <c r="B49" t="s">
        <v>223</v>
      </c>
      <c r="C49" t="s">
        <v>19</v>
      </c>
      <c r="D49">
        <v>560949</v>
      </c>
      <c r="E49">
        <v>157213</v>
      </c>
      <c r="F49" s="27">
        <v>38.700000000000003</v>
      </c>
      <c r="G49" s="27">
        <v>30.7</v>
      </c>
      <c r="H49" s="27">
        <v>33.6</v>
      </c>
      <c r="I49" s="27">
        <v>27.2</v>
      </c>
      <c r="J49" s="27">
        <v>28.7</v>
      </c>
      <c r="K49" s="27">
        <v>26.7</v>
      </c>
      <c r="L49" s="27">
        <v>28</v>
      </c>
      <c r="M49" s="27">
        <v>27.6</v>
      </c>
      <c r="N49" s="27">
        <v>28.9</v>
      </c>
      <c r="O49" s="27">
        <v>34.5</v>
      </c>
      <c r="P49" s="27">
        <v>40.1</v>
      </c>
      <c r="Q49" s="27">
        <v>33</v>
      </c>
      <c r="R49" s="11">
        <f t="shared" si="1"/>
        <v>31.474999999999998</v>
      </c>
      <c r="S49" s="11">
        <f t="shared" si="2"/>
        <v>23.606249999999999</v>
      </c>
    </row>
    <row r="50" spans="1:19" x14ac:dyDescent="0.25">
      <c r="A50" t="s">
        <v>224</v>
      </c>
      <c r="B50" t="s">
        <v>225</v>
      </c>
      <c r="C50" t="s">
        <v>34</v>
      </c>
      <c r="D50">
        <v>560830</v>
      </c>
      <c r="E50">
        <v>157004</v>
      </c>
      <c r="F50" s="27">
        <v>25.6</v>
      </c>
      <c r="G50" s="27">
        <v>18.899999999999999</v>
      </c>
      <c r="H50" s="27">
        <v>17.899999999999999</v>
      </c>
      <c r="I50" s="27">
        <v>16.399999999999999</v>
      </c>
      <c r="J50" s="27">
        <v>16.7</v>
      </c>
      <c r="K50" s="27">
        <v>13.7</v>
      </c>
      <c r="L50" s="27">
        <v>12.7</v>
      </c>
      <c r="M50" s="27">
        <v>12</v>
      </c>
      <c r="N50" s="27">
        <v>14.1</v>
      </c>
      <c r="O50" s="27">
        <v>19.899999999999999</v>
      </c>
      <c r="P50" s="27">
        <v>26.2</v>
      </c>
      <c r="Q50" s="27">
        <v>20</v>
      </c>
      <c r="R50" s="11">
        <f t="shared" si="1"/>
        <v>17.841666666666665</v>
      </c>
      <c r="S50" s="11">
        <f t="shared" si="2"/>
        <v>13.381249999999998</v>
      </c>
    </row>
    <row r="51" spans="1:19" x14ac:dyDescent="0.25">
      <c r="A51" t="s">
        <v>226</v>
      </c>
      <c r="B51" t="s">
        <v>227</v>
      </c>
      <c r="C51" t="s">
        <v>19</v>
      </c>
      <c r="D51">
        <v>559145</v>
      </c>
      <c r="E51">
        <v>146891</v>
      </c>
      <c r="F51" s="27">
        <v>42.9</v>
      </c>
      <c r="G51" s="27">
        <v>40.799999999999997</v>
      </c>
      <c r="H51" s="27">
        <v>36.9</v>
      </c>
      <c r="I51" s="27">
        <v>48.9</v>
      </c>
      <c r="J51" s="27">
        <v>36.200000000000003</v>
      </c>
      <c r="K51" s="27">
        <v>36.6</v>
      </c>
      <c r="L51" s="27">
        <v>34</v>
      </c>
      <c r="M51" s="27">
        <v>28.3</v>
      </c>
      <c r="N51" s="27">
        <v>32.1</v>
      </c>
      <c r="O51" s="27">
        <v>39.799999999999997</v>
      </c>
      <c r="P51" s="27">
        <v>46.7</v>
      </c>
      <c r="Q51" s="27"/>
      <c r="R51" s="11">
        <f t="shared" si="1"/>
        <v>38.472727272727269</v>
      </c>
      <c r="S51" s="11">
        <f t="shared" si="2"/>
        <v>28.854545454545452</v>
      </c>
    </row>
    <row r="52" spans="1:19" x14ac:dyDescent="0.25">
      <c r="A52" t="s">
        <v>344</v>
      </c>
      <c r="B52" t="s">
        <v>292</v>
      </c>
      <c r="C52" t="s">
        <v>19</v>
      </c>
      <c r="D52">
        <v>558743</v>
      </c>
      <c r="E52">
        <v>145922</v>
      </c>
      <c r="F52" s="27">
        <v>45.7</v>
      </c>
      <c r="G52" s="27">
        <v>49.5</v>
      </c>
      <c r="H52" s="27">
        <v>42.1</v>
      </c>
      <c r="I52" s="27">
        <v>51.7</v>
      </c>
      <c r="J52" s="27">
        <v>42.9</v>
      </c>
      <c r="K52" s="27">
        <v>47.9</v>
      </c>
      <c r="L52" s="27">
        <v>45</v>
      </c>
      <c r="M52" s="27">
        <v>37.4</v>
      </c>
      <c r="N52" s="27">
        <v>41.4</v>
      </c>
      <c r="O52" s="27">
        <v>54.2</v>
      </c>
      <c r="P52" s="27">
        <v>57.3</v>
      </c>
      <c r="Q52" s="27">
        <v>46.7</v>
      </c>
      <c r="R52" s="11">
        <f t="shared" si="1"/>
        <v>46.816666666666663</v>
      </c>
      <c r="S52" s="11">
        <f t="shared" si="2"/>
        <v>35.112499999999997</v>
      </c>
    </row>
    <row r="53" spans="1:19" x14ac:dyDescent="0.25">
      <c r="A53" t="s">
        <v>230</v>
      </c>
      <c r="B53" t="s">
        <v>231</v>
      </c>
      <c r="C53" t="s">
        <v>19</v>
      </c>
      <c r="D53">
        <v>570740</v>
      </c>
      <c r="E53">
        <v>159667</v>
      </c>
      <c r="F53" s="27">
        <v>45.9</v>
      </c>
      <c r="G53" s="27">
        <v>48.7</v>
      </c>
      <c r="H53" s="27">
        <v>39.700000000000003</v>
      </c>
      <c r="I53" s="27">
        <v>44.2</v>
      </c>
      <c r="J53" s="27">
        <v>43.6</v>
      </c>
      <c r="K53" s="27">
        <v>40.9</v>
      </c>
      <c r="L53" s="27">
        <v>39.9</v>
      </c>
      <c r="M53" s="27">
        <v>41.6</v>
      </c>
      <c r="N53" s="27">
        <v>41.7</v>
      </c>
      <c r="O53" s="27">
        <v>41.6</v>
      </c>
      <c r="P53" s="27">
        <v>52</v>
      </c>
      <c r="Q53" s="27">
        <v>41.4</v>
      </c>
      <c r="R53" s="11">
        <f t="shared" si="1"/>
        <v>43.433333333333337</v>
      </c>
      <c r="S53" s="11">
        <f t="shared" si="2"/>
        <v>32.575000000000003</v>
      </c>
    </row>
    <row r="54" spans="1:19" x14ac:dyDescent="0.25">
      <c r="A54" t="s">
        <v>232</v>
      </c>
      <c r="B54" t="s">
        <v>231</v>
      </c>
      <c r="C54" t="s">
        <v>19</v>
      </c>
      <c r="D54">
        <v>570740</v>
      </c>
      <c r="E54">
        <v>159667</v>
      </c>
      <c r="F54" s="27">
        <v>48.1</v>
      </c>
      <c r="G54" s="27">
        <v>49.2</v>
      </c>
      <c r="H54" s="27">
        <v>1.9</v>
      </c>
      <c r="I54" s="27">
        <v>44.6</v>
      </c>
      <c r="J54" s="27">
        <v>41.8</v>
      </c>
      <c r="K54" s="27">
        <v>37.799999999999997</v>
      </c>
      <c r="L54" s="27">
        <v>38.6</v>
      </c>
      <c r="M54" s="27">
        <v>42.2</v>
      </c>
      <c r="N54" s="27">
        <v>41.4</v>
      </c>
      <c r="O54" s="27">
        <v>33</v>
      </c>
      <c r="P54" s="27">
        <v>49.4</v>
      </c>
      <c r="Q54" s="27">
        <v>42.3</v>
      </c>
      <c r="R54" s="11">
        <f t="shared" si="1"/>
        <v>39.19166666666667</v>
      </c>
      <c r="S54" s="11">
        <f t="shared" si="2"/>
        <v>29.393750000000004</v>
      </c>
    </row>
    <row r="55" spans="1:19" x14ac:dyDescent="0.25">
      <c r="A55" t="s">
        <v>234</v>
      </c>
      <c r="B55" t="s">
        <v>235</v>
      </c>
      <c r="C55" t="s">
        <v>19</v>
      </c>
      <c r="D55">
        <v>572999</v>
      </c>
      <c r="E55">
        <v>156290</v>
      </c>
      <c r="F55" s="27">
        <v>38.799999999999997</v>
      </c>
      <c r="G55" s="27">
        <v>31.3</v>
      </c>
      <c r="H55" s="27">
        <v>26.2</v>
      </c>
      <c r="I55" s="27">
        <v>26.7</v>
      </c>
      <c r="J55" s="27">
        <v>24.4</v>
      </c>
      <c r="K55" s="27">
        <v>24.9</v>
      </c>
      <c r="L55" s="27">
        <v>25.9</v>
      </c>
      <c r="M55" s="27">
        <v>26.2</v>
      </c>
      <c r="N55" s="27">
        <v>26</v>
      </c>
      <c r="O55" s="27">
        <v>31.8</v>
      </c>
      <c r="P55" s="27">
        <v>34.799999999999997</v>
      </c>
      <c r="Q55" s="27">
        <v>28</v>
      </c>
      <c r="R55" s="11">
        <f t="shared" si="1"/>
        <v>28.75</v>
      </c>
      <c r="S55" s="11">
        <f t="shared" si="2"/>
        <v>21.5625</v>
      </c>
    </row>
    <row r="56" spans="1:19" x14ac:dyDescent="0.25">
      <c r="A56" t="s">
        <v>238</v>
      </c>
      <c r="B56" t="s">
        <v>239</v>
      </c>
      <c r="C56" t="s">
        <v>19</v>
      </c>
      <c r="D56">
        <v>572764</v>
      </c>
      <c r="E56">
        <v>157184</v>
      </c>
      <c r="F56" s="27">
        <v>29.6</v>
      </c>
      <c r="G56" s="27">
        <v>25.3</v>
      </c>
      <c r="H56" s="27">
        <v>25.4</v>
      </c>
      <c r="I56" s="27">
        <v>35</v>
      </c>
      <c r="J56" s="27">
        <v>24.6</v>
      </c>
      <c r="K56" s="27">
        <v>25.7</v>
      </c>
      <c r="L56" s="27">
        <v>18.8</v>
      </c>
      <c r="M56" s="27">
        <v>15.1</v>
      </c>
      <c r="N56" s="27">
        <v>19.2</v>
      </c>
      <c r="O56" s="27">
        <v>24.6</v>
      </c>
      <c r="P56" s="27">
        <v>34.700000000000003</v>
      </c>
      <c r="Q56" s="27">
        <v>22.4</v>
      </c>
      <c r="R56" s="11">
        <f t="shared" si="1"/>
        <v>25.033333333333331</v>
      </c>
      <c r="S56" s="11">
        <f t="shared" si="2"/>
        <v>18.774999999999999</v>
      </c>
    </row>
    <row r="57" spans="1:19" x14ac:dyDescent="0.25">
      <c r="A57" t="s">
        <v>240</v>
      </c>
      <c r="B57" t="s">
        <v>241</v>
      </c>
      <c r="C57" t="s">
        <v>19</v>
      </c>
      <c r="D57">
        <v>572737</v>
      </c>
      <c r="E57">
        <v>157530</v>
      </c>
      <c r="F57" s="27">
        <v>33.799999999999997</v>
      </c>
      <c r="G57" s="27">
        <v>27.5</v>
      </c>
      <c r="H57" s="27">
        <v>27.7</v>
      </c>
      <c r="I57" s="27">
        <v>30.9</v>
      </c>
      <c r="J57" s="27">
        <v>24.5</v>
      </c>
      <c r="K57" s="27">
        <v>22.1</v>
      </c>
      <c r="L57" s="27">
        <v>23.6</v>
      </c>
      <c r="M57" s="27">
        <v>18</v>
      </c>
      <c r="N57" s="27">
        <v>20.8</v>
      </c>
      <c r="O57" s="27"/>
      <c r="P57" s="27"/>
      <c r="Q57" s="27"/>
      <c r="R57" s="11">
        <f t="shared" si="1"/>
        <v>25.433333333333334</v>
      </c>
      <c r="S57" s="11">
        <f t="shared" si="2"/>
        <v>19.074999999999999</v>
      </c>
    </row>
    <row r="58" spans="1:19" x14ac:dyDescent="0.25">
      <c r="A58" t="s">
        <v>320</v>
      </c>
      <c r="B58" t="s">
        <v>293</v>
      </c>
      <c r="C58" t="s">
        <v>19</v>
      </c>
      <c r="D58">
        <v>572976</v>
      </c>
      <c r="E58">
        <v>157726</v>
      </c>
      <c r="F58" s="27">
        <v>41.8</v>
      </c>
      <c r="G58" s="27">
        <v>48.8</v>
      </c>
      <c r="H58" s="27"/>
      <c r="I58" s="27">
        <v>47.1</v>
      </c>
      <c r="J58" s="27">
        <v>46.5</v>
      </c>
      <c r="K58" s="27">
        <v>42.7</v>
      </c>
      <c r="L58" s="27"/>
      <c r="M58" s="27">
        <v>42.4</v>
      </c>
      <c r="N58" s="27">
        <v>41.7</v>
      </c>
      <c r="O58" s="27">
        <v>47.4</v>
      </c>
      <c r="P58" s="27">
        <v>57.9</v>
      </c>
      <c r="Q58" s="27">
        <v>47.8</v>
      </c>
      <c r="R58" s="11">
        <f>AVERAGE(F58:Q58)</f>
        <v>46.409999999999989</v>
      </c>
      <c r="S58" s="11">
        <f t="shared" si="2"/>
        <v>34.80749999999999</v>
      </c>
    </row>
    <row r="59" spans="1:19" x14ac:dyDescent="0.25">
      <c r="A59" t="s">
        <v>309</v>
      </c>
      <c r="B59" t="s">
        <v>22</v>
      </c>
      <c r="C59" t="s">
        <v>19</v>
      </c>
      <c r="D59">
        <v>572453</v>
      </c>
      <c r="E59">
        <v>157911</v>
      </c>
      <c r="F59" s="27">
        <v>65.400000000000006</v>
      </c>
      <c r="G59" s="27">
        <v>68.400000000000006</v>
      </c>
      <c r="H59" s="27">
        <v>51.4</v>
      </c>
      <c r="I59" s="27">
        <v>45.6</v>
      </c>
      <c r="J59" s="27">
        <v>46.4</v>
      </c>
      <c r="K59" s="27">
        <v>52.5</v>
      </c>
      <c r="L59" s="27">
        <v>53.6</v>
      </c>
      <c r="M59" s="27">
        <v>57</v>
      </c>
      <c r="N59" s="27">
        <v>48.7</v>
      </c>
      <c r="O59" s="27">
        <v>58</v>
      </c>
      <c r="P59" s="27">
        <v>66.7</v>
      </c>
      <c r="Q59" s="27">
        <v>58</v>
      </c>
      <c r="R59" s="11">
        <f t="shared" si="1"/>
        <v>55.975000000000001</v>
      </c>
      <c r="S59" s="11">
        <f t="shared" si="2"/>
        <v>41.981250000000003</v>
      </c>
    </row>
    <row r="60" spans="1:19" x14ac:dyDescent="0.25">
      <c r="A60" t="s">
        <v>311</v>
      </c>
      <c r="B60" t="s">
        <v>22</v>
      </c>
      <c r="C60" t="s">
        <v>19</v>
      </c>
      <c r="D60">
        <v>572453</v>
      </c>
      <c r="E60">
        <v>157911</v>
      </c>
      <c r="F60" s="27">
        <v>57.5</v>
      </c>
      <c r="G60" s="27">
        <v>66.599999999999994</v>
      </c>
      <c r="H60" s="27">
        <v>46.8</v>
      </c>
      <c r="I60" s="27">
        <v>46.7</v>
      </c>
      <c r="J60" s="27">
        <v>46.7</v>
      </c>
      <c r="K60" s="27">
        <v>49.8</v>
      </c>
      <c r="L60" s="27">
        <v>50.8</v>
      </c>
      <c r="M60" s="27">
        <v>61.9</v>
      </c>
      <c r="N60" s="27">
        <v>45.6</v>
      </c>
      <c r="O60" s="27">
        <v>68.3</v>
      </c>
      <c r="P60" s="27">
        <v>66.8</v>
      </c>
      <c r="Q60" s="27">
        <v>60.5</v>
      </c>
      <c r="R60" s="11">
        <f t="shared" si="1"/>
        <v>55.666666666666657</v>
      </c>
      <c r="S60" s="11">
        <f t="shared" si="2"/>
        <v>41.749999999999993</v>
      </c>
    </row>
    <row r="61" spans="1:19" x14ac:dyDescent="0.25">
      <c r="A61" t="s">
        <v>310</v>
      </c>
      <c r="B61" t="s">
        <v>22</v>
      </c>
      <c r="C61" t="s">
        <v>19</v>
      </c>
      <c r="D61">
        <v>572453</v>
      </c>
      <c r="E61">
        <v>157911</v>
      </c>
      <c r="F61" s="27">
        <v>39.9</v>
      </c>
      <c r="G61" s="27">
        <v>62.4</v>
      </c>
      <c r="H61" s="27">
        <v>51.4</v>
      </c>
      <c r="I61" s="27">
        <v>47.5</v>
      </c>
      <c r="J61" s="27">
        <v>45.3</v>
      </c>
      <c r="K61" s="27">
        <v>47</v>
      </c>
      <c r="L61" s="27">
        <v>52</v>
      </c>
      <c r="M61" s="27">
        <v>59.3</v>
      </c>
      <c r="N61" s="27">
        <v>45.2</v>
      </c>
      <c r="O61" s="27">
        <v>58.8</v>
      </c>
      <c r="P61" s="27">
        <v>58.1</v>
      </c>
      <c r="Q61" s="27">
        <v>64.7</v>
      </c>
      <c r="R61" s="11">
        <f t="shared" si="1"/>
        <v>52.633333333333333</v>
      </c>
      <c r="S61" s="11">
        <f t="shared" si="2"/>
        <v>39.475000000000001</v>
      </c>
    </row>
    <row r="62" spans="1:19" x14ac:dyDescent="0.25">
      <c r="A62" t="s">
        <v>312</v>
      </c>
      <c r="B62" t="s">
        <v>24</v>
      </c>
      <c r="C62" t="s">
        <v>19</v>
      </c>
      <c r="D62">
        <v>571125</v>
      </c>
      <c r="E62">
        <v>158427</v>
      </c>
      <c r="F62" s="27">
        <v>45.9</v>
      </c>
      <c r="G62" s="27">
        <v>35.700000000000003</v>
      </c>
      <c r="H62" s="27">
        <v>38.1</v>
      </c>
      <c r="I62" s="27">
        <v>48.9</v>
      </c>
      <c r="J62" s="27">
        <v>37.6</v>
      </c>
      <c r="K62" s="27">
        <v>38.200000000000003</v>
      </c>
      <c r="L62" s="27">
        <v>40.1</v>
      </c>
      <c r="M62" s="27">
        <v>28</v>
      </c>
      <c r="N62" s="27">
        <v>33.700000000000003</v>
      </c>
      <c r="O62" s="27">
        <v>42.1</v>
      </c>
      <c r="P62" s="27">
        <v>58.2</v>
      </c>
      <c r="Q62" s="27">
        <v>36.9</v>
      </c>
      <c r="R62" s="11">
        <f t="shared" si="1"/>
        <v>40.283333333333331</v>
      </c>
      <c r="S62" s="11">
        <f t="shared" si="2"/>
        <v>30.212499999999999</v>
      </c>
    </row>
    <row r="63" spans="1:19" x14ac:dyDescent="0.25">
      <c r="A63" t="s">
        <v>313</v>
      </c>
      <c r="B63" t="s">
        <v>24</v>
      </c>
      <c r="C63" t="s">
        <v>19</v>
      </c>
      <c r="D63">
        <v>571125</v>
      </c>
      <c r="E63">
        <v>158427</v>
      </c>
      <c r="F63" s="27">
        <v>45.8</v>
      </c>
      <c r="G63" s="27">
        <v>37.9</v>
      </c>
      <c r="H63" s="27">
        <v>40</v>
      </c>
      <c r="I63" s="27">
        <v>43.6</v>
      </c>
      <c r="J63" s="27">
        <v>37.799999999999997</v>
      </c>
      <c r="K63" s="27">
        <v>36.5</v>
      </c>
      <c r="L63" s="27">
        <v>37.9</v>
      </c>
      <c r="M63" s="27">
        <v>25.6</v>
      </c>
      <c r="N63" s="27">
        <v>32.6</v>
      </c>
      <c r="O63" s="27">
        <v>42.3</v>
      </c>
      <c r="P63" s="27">
        <v>59</v>
      </c>
      <c r="Q63" s="27">
        <v>37.5</v>
      </c>
      <c r="R63" s="11">
        <f t="shared" si="1"/>
        <v>39.708333333333336</v>
      </c>
      <c r="S63" s="11">
        <f t="shared" si="2"/>
        <v>29.78125</v>
      </c>
    </row>
    <row r="64" spans="1:19" x14ac:dyDescent="0.25">
      <c r="A64" t="s">
        <v>314</v>
      </c>
      <c r="B64" t="s">
        <v>24</v>
      </c>
      <c r="C64" t="s">
        <v>19</v>
      </c>
      <c r="D64">
        <v>571125</v>
      </c>
      <c r="E64">
        <v>158427</v>
      </c>
      <c r="F64" s="27">
        <v>29.7</v>
      </c>
      <c r="G64" s="27">
        <v>36.4</v>
      </c>
      <c r="H64" s="27">
        <v>40.4</v>
      </c>
      <c r="I64" s="27">
        <v>46.5</v>
      </c>
      <c r="J64" s="27">
        <v>36.1</v>
      </c>
      <c r="K64" s="27">
        <v>38</v>
      </c>
      <c r="L64" s="27">
        <v>38.299999999999997</v>
      </c>
      <c r="M64" s="27">
        <v>28.1</v>
      </c>
      <c r="N64" s="27">
        <v>34</v>
      </c>
      <c r="O64" s="27">
        <v>38.1</v>
      </c>
      <c r="P64" s="27">
        <v>50.9</v>
      </c>
      <c r="Q64" s="27">
        <v>35.200000000000003</v>
      </c>
      <c r="R64" s="11">
        <f t="shared" si="1"/>
        <v>37.641666666666666</v>
      </c>
      <c r="S64" s="11">
        <f t="shared" si="2"/>
        <v>28.231249999999999</v>
      </c>
    </row>
    <row r="65" spans="1:19" x14ac:dyDescent="0.25">
      <c r="A65" t="s">
        <v>315</v>
      </c>
      <c r="B65" t="s">
        <v>27</v>
      </c>
      <c r="C65" t="s">
        <v>19</v>
      </c>
      <c r="D65">
        <v>570386</v>
      </c>
      <c r="E65">
        <v>158311</v>
      </c>
      <c r="F65" s="27">
        <v>30.4</v>
      </c>
      <c r="G65" s="27">
        <v>36.700000000000003</v>
      </c>
      <c r="H65" s="27">
        <v>42.5</v>
      </c>
      <c r="I65" s="27">
        <v>51.2</v>
      </c>
      <c r="J65" s="27">
        <v>39.6</v>
      </c>
      <c r="K65" s="27">
        <v>38.700000000000003</v>
      </c>
      <c r="L65" s="27">
        <v>37.200000000000003</v>
      </c>
      <c r="M65" s="27">
        <v>27.3</v>
      </c>
      <c r="N65" s="27">
        <v>38</v>
      </c>
      <c r="O65" s="27">
        <v>44.4</v>
      </c>
      <c r="P65" s="27">
        <v>50</v>
      </c>
      <c r="Q65" s="27">
        <v>38.200000000000003</v>
      </c>
      <c r="R65" s="11">
        <f t="shared" si="1"/>
        <v>39.516666666666666</v>
      </c>
      <c r="S65" s="11">
        <f t="shared" si="2"/>
        <v>29.637499999999999</v>
      </c>
    </row>
    <row r="66" spans="1:19" x14ac:dyDescent="0.25">
      <c r="A66" t="s">
        <v>317</v>
      </c>
      <c r="B66" t="s">
        <v>27</v>
      </c>
      <c r="C66" t="s">
        <v>19</v>
      </c>
      <c r="D66">
        <v>570386</v>
      </c>
      <c r="E66">
        <v>158311</v>
      </c>
      <c r="F66" s="27">
        <v>51.6</v>
      </c>
      <c r="G66" s="27">
        <v>40.1</v>
      </c>
      <c r="H66" s="27"/>
      <c r="I66" s="27">
        <v>44</v>
      </c>
      <c r="J66" s="27">
        <v>35.200000000000003</v>
      </c>
      <c r="K66" s="27">
        <v>38.1</v>
      </c>
      <c r="L66" s="27">
        <v>35.700000000000003</v>
      </c>
      <c r="M66" s="27">
        <v>29.4</v>
      </c>
      <c r="N66" s="27">
        <v>35.5</v>
      </c>
      <c r="O66" s="27">
        <v>38.4</v>
      </c>
      <c r="P66" s="27">
        <v>59.1</v>
      </c>
      <c r="Q66" s="27">
        <v>35.9</v>
      </c>
      <c r="R66" s="11">
        <f t="shared" si="1"/>
        <v>40.272727272727266</v>
      </c>
      <c r="S66" s="11">
        <f t="shared" si="2"/>
        <v>30.20454545454545</v>
      </c>
    </row>
    <row r="67" spans="1:19" x14ac:dyDescent="0.25">
      <c r="A67" t="s">
        <v>316</v>
      </c>
      <c r="B67" t="s">
        <v>27</v>
      </c>
      <c r="C67" t="s">
        <v>19</v>
      </c>
      <c r="D67">
        <v>570386</v>
      </c>
      <c r="E67">
        <v>158311</v>
      </c>
      <c r="F67" s="27">
        <v>49.6</v>
      </c>
      <c r="G67" s="27">
        <v>38.9</v>
      </c>
      <c r="H67" s="27">
        <v>47.5</v>
      </c>
      <c r="I67" s="27">
        <v>49.4</v>
      </c>
      <c r="J67" s="27">
        <v>39.799999999999997</v>
      </c>
      <c r="K67" s="27">
        <v>39.6</v>
      </c>
      <c r="L67" s="27">
        <v>36.299999999999997</v>
      </c>
      <c r="M67" s="27">
        <v>30.2</v>
      </c>
      <c r="N67" s="27">
        <v>35.799999999999997</v>
      </c>
      <c r="O67" s="27">
        <v>39.700000000000003</v>
      </c>
      <c r="P67" s="27">
        <v>52</v>
      </c>
      <c r="Q67" s="27">
        <v>36.5</v>
      </c>
      <c r="R67" s="11">
        <f t="shared" si="1"/>
        <v>41.274999999999999</v>
      </c>
      <c r="S67" s="11">
        <f t="shared" si="2"/>
        <v>30.956249999999997</v>
      </c>
    </row>
    <row r="68" spans="1:19" x14ac:dyDescent="0.25">
      <c r="A68" t="s">
        <v>242</v>
      </c>
      <c r="B68" t="s">
        <v>243</v>
      </c>
      <c r="C68" t="s">
        <v>19</v>
      </c>
      <c r="D68">
        <v>562188</v>
      </c>
      <c r="E68">
        <v>157407</v>
      </c>
      <c r="F68" s="27">
        <v>17.2</v>
      </c>
      <c r="G68" s="27"/>
      <c r="H68" s="27">
        <v>23.2</v>
      </c>
      <c r="I68" s="27">
        <v>28</v>
      </c>
      <c r="J68" s="27">
        <v>20.8</v>
      </c>
      <c r="K68" s="27">
        <v>17.7</v>
      </c>
      <c r="L68" s="27">
        <v>16.3</v>
      </c>
      <c r="M68" s="27">
        <v>13.3</v>
      </c>
      <c r="N68" s="27">
        <v>17.600000000000001</v>
      </c>
      <c r="O68" s="27">
        <v>23.1</v>
      </c>
      <c r="P68" s="27">
        <v>29.3</v>
      </c>
      <c r="Q68" s="27">
        <v>19.600000000000001</v>
      </c>
      <c r="R68" s="11">
        <f t="shared" si="1"/>
        <v>20.554545454545455</v>
      </c>
      <c r="S68" s="11">
        <f t="shared" si="2"/>
        <v>15.415909090909091</v>
      </c>
    </row>
    <row r="69" spans="1:19" x14ac:dyDescent="0.25">
      <c r="A69" t="s">
        <v>244</v>
      </c>
      <c r="B69" t="s">
        <v>245</v>
      </c>
      <c r="C69" t="s">
        <v>19</v>
      </c>
      <c r="D69">
        <v>562264</v>
      </c>
      <c r="E69">
        <v>157451</v>
      </c>
      <c r="F69" s="27">
        <v>31.6</v>
      </c>
      <c r="G69" s="27">
        <v>28.9</v>
      </c>
      <c r="H69" s="27">
        <v>28.3</v>
      </c>
      <c r="I69" s="27">
        <v>25.5</v>
      </c>
      <c r="J69" s="27">
        <v>23.1</v>
      </c>
      <c r="K69" s="27">
        <v>21.2</v>
      </c>
      <c r="L69" s="27">
        <v>21.3</v>
      </c>
      <c r="M69" s="27">
        <v>18.8</v>
      </c>
      <c r="N69" s="27">
        <v>22.3</v>
      </c>
      <c r="O69" s="27">
        <v>28.8</v>
      </c>
      <c r="P69" s="27">
        <v>34.700000000000003</v>
      </c>
      <c r="Q69" s="27">
        <v>21.7</v>
      </c>
      <c r="R69" s="11">
        <f t="shared" si="1"/>
        <v>25.516666666666669</v>
      </c>
      <c r="S69" s="11">
        <f t="shared" si="2"/>
        <v>19.137500000000003</v>
      </c>
    </row>
    <row r="70" spans="1:19" x14ac:dyDescent="0.25">
      <c r="A70" t="s">
        <v>325</v>
      </c>
      <c r="B70" t="s">
        <v>328</v>
      </c>
      <c r="C70" t="s">
        <v>19</v>
      </c>
      <c r="D70">
        <v>563207</v>
      </c>
      <c r="E70">
        <v>157995</v>
      </c>
      <c r="F70" s="27">
        <v>45</v>
      </c>
      <c r="G70" s="27">
        <v>43.4</v>
      </c>
      <c r="H70" s="27"/>
      <c r="I70" s="27">
        <v>44.9</v>
      </c>
      <c r="J70" s="27">
        <v>42.7</v>
      </c>
      <c r="K70" s="27">
        <v>40.299999999999997</v>
      </c>
      <c r="L70" s="27">
        <v>42.1</v>
      </c>
      <c r="M70" s="27">
        <v>37.1</v>
      </c>
      <c r="N70" s="27">
        <v>34.700000000000003</v>
      </c>
      <c r="O70" s="27">
        <v>42</v>
      </c>
      <c r="P70" s="27">
        <v>48</v>
      </c>
      <c r="Q70" s="27">
        <v>39.299999999999997</v>
      </c>
      <c r="R70" s="11">
        <f t="shared" si="1"/>
        <v>41.77272727272728</v>
      </c>
      <c r="S70" s="11">
        <f t="shared" si="2"/>
        <v>31.32954545454546</v>
      </c>
    </row>
    <row r="71" spans="1:19" x14ac:dyDescent="0.25">
      <c r="A71" t="s">
        <v>326</v>
      </c>
      <c r="B71" t="s">
        <v>329</v>
      </c>
      <c r="C71" t="s">
        <v>19</v>
      </c>
      <c r="D71">
        <v>572925</v>
      </c>
      <c r="E71">
        <v>158986</v>
      </c>
      <c r="F71" s="27">
        <v>44.2</v>
      </c>
      <c r="G71" s="27">
        <v>45.2</v>
      </c>
      <c r="H71" s="27"/>
      <c r="I71" s="27">
        <v>32.4</v>
      </c>
      <c r="J71" s="27">
        <v>31</v>
      </c>
      <c r="K71" s="27">
        <v>30.5</v>
      </c>
      <c r="L71" s="27">
        <v>33.200000000000003</v>
      </c>
      <c r="M71" s="27">
        <v>33.6</v>
      </c>
      <c r="N71" s="27">
        <v>32.799999999999997</v>
      </c>
      <c r="O71" s="27">
        <v>38.299999999999997</v>
      </c>
      <c r="P71" s="27">
        <v>47.7</v>
      </c>
      <c r="Q71" s="27">
        <v>38.299999999999997</v>
      </c>
      <c r="R71" s="11">
        <f t="shared" si="1"/>
        <v>37.018181818181816</v>
      </c>
      <c r="S71" s="11">
        <f t="shared" si="2"/>
        <v>27.763636363636362</v>
      </c>
    </row>
    <row r="72" spans="1:19" x14ac:dyDescent="0.25">
      <c r="A72" t="s">
        <v>333</v>
      </c>
      <c r="B72" t="s">
        <v>335</v>
      </c>
      <c r="C72" t="s">
        <v>19</v>
      </c>
      <c r="D72">
        <v>571276</v>
      </c>
      <c r="E72">
        <v>163850</v>
      </c>
      <c r="F72" s="27">
        <v>36.6</v>
      </c>
      <c r="G72" s="27"/>
      <c r="H72" s="27"/>
      <c r="I72" s="27">
        <v>34.299999999999997</v>
      </c>
      <c r="J72" s="27">
        <v>30</v>
      </c>
      <c r="K72" s="27">
        <v>27.4</v>
      </c>
      <c r="L72" s="27">
        <v>25.4</v>
      </c>
      <c r="M72" s="27">
        <v>26.2</v>
      </c>
      <c r="N72" s="27">
        <v>27.5</v>
      </c>
      <c r="O72" s="27">
        <v>32.5</v>
      </c>
      <c r="P72" s="27">
        <v>41.5</v>
      </c>
      <c r="Q72" s="27">
        <v>34.1</v>
      </c>
      <c r="R72" s="11">
        <f t="shared" si="1"/>
        <v>31.55</v>
      </c>
      <c r="S72" s="11">
        <f t="shared" si="2"/>
        <v>23.662500000000001</v>
      </c>
    </row>
    <row r="73" spans="1:19" x14ac:dyDescent="0.25">
      <c r="A73" t="s">
        <v>334</v>
      </c>
      <c r="B73" t="s">
        <v>336</v>
      </c>
      <c r="C73" t="s">
        <v>19</v>
      </c>
      <c r="D73">
        <v>571273</v>
      </c>
      <c r="E73">
        <v>163761</v>
      </c>
      <c r="F73" s="27">
        <v>33.299999999999997</v>
      </c>
      <c r="G73" s="27">
        <v>33.5</v>
      </c>
      <c r="H73" s="27">
        <v>24.9</v>
      </c>
      <c r="I73" s="27">
        <v>29.3</v>
      </c>
      <c r="J73" s="27">
        <v>22</v>
      </c>
      <c r="K73" s="27">
        <v>22.4</v>
      </c>
      <c r="L73" s="27">
        <v>19.399999999999999</v>
      </c>
      <c r="M73" s="27">
        <v>22.2</v>
      </c>
      <c r="N73" s="27">
        <v>22</v>
      </c>
      <c r="O73" s="27">
        <v>28.9</v>
      </c>
      <c r="P73" s="27">
        <v>36.1</v>
      </c>
      <c r="Q73" s="27">
        <v>29.7</v>
      </c>
      <c r="R73" s="11">
        <f t="shared" si="1"/>
        <v>26.974999999999998</v>
      </c>
      <c r="S73" s="11">
        <f t="shared" si="2"/>
        <v>20.231249999999999</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8"/>
  <sheetViews>
    <sheetView zoomScale="75" zoomScaleNormal="75" workbookViewId="0">
      <pane xSplit="2" ySplit="2" topLeftCell="C3" activePane="bottomRight" state="frozen"/>
      <selection pane="topRight" activeCell="C1" sqref="C1"/>
      <selection pane="bottomLeft" activeCell="A3" sqref="A3"/>
      <selection pane="bottomRight" activeCell="A6" sqref="A6"/>
    </sheetView>
  </sheetViews>
  <sheetFormatPr defaultRowHeight="15.75" x14ac:dyDescent="0.25"/>
  <cols>
    <col min="1" max="1" width="17.125" customWidth="1"/>
    <col min="2" max="2" width="45.375" customWidth="1"/>
    <col min="3" max="3" width="23.75" bestFit="1" customWidth="1"/>
    <col min="4" max="4" width="7.125" bestFit="1" customWidth="1"/>
    <col min="5" max="5" width="8.25"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5.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330</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41</v>
      </c>
      <c r="B3" t="s">
        <v>42</v>
      </c>
      <c r="C3" t="s">
        <v>19</v>
      </c>
      <c r="D3">
        <v>572611</v>
      </c>
      <c r="E3">
        <v>158545</v>
      </c>
      <c r="F3" s="12">
        <v>48.4</v>
      </c>
      <c r="G3" s="6">
        <v>43.7</v>
      </c>
      <c r="H3" s="5">
        <v>40.9</v>
      </c>
      <c r="I3" s="5">
        <v>42.3</v>
      </c>
      <c r="J3" s="14">
        <v>31.3</v>
      </c>
      <c r="K3" s="15">
        <v>29.7</v>
      </c>
      <c r="L3" s="15">
        <v>38.299999999999997</v>
      </c>
      <c r="M3" s="15">
        <v>34.9</v>
      </c>
      <c r="N3" s="16">
        <v>37.299999999999997</v>
      </c>
      <c r="O3" s="5">
        <v>36.700000000000003</v>
      </c>
      <c r="P3" s="7">
        <v>43.2</v>
      </c>
      <c r="Q3" s="8">
        <v>42.3</v>
      </c>
      <c r="R3" s="11">
        <f t="shared" ref="R3:R32" si="0">AVERAGE(F3:Q3)</f>
        <v>39.083333333333336</v>
      </c>
      <c r="S3">
        <v>29.7</v>
      </c>
    </row>
    <row r="4" spans="1:20" x14ac:dyDescent="0.25">
      <c r="A4" t="s">
        <v>287</v>
      </c>
      <c r="B4" t="s">
        <v>286</v>
      </c>
      <c r="C4" t="s">
        <v>19</v>
      </c>
      <c r="D4" s="26">
        <v>570391</v>
      </c>
      <c r="E4" s="26">
        <v>159032</v>
      </c>
      <c r="F4" s="12">
        <v>50.9</v>
      </c>
      <c r="G4" s="6">
        <v>51.6</v>
      </c>
      <c r="H4" s="5">
        <v>46.2</v>
      </c>
      <c r="I4" s="5">
        <v>47.3</v>
      </c>
      <c r="J4" s="14">
        <v>37.700000000000003</v>
      </c>
      <c r="K4" s="15">
        <v>33.4</v>
      </c>
      <c r="L4" s="15">
        <v>42.1</v>
      </c>
      <c r="M4" s="15">
        <v>38</v>
      </c>
      <c r="N4" s="15">
        <v>41.4</v>
      </c>
      <c r="O4" s="5">
        <v>37.799999999999997</v>
      </c>
      <c r="P4" s="5">
        <v>49.4</v>
      </c>
      <c r="Q4" s="8">
        <v>45.5</v>
      </c>
      <c r="R4" s="11">
        <f t="shared" si="0"/>
        <v>43.441666666666663</v>
      </c>
      <c r="S4">
        <v>33</v>
      </c>
    </row>
    <row r="5" spans="1:20" x14ac:dyDescent="0.25">
      <c r="A5" t="s">
        <v>57</v>
      </c>
      <c r="B5" t="s">
        <v>59</v>
      </c>
      <c r="C5" t="s">
        <v>34</v>
      </c>
      <c r="D5">
        <v>567617</v>
      </c>
      <c r="E5">
        <v>157635</v>
      </c>
      <c r="F5" s="12">
        <v>21.3</v>
      </c>
      <c r="G5" s="13">
        <v>27.9</v>
      </c>
      <c r="H5" s="5">
        <v>21.2</v>
      </c>
      <c r="I5" s="5"/>
      <c r="J5" s="14">
        <v>14</v>
      </c>
      <c r="K5" s="15">
        <v>15.2</v>
      </c>
      <c r="L5" s="15">
        <v>15.3</v>
      </c>
      <c r="M5" s="15">
        <v>13.6</v>
      </c>
      <c r="N5" s="15">
        <v>16.600000000000001</v>
      </c>
      <c r="O5" s="5">
        <v>19.8</v>
      </c>
      <c r="P5" s="5">
        <v>25.7</v>
      </c>
      <c r="Q5" s="8"/>
      <c r="R5" s="11">
        <f t="shared" si="0"/>
        <v>19.059999999999999</v>
      </c>
      <c r="S5">
        <v>14.5</v>
      </c>
    </row>
    <row r="6" spans="1:20" x14ac:dyDescent="0.25">
      <c r="A6" t="s">
        <v>321</v>
      </c>
      <c r="B6" t="s">
        <v>38</v>
      </c>
      <c r="C6" t="s">
        <v>19</v>
      </c>
      <c r="D6">
        <v>572628</v>
      </c>
      <c r="E6">
        <v>158566</v>
      </c>
      <c r="F6" s="12">
        <v>54.5</v>
      </c>
      <c r="G6" s="6">
        <v>48.2</v>
      </c>
      <c r="H6" s="5">
        <v>53.4</v>
      </c>
      <c r="I6" s="5">
        <v>54.2</v>
      </c>
      <c r="J6" s="14">
        <v>37.1</v>
      </c>
      <c r="K6" s="13">
        <v>30.9</v>
      </c>
      <c r="L6" s="14">
        <v>44.9</v>
      </c>
      <c r="M6" s="15">
        <v>38.799999999999997</v>
      </c>
      <c r="N6" s="15">
        <v>45.7</v>
      </c>
      <c r="O6" s="5">
        <v>45.1</v>
      </c>
      <c r="P6" s="5">
        <v>50.9</v>
      </c>
      <c r="Q6" s="8">
        <v>47.4</v>
      </c>
      <c r="R6" s="11">
        <f t="shared" si="0"/>
        <v>45.925000000000004</v>
      </c>
      <c r="S6">
        <v>34.9</v>
      </c>
    </row>
    <row r="7" spans="1:20" x14ac:dyDescent="0.25">
      <c r="A7" t="s">
        <v>161</v>
      </c>
      <c r="B7" t="s">
        <v>162</v>
      </c>
      <c r="C7" t="s">
        <v>19</v>
      </c>
      <c r="D7">
        <v>559572</v>
      </c>
      <c r="E7">
        <v>147017</v>
      </c>
      <c r="F7" s="12">
        <v>30.9</v>
      </c>
      <c r="G7" s="6">
        <v>31.6</v>
      </c>
      <c r="H7" s="5">
        <v>34.200000000000003</v>
      </c>
      <c r="I7" s="5">
        <v>28.6</v>
      </c>
      <c r="J7" s="14">
        <v>24.2</v>
      </c>
      <c r="K7" s="15">
        <v>25.9</v>
      </c>
      <c r="L7" s="14">
        <v>26.2</v>
      </c>
      <c r="M7" s="15">
        <v>23.4</v>
      </c>
      <c r="N7" s="15">
        <v>28.2</v>
      </c>
      <c r="O7" s="5">
        <v>31.2</v>
      </c>
      <c r="P7" s="5">
        <v>25.8</v>
      </c>
      <c r="Q7" s="8">
        <v>30.5</v>
      </c>
      <c r="R7" s="11">
        <f t="shared" si="0"/>
        <v>28.391666666666666</v>
      </c>
      <c r="S7">
        <v>21.6</v>
      </c>
    </row>
    <row r="8" spans="1:20" x14ac:dyDescent="0.25">
      <c r="A8" t="s">
        <v>78</v>
      </c>
      <c r="B8" t="s">
        <v>297</v>
      </c>
      <c r="C8" t="s">
        <v>34</v>
      </c>
      <c r="D8">
        <v>560263</v>
      </c>
      <c r="E8">
        <v>148509</v>
      </c>
      <c r="F8" s="12">
        <v>19.3</v>
      </c>
      <c r="G8" s="6">
        <v>20.7</v>
      </c>
      <c r="H8" s="5">
        <v>18.2</v>
      </c>
      <c r="I8" s="5">
        <v>15.5</v>
      </c>
      <c r="J8" s="14">
        <v>10</v>
      </c>
      <c r="K8" s="15">
        <v>9.6999999999999993</v>
      </c>
      <c r="L8" s="13"/>
      <c r="M8" s="15">
        <v>11.7</v>
      </c>
      <c r="N8" s="15">
        <v>17.3</v>
      </c>
      <c r="O8" s="5">
        <v>18.5</v>
      </c>
      <c r="P8" s="5">
        <v>22.6</v>
      </c>
      <c r="Q8" s="8">
        <v>23.6</v>
      </c>
      <c r="R8" s="11">
        <f t="shared" si="0"/>
        <v>17.009090909090908</v>
      </c>
      <c r="S8">
        <v>12.9</v>
      </c>
    </row>
    <row r="9" spans="1:20" x14ac:dyDescent="0.25">
      <c r="A9" t="s">
        <v>153</v>
      </c>
      <c r="B9" t="s">
        <v>154</v>
      </c>
      <c r="C9" t="s">
        <v>19</v>
      </c>
      <c r="D9">
        <v>568714</v>
      </c>
      <c r="E9">
        <v>158301</v>
      </c>
      <c r="F9" s="12">
        <v>28.4</v>
      </c>
      <c r="G9" s="6">
        <v>30.8</v>
      </c>
      <c r="H9" s="5">
        <v>27</v>
      </c>
      <c r="I9" s="5">
        <v>26.5</v>
      </c>
      <c r="J9" s="14">
        <v>19.899999999999999</v>
      </c>
      <c r="K9" s="15">
        <v>17.5</v>
      </c>
      <c r="L9" s="14">
        <v>23.7</v>
      </c>
      <c r="M9" s="15">
        <v>18.600000000000001</v>
      </c>
      <c r="N9" s="15">
        <v>22.6</v>
      </c>
      <c r="O9" s="5">
        <v>25.2</v>
      </c>
      <c r="P9" s="5">
        <v>29.6</v>
      </c>
      <c r="Q9" s="8">
        <v>26.9</v>
      </c>
      <c r="R9" s="11">
        <f t="shared" si="0"/>
        <v>24.724999999999994</v>
      </c>
      <c r="S9">
        <v>18.8</v>
      </c>
    </row>
    <row r="10" spans="1:20" x14ac:dyDescent="0.25">
      <c r="A10" t="s">
        <v>193</v>
      </c>
      <c r="B10" t="s">
        <v>298</v>
      </c>
      <c r="C10" t="s">
        <v>19</v>
      </c>
      <c r="D10">
        <v>572124</v>
      </c>
      <c r="E10">
        <v>158627</v>
      </c>
      <c r="F10" s="12">
        <v>51.4</v>
      </c>
      <c r="G10" s="6">
        <v>46.1</v>
      </c>
      <c r="H10" s="5">
        <v>48.5</v>
      </c>
      <c r="I10" s="5">
        <v>50.8</v>
      </c>
      <c r="J10" s="14">
        <v>29.7</v>
      </c>
      <c r="K10" s="15">
        <v>26.2</v>
      </c>
      <c r="L10" s="14">
        <v>35.299999999999997</v>
      </c>
      <c r="M10" s="15">
        <v>33.5</v>
      </c>
      <c r="N10" s="15">
        <v>32.6</v>
      </c>
      <c r="O10" s="5">
        <v>35.9</v>
      </c>
      <c r="P10" s="5">
        <v>42.8</v>
      </c>
      <c r="Q10" s="8">
        <v>44.3</v>
      </c>
      <c r="R10" s="11">
        <f t="shared" si="0"/>
        <v>39.758333333333333</v>
      </c>
      <c r="S10">
        <v>30.2</v>
      </c>
    </row>
    <row r="11" spans="1:20" x14ac:dyDescent="0.25">
      <c r="A11" t="s">
        <v>100</v>
      </c>
      <c r="B11" t="s">
        <v>288</v>
      </c>
      <c r="C11" t="s">
        <v>19</v>
      </c>
      <c r="D11">
        <v>571736</v>
      </c>
      <c r="E11">
        <v>158688</v>
      </c>
      <c r="F11" s="12">
        <v>29.9</v>
      </c>
      <c r="G11" s="6">
        <v>44.4</v>
      </c>
      <c r="H11" s="5">
        <v>40.9</v>
      </c>
      <c r="I11" s="5">
        <v>31.2</v>
      </c>
      <c r="J11" s="14">
        <v>33.9</v>
      </c>
      <c r="K11" s="15">
        <v>26.2</v>
      </c>
      <c r="L11" s="14">
        <v>28.1</v>
      </c>
      <c r="M11" s="15">
        <v>22.4</v>
      </c>
      <c r="N11" s="15">
        <v>25.5</v>
      </c>
      <c r="O11" s="5">
        <v>30.3</v>
      </c>
      <c r="P11" s="5">
        <v>33.4</v>
      </c>
      <c r="Q11" s="8">
        <v>34</v>
      </c>
      <c r="R11" s="11">
        <f t="shared" si="0"/>
        <v>31.683333333333326</v>
      </c>
      <c r="S11">
        <v>24.1</v>
      </c>
    </row>
    <row r="12" spans="1:20" x14ac:dyDescent="0.25">
      <c r="A12" t="s">
        <v>103</v>
      </c>
      <c r="B12" t="s">
        <v>104</v>
      </c>
      <c r="C12" t="s">
        <v>19</v>
      </c>
      <c r="D12">
        <v>572018</v>
      </c>
      <c r="E12">
        <v>158571</v>
      </c>
      <c r="F12" s="12">
        <v>30</v>
      </c>
      <c r="G12" s="6">
        <v>47.1</v>
      </c>
      <c r="H12" s="5">
        <v>34.5</v>
      </c>
      <c r="I12" s="5">
        <v>32.200000000000003</v>
      </c>
      <c r="J12" s="14">
        <v>49.4</v>
      </c>
      <c r="K12" s="15">
        <v>39.9</v>
      </c>
      <c r="L12" s="14">
        <v>29.6</v>
      </c>
      <c r="M12" s="15">
        <v>23.8</v>
      </c>
      <c r="N12" s="15">
        <v>25.6</v>
      </c>
      <c r="O12" s="5">
        <v>32.1</v>
      </c>
      <c r="P12" s="5">
        <v>30.1</v>
      </c>
      <c r="Q12" s="8">
        <v>28</v>
      </c>
      <c r="R12" s="11">
        <f t="shared" si="0"/>
        <v>33.525000000000013</v>
      </c>
      <c r="S12">
        <v>25.5</v>
      </c>
    </row>
    <row r="13" spans="1:20" x14ac:dyDescent="0.25">
      <c r="A13" t="s">
        <v>110</v>
      </c>
      <c r="B13" t="s">
        <v>111</v>
      </c>
      <c r="C13" t="s">
        <v>19</v>
      </c>
      <c r="D13">
        <v>569201</v>
      </c>
      <c r="E13">
        <v>153486</v>
      </c>
      <c r="F13" s="12">
        <v>72.099999999999994</v>
      </c>
      <c r="G13" s="6">
        <v>78.099999999999994</v>
      </c>
      <c r="H13" s="5">
        <v>82.2</v>
      </c>
      <c r="I13" s="5">
        <v>71.400000000000006</v>
      </c>
      <c r="J13" s="14">
        <v>75.5</v>
      </c>
      <c r="K13" s="15">
        <v>62.3</v>
      </c>
      <c r="L13" s="14">
        <v>62.7</v>
      </c>
      <c r="M13" s="15">
        <v>54.1</v>
      </c>
      <c r="N13" s="15">
        <v>59.2</v>
      </c>
      <c r="O13" s="5">
        <v>66.400000000000006</v>
      </c>
      <c r="P13" s="5">
        <v>72.599999999999994</v>
      </c>
      <c r="Q13" s="8">
        <v>62.9</v>
      </c>
      <c r="R13" s="11">
        <f t="shared" si="0"/>
        <v>68.291666666666671</v>
      </c>
      <c r="S13">
        <v>51.9</v>
      </c>
    </row>
    <row r="14" spans="1:20" x14ac:dyDescent="0.25">
      <c r="A14" t="s">
        <v>294</v>
      </c>
      <c r="B14" t="s">
        <v>129</v>
      </c>
      <c r="C14" t="s">
        <v>19</v>
      </c>
      <c r="D14">
        <v>569226</v>
      </c>
      <c r="E14">
        <v>153475</v>
      </c>
      <c r="F14" s="12">
        <v>73.2</v>
      </c>
      <c r="G14" s="6">
        <v>85.3</v>
      </c>
      <c r="H14" s="5">
        <v>83.3</v>
      </c>
      <c r="I14" s="5">
        <v>73.3</v>
      </c>
      <c r="J14" s="14">
        <v>90.3</v>
      </c>
      <c r="K14" s="15">
        <v>75.099999999999994</v>
      </c>
      <c r="L14" s="14">
        <v>77.2</v>
      </c>
      <c r="M14" s="15">
        <v>73.599999999999994</v>
      </c>
      <c r="N14" s="15">
        <v>74.400000000000006</v>
      </c>
      <c r="O14" s="5">
        <v>73</v>
      </c>
      <c r="P14" s="5">
        <v>71.099999999999994</v>
      </c>
      <c r="Q14" s="8">
        <v>69.5</v>
      </c>
      <c r="R14" s="11">
        <f t="shared" si="0"/>
        <v>76.608333333333334</v>
      </c>
      <c r="S14">
        <v>58.1</v>
      </c>
    </row>
    <row r="15" spans="1:20" x14ac:dyDescent="0.25">
      <c r="A15" t="s">
        <v>130</v>
      </c>
      <c r="B15" t="s">
        <v>131</v>
      </c>
      <c r="C15" t="s">
        <v>19</v>
      </c>
      <c r="D15">
        <v>569187</v>
      </c>
      <c r="E15">
        <v>153498</v>
      </c>
      <c r="F15" s="12">
        <v>50.1</v>
      </c>
      <c r="G15" s="6">
        <v>47.2</v>
      </c>
      <c r="H15" s="5">
        <v>46.8</v>
      </c>
      <c r="I15" s="5">
        <v>45.3</v>
      </c>
      <c r="J15" s="14">
        <v>49.3</v>
      </c>
      <c r="K15" s="15"/>
      <c r="L15" s="14"/>
      <c r="M15" s="15">
        <v>41.9</v>
      </c>
      <c r="N15" s="15">
        <v>56.1</v>
      </c>
      <c r="O15" s="5">
        <v>43.9</v>
      </c>
      <c r="P15" s="5">
        <v>40.5</v>
      </c>
      <c r="Q15" s="8">
        <v>48.3</v>
      </c>
      <c r="R15" s="11">
        <f t="shared" si="0"/>
        <v>46.940000000000005</v>
      </c>
      <c r="S15">
        <v>35.700000000000003</v>
      </c>
    </row>
    <row r="16" spans="1:20" x14ac:dyDescent="0.25">
      <c r="A16" t="s">
        <v>299</v>
      </c>
      <c r="B16" t="s">
        <v>135</v>
      </c>
      <c r="C16" t="s">
        <v>339</v>
      </c>
      <c r="D16">
        <v>558864</v>
      </c>
      <c r="E16">
        <v>146166</v>
      </c>
      <c r="F16" s="12">
        <v>56.4</v>
      </c>
      <c r="G16" s="6">
        <v>52.5</v>
      </c>
      <c r="H16" s="5">
        <v>55.7</v>
      </c>
      <c r="I16" s="5">
        <v>49.3</v>
      </c>
      <c r="J16" s="14">
        <v>52.2</v>
      </c>
      <c r="K16" s="15">
        <v>44.2</v>
      </c>
      <c r="L16" s="14">
        <v>53.4</v>
      </c>
      <c r="M16" s="15">
        <v>46.4</v>
      </c>
      <c r="N16" s="15"/>
      <c r="O16" s="5">
        <v>53.4</v>
      </c>
      <c r="P16" s="5">
        <v>50.2</v>
      </c>
      <c r="Q16" s="8">
        <v>51.8</v>
      </c>
      <c r="R16" s="11">
        <f t="shared" si="0"/>
        <v>51.409090909090899</v>
      </c>
      <c r="S16">
        <v>39</v>
      </c>
    </row>
    <row r="17" spans="1:19" x14ac:dyDescent="0.25">
      <c r="A17" t="s">
        <v>300</v>
      </c>
      <c r="B17" t="s">
        <v>135</v>
      </c>
      <c r="C17" t="s">
        <v>339</v>
      </c>
      <c r="D17">
        <v>558864</v>
      </c>
      <c r="E17">
        <v>146166</v>
      </c>
      <c r="F17" s="12">
        <v>60.5</v>
      </c>
      <c r="G17" s="6">
        <v>49.7</v>
      </c>
      <c r="H17" s="5">
        <v>58.4</v>
      </c>
      <c r="I17" s="5"/>
      <c r="J17" s="14">
        <v>50.1</v>
      </c>
      <c r="K17" s="15">
        <v>45.5</v>
      </c>
      <c r="L17" s="14">
        <v>52.4</v>
      </c>
      <c r="M17" s="15">
        <v>44.2</v>
      </c>
      <c r="N17" s="15"/>
      <c r="O17" s="5">
        <v>54.8</v>
      </c>
      <c r="P17" s="5">
        <v>49.7</v>
      </c>
      <c r="Q17" s="8">
        <v>54</v>
      </c>
      <c r="R17" s="11">
        <f t="shared" si="0"/>
        <v>51.929999999999993</v>
      </c>
      <c r="S17">
        <v>39</v>
      </c>
    </row>
    <row r="18" spans="1:19" x14ac:dyDescent="0.25">
      <c r="A18" t="s">
        <v>114</v>
      </c>
      <c r="B18" t="s">
        <v>301</v>
      </c>
      <c r="C18" t="s">
        <v>339</v>
      </c>
      <c r="D18">
        <v>558948</v>
      </c>
      <c r="E18">
        <v>146277</v>
      </c>
      <c r="F18" s="12">
        <v>39.799999999999997</v>
      </c>
      <c r="G18" s="6">
        <v>56.1</v>
      </c>
      <c r="H18" s="5">
        <v>56.7</v>
      </c>
      <c r="I18" s="5">
        <v>34</v>
      </c>
      <c r="J18" s="14">
        <v>54.8</v>
      </c>
      <c r="K18" s="15">
        <v>50.3</v>
      </c>
      <c r="L18" s="14">
        <v>48.5</v>
      </c>
      <c r="M18" s="15">
        <v>42.8</v>
      </c>
      <c r="N18" s="15">
        <v>46.6</v>
      </c>
      <c r="O18" s="5">
        <v>50.1</v>
      </c>
      <c r="P18" s="5">
        <v>54.2</v>
      </c>
      <c r="Q18" s="8">
        <v>41.5</v>
      </c>
      <c r="R18" s="11">
        <f t="shared" si="0"/>
        <v>47.95000000000001</v>
      </c>
      <c r="S18">
        <v>36.4</v>
      </c>
    </row>
    <row r="19" spans="1:19" x14ac:dyDescent="0.25">
      <c r="A19" t="s">
        <v>132</v>
      </c>
      <c r="B19" t="s">
        <v>133</v>
      </c>
      <c r="C19" t="s">
        <v>339</v>
      </c>
      <c r="D19">
        <v>558929</v>
      </c>
      <c r="E19">
        <v>146271</v>
      </c>
      <c r="F19" s="12">
        <v>52.9</v>
      </c>
      <c r="G19" s="6">
        <v>46.1</v>
      </c>
      <c r="H19" s="5">
        <v>51.3</v>
      </c>
      <c r="I19" s="5">
        <v>39.9</v>
      </c>
      <c r="J19" s="14">
        <v>43</v>
      </c>
      <c r="K19" s="15">
        <v>37.9</v>
      </c>
      <c r="L19" s="14">
        <v>44.7</v>
      </c>
      <c r="M19" s="15"/>
      <c r="N19" s="15">
        <v>49.5</v>
      </c>
      <c r="O19" s="5">
        <v>52.5</v>
      </c>
      <c r="P19" s="5">
        <v>46.9</v>
      </c>
      <c r="Q19" s="8">
        <v>44.7</v>
      </c>
      <c r="R19" s="11">
        <f t="shared" si="0"/>
        <v>46.309090909090905</v>
      </c>
      <c r="S19">
        <v>35.200000000000003</v>
      </c>
    </row>
    <row r="20" spans="1:19" x14ac:dyDescent="0.25">
      <c r="A20" t="s">
        <v>302</v>
      </c>
      <c r="B20" t="s">
        <v>135</v>
      </c>
      <c r="C20" t="s">
        <v>339</v>
      </c>
      <c r="D20">
        <v>558864</v>
      </c>
      <c r="E20">
        <v>146166</v>
      </c>
      <c r="F20" s="12">
        <v>55.5</v>
      </c>
      <c r="G20" s="6">
        <v>49.7</v>
      </c>
      <c r="H20" s="5">
        <v>55.3</v>
      </c>
      <c r="I20" s="5"/>
      <c r="J20" s="13">
        <v>53.7</v>
      </c>
      <c r="K20" s="15">
        <v>48.7</v>
      </c>
      <c r="L20" s="14">
        <v>55.3</v>
      </c>
      <c r="M20" s="15">
        <v>47.7</v>
      </c>
      <c r="N20" s="15"/>
      <c r="O20" s="5">
        <v>46</v>
      </c>
      <c r="P20" s="5">
        <v>48.8</v>
      </c>
      <c r="Q20" s="8">
        <v>46</v>
      </c>
      <c r="R20" s="11">
        <f t="shared" si="0"/>
        <v>50.67</v>
      </c>
      <c r="S20">
        <v>39</v>
      </c>
    </row>
    <row r="21" spans="1:19" x14ac:dyDescent="0.25">
      <c r="A21" t="s">
        <v>185</v>
      </c>
      <c r="B21" t="s">
        <v>289</v>
      </c>
      <c r="C21" t="s">
        <v>19</v>
      </c>
      <c r="D21">
        <v>560654</v>
      </c>
      <c r="E21">
        <v>157296</v>
      </c>
      <c r="F21" s="12">
        <v>29.7</v>
      </c>
      <c r="G21" s="6">
        <v>46.1</v>
      </c>
      <c r="H21" s="5">
        <v>44.8</v>
      </c>
      <c r="I21" s="5">
        <v>33.9</v>
      </c>
      <c r="J21" s="14">
        <v>42.1</v>
      </c>
      <c r="K21" s="15">
        <v>39.299999999999997</v>
      </c>
      <c r="L21" s="14">
        <v>30.5</v>
      </c>
      <c r="M21" s="15">
        <v>28.9</v>
      </c>
      <c r="N21" s="15">
        <v>30.8</v>
      </c>
      <c r="O21" s="5">
        <v>38.299999999999997</v>
      </c>
      <c r="P21" s="5">
        <v>39.5</v>
      </c>
      <c r="Q21" s="8">
        <v>34.5</v>
      </c>
      <c r="R21" s="11">
        <f t="shared" si="0"/>
        <v>36.533333333333331</v>
      </c>
      <c r="S21">
        <v>27.8</v>
      </c>
    </row>
    <row r="22" spans="1:19" x14ac:dyDescent="0.25">
      <c r="A22" t="s">
        <v>138</v>
      </c>
      <c r="B22" t="s">
        <v>139</v>
      </c>
      <c r="C22" t="s">
        <v>34</v>
      </c>
      <c r="D22">
        <v>571399</v>
      </c>
      <c r="E22">
        <v>158375</v>
      </c>
      <c r="F22" s="12">
        <v>26</v>
      </c>
      <c r="G22" s="6">
        <v>32.200000000000003</v>
      </c>
      <c r="H22" s="5">
        <v>27.1</v>
      </c>
      <c r="I22" s="5">
        <v>25</v>
      </c>
      <c r="J22" s="14">
        <v>20.399999999999999</v>
      </c>
      <c r="K22" s="15">
        <v>15.7</v>
      </c>
      <c r="L22" s="14">
        <v>20.3</v>
      </c>
      <c r="M22" s="15">
        <v>18.899999999999999</v>
      </c>
      <c r="N22" s="15">
        <v>21.8</v>
      </c>
      <c r="O22" s="5">
        <v>23.6</v>
      </c>
      <c r="P22" s="5">
        <v>25.2</v>
      </c>
      <c r="Q22" s="8">
        <v>28.6</v>
      </c>
      <c r="R22" s="11">
        <f t="shared" si="0"/>
        <v>23.733333333333338</v>
      </c>
      <c r="S22">
        <v>18</v>
      </c>
    </row>
    <row r="23" spans="1:19" x14ac:dyDescent="0.25">
      <c r="A23" t="s">
        <v>322</v>
      </c>
      <c r="B23" t="s">
        <v>327</v>
      </c>
      <c r="C23" t="s">
        <v>19</v>
      </c>
      <c r="D23">
        <v>569195</v>
      </c>
      <c r="E23">
        <v>153493</v>
      </c>
      <c r="F23" s="12">
        <v>25.1</v>
      </c>
      <c r="G23" s="6">
        <v>33.799999999999997</v>
      </c>
      <c r="H23" s="5">
        <v>31.2</v>
      </c>
      <c r="I23" s="5">
        <v>26.1</v>
      </c>
      <c r="J23" s="14">
        <v>26.2</v>
      </c>
      <c r="K23" s="15">
        <v>24.1</v>
      </c>
      <c r="L23" s="14">
        <v>22.8</v>
      </c>
      <c r="M23" s="15">
        <v>19.3</v>
      </c>
      <c r="N23" s="15">
        <v>17</v>
      </c>
      <c r="O23" s="5">
        <v>29.6</v>
      </c>
      <c r="P23" s="5">
        <v>29.8</v>
      </c>
      <c r="Q23" s="8">
        <v>27</v>
      </c>
      <c r="R23" s="11">
        <f t="shared" si="0"/>
        <v>26</v>
      </c>
      <c r="S23">
        <v>19.899999999999999</v>
      </c>
    </row>
    <row r="24" spans="1:19" x14ac:dyDescent="0.25">
      <c r="A24" t="s">
        <v>323</v>
      </c>
      <c r="B24" t="s">
        <v>327</v>
      </c>
      <c r="C24" t="s">
        <v>19</v>
      </c>
      <c r="D24">
        <v>569195</v>
      </c>
      <c r="E24">
        <v>153493</v>
      </c>
      <c r="F24" s="12">
        <v>27.8</v>
      </c>
      <c r="G24" s="6">
        <v>33.1</v>
      </c>
      <c r="H24" s="5">
        <v>29.5</v>
      </c>
      <c r="I24" s="5">
        <v>26.8</v>
      </c>
      <c r="J24" s="14">
        <v>26.6</v>
      </c>
      <c r="K24" s="15">
        <v>24.3</v>
      </c>
      <c r="L24" s="14">
        <v>22.3</v>
      </c>
      <c r="M24" s="15">
        <v>20.5</v>
      </c>
      <c r="N24" s="15">
        <v>22.2</v>
      </c>
      <c r="O24" s="5">
        <v>26.1</v>
      </c>
      <c r="P24" s="5">
        <v>30.7</v>
      </c>
      <c r="Q24" s="8">
        <v>27.8</v>
      </c>
      <c r="R24" s="11">
        <f t="shared" si="0"/>
        <v>26.475000000000005</v>
      </c>
      <c r="S24">
        <v>19.899999999999999</v>
      </c>
    </row>
    <row r="25" spans="1:19" x14ac:dyDescent="0.25">
      <c r="A25" t="s">
        <v>324</v>
      </c>
      <c r="B25" t="s">
        <v>327</v>
      </c>
      <c r="C25" t="s">
        <v>19</v>
      </c>
      <c r="D25">
        <v>569195</v>
      </c>
      <c r="E25">
        <v>153493</v>
      </c>
      <c r="F25" s="12">
        <v>27.3</v>
      </c>
      <c r="G25" s="6">
        <v>34.299999999999997</v>
      </c>
      <c r="H25" s="5">
        <v>29.9</v>
      </c>
      <c r="I25" s="5">
        <v>24.5</v>
      </c>
      <c r="J25" s="14">
        <v>29.8</v>
      </c>
      <c r="K25" s="15">
        <v>25.1</v>
      </c>
      <c r="L25" s="14">
        <v>22.8</v>
      </c>
      <c r="M25" s="15">
        <v>19.899999999999999</v>
      </c>
      <c r="N25" s="15">
        <v>21.8</v>
      </c>
      <c r="O25" s="5">
        <v>26.1</v>
      </c>
      <c r="P25" s="5">
        <v>26.6</v>
      </c>
      <c r="Q25" s="8">
        <v>27.1</v>
      </c>
      <c r="R25" s="11">
        <f t="shared" si="0"/>
        <v>26.266666666666676</v>
      </c>
      <c r="S25">
        <v>19.899999999999999</v>
      </c>
    </row>
    <row r="26" spans="1:19" x14ac:dyDescent="0.25">
      <c r="A26" s="17" t="s">
        <v>159</v>
      </c>
      <c r="B26" t="s">
        <v>160</v>
      </c>
      <c r="C26" t="s">
        <v>19</v>
      </c>
      <c r="D26">
        <v>572423</v>
      </c>
      <c r="E26">
        <v>157932</v>
      </c>
      <c r="F26" s="12">
        <v>54.9</v>
      </c>
      <c r="G26" s="6">
        <v>49.4</v>
      </c>
      <c r="H26" s="5"/>
      <c r="I26" s="5"/>
      <c r="J26" s="14">
        <v>51.7</v>
      </c>
      <c r="K26" s="15">
        <v>49.7</v>
      </c>
      <c r="L26" s="14">
        <v>57.1</v>
      </c>
      <c r="M26" s="15">
        <v>50.6</v>
      </c>
      <c r="N26" s="15">
        <v>56</v>
      </c>
      <c r="O26" s="5">
        <v>54.2</v>
      </c>
      <c r="P26" s="5">
        <v>61</v>
      </c>
      <c r="Q26" s="8">
        <v>56.9</v>
      </c>
      <c r="R26" s="11">
        <f t="shared" si="0"/>
        <v>54.15</v>
      </c>
      <c r="S26">
        <v>41.7</v>
      </c>
    </row>
    <row r="27" spans="1:19" x14ac:dyDescent="0.25">
      <c r="A27" s="17" t="s">
        <v>163</v>
      </c>
      <c r="B27" t="s">
        <v>160</v>
      </c>
      <c r="C27" t="s">
        <v>19</v>
      </c>
      <c r="D27">
        <v>572423</v>
      </c>
      <c r="E27">
        <v>157932</v>
      </c>
      <c r="F27" s="12">
        <v>58.7</v>
      </c>
      <c r="G27" s="6">
        <v>54</v>
      </c>
      <c r="H27" s="5">
        <v>61.4</v>
      </c>
      <c r="I27" s="5">
        <v>39.4</v>
      </c>
      <c r="J27" s="14">
        <v>49.1</v>
      </c>
      <c r="K27" s="15">
        <v>50.3</v>
      </c>
      <c r="L27" s="14">
        <v>58.8</v>
      </c>
      <c r="M27" s="15">
        <v>49</v>
      </c>
      <c r="N27" s="15">
        <v>56.5</v>
      </c>
      <c r="O27" s="5">
        <v>54.8</v>
      </c>
      <c r="P27" s="5">
        <v>55.7</v>
      </c>
      <c r="Q27" s="8">
        <v>60</v>
      </c>
      <c r="R27" s="11">
        <f t="shared" si="0"/>
        <v>53.975000000000001</v>
      </c>
      <c r="S27">
        <v>41.7</v>
      </c>
    </row>
    <row r="28" spans="1:19" x14ac:dyDescent="0.25">
      <c r="A28" s="17" t="s">
        <v>164</v>
      </c>
      <c r="B28" t="s">
        <v>160</v>
      </c>
      <c r="C28" t="s">
        <v>19</v>
      </c>
      <c r="D28">
        <v>572423</v>
      </c>
      <c r="E28">
        <v>157932</v>
      </c>
      <c r="F28" s="12">
        <v>59.1</v>
      </c>
      <c r="G28" s="6">
        <v>57.8</v>
      </c>
      <c r="H28" s="5">
        <v>59.2</v>
      </c>
      <c r="I28" s="5">
        <v>58.7</v>
      </c>
      <c r="J28" s="14">
        <v>50.1</v>
      </c>
      <c r="K28" s="15">
        <v>50</v>
      </c>
      <c r="L28" s="14">
        <v>61.3</v>
      </c>
      <c r="M28" s="15">
        <v>52.1</v>
      </c>
      <c r="N28" s="15">
        <v>52.9</v>
      </c>
      <c r="O28" s="5">
        <v>60</v>
      </c>
      <c r="P28" s="5">
        <v>60.6</v>
      </c>
      <c r="Q28" s="8">
        <v>56.4</v>
      </c>
      <c r="R28" s="11">
        <f t="shared" si="0"/>
        <v>56.516666666666673</v>
      </c>
      <c r="S28">
        <v>41.7</v>
      </c>
    </row>
    <row r="29" spans="1:19" x14ac:dyDescent="0.25">
      <c r="A29" t="s">
        <v>155</v>
      </c>
      <c r="B29" t="s">
        <v>156</v>
      </c>
      <c r="C29" t="s">
        <v>19</v>
      </c>
      <c r="D29">
        <v>570467</v>
      </c>
      <c r="E29">
        <v>158328</v>
      </c>
      <c r="F29" s="12">
        <v>40.700000000000003</v>
      </c>
      <c r="G29" s="6">
        <v>47.4</v>
      </c>
      <c r="H29" s="5">
        <v>46.1</v>
      </c>
      <c r="I29" s="5">
        <v>44</v>
      </c>
      <c r="J29" s="14">
        <v>36.6</v>
      </c>
      <c r="K29" s="15">
        <v>33.9</v>
      </c>
      <c r="L29" s="14">
        <v>37.200000000000003</v>
      </c>
      <c r="M29" s="15">
        <v>32.9</v>
      </c>
      <c r="N29" s="15">
        <v>36.4</v>
      </c>
      <c r="O29" s="5">
        <v>42.8</v>
      </c>
      <c r="P29" s="5">
        <v>51.1</v>
      </c>
      <c r="Q29" s="8">
        <v>44.2</v>
      </c>
      <c r="R29" s="11">
        <f t="shared" si="0"/>
        <v>41.108333333333327</v>
      </c>
      <c r="S29">
        <v>32.200000000000003</v>
      </c>
    </row>
    <row r="30" spans="1:19" x14ac:dyDescent="0.25">
      <c r="A30" t="s">
        <v>157</v>
      </c>
      <c r="B30" t="s">
        <v>156</v>
      </c>
      <c r="C30" t="s">
        <v>19</v>
      </c>
      <c r="D30">
        <v>570467</v>
      </c>
      <c r="E30">
        <v>158328</v>
      </c>
      <c r="F30" s="12">
        <v>41.6</v>
      </c>
      <c r="G30" s="6">
        <v>48.9</v>
      </c>
      <c r="H30" s="5">
        <v>50.6</v>
      </c>
      <c r="I30" s="5">
        <v>46.6</v>
      </c>
      <c r="J30" s="14">
        <v>36.299999999999997</v>
      </c>
      <c r="K30" s="15">
        <v>32.799999999999997</v>
      </c>
      <c r="L30" s="14">
        <v>39.4</v>
      </c>
      <c r="M30" s="15">
        <v>33.9</v>
      </c>
      <c r="N30" s="15">
        <v>39.299999999999997</v>
      </c>
      <c r="O30" s="5">
        <v>35.700000000000003</v>
      </c>
      <c r="P30" s="5">
        <v>51.1</v>
      </c>
      <c r="Q30" s="8">
        <v>46.8</v>
      </c>
      <c r="R30" s="11">
        <f t="shared" si="0"/>
        <v>41.916666666666664</v>
      </c>
      <c r="S30">
        <v>32.200000000000003</v>
      </c>
    </row>
    <row r="31" spans="1:19" x14ac:dyDescent="0.25">
      <c r="A31" t="s">
        <v>158</v>
      </c>
      <c r="B31" t="s">
        <v>156</v>
      </c>
      <c r="C31" t="s">
        <v>19</v>
      </c>
      <c r="D31">
        <v>570467</v>
      </c>
      <c r="E31">
        <v>158328</v>
      </c>
      <c r="F31" s="12">
        <v>46.9</v>
      </c>
      <c r="G31" s="6">
        <v>53.9</v>
      </c>
      <c r="H31" s="5">
        <v>46.8</v>
      </c>
      <c r="I31" s="5">
        <v>44.8</v>
      </c>
      <c r="J31" s="14">
        <v>38.200000000000003</v>
      </c>
      <c r="K31" s="15">
        <v>33.4</v>
      </c>
      <c r="L31" s="14">
        <v>39.9</v>
      </c>
      <c r="M31" s="15"/>
      <c r="N31" s="15"/>
      <c r="O31" s="5">
        <v>40.9</v>
      </c>
      <c r="P31" s="5">
        <v>49.7</v>
      </c>
      <c r="Q31" s="8">
        <v>46.4</v>
      </c>
      <c r="R31" s="11">
        <f t="shared" si="0"/>
        <v>44.089999999999989</v>
      </c>
      <c r="S31">
        <v>32.200000000000003</v>
      </c>
    </row>
    <row r="32" spans="1:19" x14ac:dyDescent="0.25">
      <c r="A32" t="s">
        <v>165</v>
      </c>
      <c r="B32" t="s">
        <v>166</v>
      </c>
      <c r="C32" t="s">
        <v>19</v>
      </c>
      <c r="D32">
        <v>570948</v>
      </c>
      <c r="E32">
        <v>158482</v>
      </c>
      <c r="F32" s="12">
        <v>39.5</v>
      </c>
      <c r="G32" s="6">
        <v>44.1</v>
      </c>
      <c r="H32" s="5">
        <v>42.1</v>
      </c>
      <c r="I32" s="5">
        <v>38.200000000000003</v>
      </c>
      <c r="J32" s="14">
        <v>36.9</v>
      </c>
      <c r="K32" s="15">
        <v>30.4</v>
      </c>
      <c r="L32" s="14">
        <v>36.4</v>
      </c>
      <c r="M32" s="15">
        <v>29.1</v>
      </c>
      <c r="N32" s="15">
        <v>38.1</v>
      </c>
      <c r="O32" s="5">
        <v>41.6</v>
      </c>
      <c r="P32" s="5">
        <v>37.6</v>
      </c>
      <c r="Q32" s="8">
        <v>43.4</v>
      </c>
      <c r="R32" s="11">
        <f t="shared" si="0"/>
        <v>38.116666666666667</v>
      </c>
      <c r="S32">
        <v>29</v>
      </c>
    </row>
    <row r="33" spans="1:19" x14ac:dyDescent="0.25">
      <c r="A33" t="s">
        <v>295</v>
      </c>
      <c r="B33" t="s">
        <v>303</v>
      </c>
      <c r="C33" t="s">
        <v>19</v>
      </c>
      <c r="D33">
        <v>569226</v>
      </c>
      <c r="E33">
        <v>153475</v>
      </c>
      <c r="F33" s="12">
        <v>60.6</v>
      </c>
      <c r="G33" s="6">
        <v>85.3</v>
      </c>
      <c r="H33" s="5">
        <v>82.4</v>
      </c>
      <c r="I33" s="5">
        <v>76.5</v>
      </c>
      <c r="J33" s="14">
        <v>81.8</v>
      </c>
      <c r="K33" s="15">
        <v>67.5</v>
      </c>
      <c r="L33" s="14">
        <v>79.2</v>
      </c>
      <c r="M33" s="15">
        <v>71</v>
      </c>
      <c r="N33" s="15">
        <v>71.5</v>
      </c>
      <c r="O33" s="5">
        <v>83.8</v>
      </c>
      <c r="P33" s="5">
        <v>78.400000000000006</v>
      </c>
      <c r="Q33" s="8">
        <v>66.099999999999994</v>
      </c>
      <c r="R33" s="11">
        <f>AVERAGE(F33:Q33)</f>
        <v>75.341666666666669</v>
      </c>
      <c r="S33" s="11">
        <v>58.1</v>
      </c>
    </row>
    <row r="34" spans="1:19" x14ac:dyDescent="0.25">
      <c r="A34" t="s">
        <v>296</v>
      </c>
      <c r="B34" t="s">
        <v>303</v>
      </c>
      <c r="C34" t="s">
        <v>19</v>
      </c>
      <c r="D34">
        <v>569226</v>
      </c>
      <c r="E34">
        <v>153475</v>
      </c>
      <c r="F34" s="12">
        <v>74</v>
      </c>
      <c r="G34" s="6">
        <v>73.599999999999994</v>
      </c>
      <c r="H34" s="5">
        <v>82.1</v>
      </c>
      <c r="I34" s="5">
        <v>80.400000000000006</v>
      </c>
      <c r="J34" s="14">
        <v>88.3</v>
      </c>
      <c r="K34" s="15">
        <v>73.8</v>
      </c>
      <c r="L34" s="14">
        <v>79.400000000000006</v>
      </c>
      <c r="M34" s="15">
        <v>68</v>
      </c>
      <c r="N34" s="15">
        <v>77.099999999999994</v>
      </c>
      <c r="O34" s="5">
        <v>76.2</v>
      </c>
      <c r="P34" s="5">
        <v>80.2</v>
      </c>
      <c r="Q34" s="8">
        <v>75.5</v>
      </c>
      <c r="R34" s="11">
        <f t="shared" ref="R34:R78" si="1">AVERAGE(F34:Q34)</f>
        <v>77.38333333333334</v>
      </c>
      <c r="S34" s="11">
        <v>58.1</v>
      </c>
    </row>
    <row r="35" spans="1:19" x14ac:dyDescent="0.25">
      <c r="A35" t="s">
        <v>187</v>
      </c>
      <c r="B35" t="s">
        <v>190</v>
      </c>
      <c r="C35" t="s">
        <v>19</v>
      </c>
      <c r="D35">
        <v>560670</v>
      </c>
      <c r="E35">
        <v>157269</v>
      </c>
      <c r="F35" s="12">
        <v>35.299999999999997</v>
      </c>
      <c r="G35" s="6">
        <v>35.700000000000003</v>
      </c>
      <c r="H35" s="5">
        <v>41.8</v>
      </c>
      <c r="I35" s="5">
        <v>31.5</v>
      </c>
      <c r="J35" s="14">
        <v>32.1</v>
      </c>
      <c r="K35" s="15">
        <v>28.9</v>
      </c>
      <c r="L35" s="14">
        <v>34.4</v>
      </c>
      <c r="M35" s="15">
        <v>29.6</v>
      </c>
      <c r="N35" s="15">
        <v>33.6</v>
      </c>
      <c r="O35" s="5">
        <v>31.6</v>
      </c>
      <c r="P35" s="5">
        <v>34.9</v>
      </c>
      <c r="Q35" s="8">
        <v>35.799999999999997</v>
      </c>
      <c r="R35" s="11">
        <f t="shared" si="1"/>
        <v>33.766666666666673</v>
      </c>
      <c r="S35" s="11">
        <v>25.7</v>
      </c>
    </row>
    <row r="36" spans="1:19" x14ac:dyDescent="0.25">
      <c r="A36" t="s">
        <v>172</v>
      </c>
      <c r="B36" t="s">
        <v>173</v>
      </c>
      <c r="C36" t="s">
        <v>19</v>
      </c>
      <c r="D36">
        <v>572430</v>
      </c>
      <c r="E36">
        <v>157975</v>
      </c>
      <c r="F36" s="12">
        <v>36.700000000000003</v>
      </c>
      <c r="G36" s="6">
        <v>40</v>
      </c>
      <c r="H36" s="5">
        <v>41.8</v>
      </c>
      <c r="I36" s="5">
        <v>43.7</v>
      </c>
      <c r="J36" s="14">
        <v>31.7</v>
      </c>
      <c r="K36" s="15">
        <v>29.7</v>
      </c>
      <c r="L36" s="14">
        <v>34.700000000000003</v>
      </c>
      <c r="M36" s="15">
        <v>29.6</v>
      </c>
      <c r="N36" s="15"/>
      <c r="O36" s="5">
        <v>38</v>
      </c>
      <c r="P36" s="5">
        <v>44</v>
      </c>
      <c r="Q36" s="8">
        <v>39</v>
      </c>
      <c r="R36" s="11">
        <f t="shared" si="1"/>
        <v>37.172727272727272</v>
      </c>
      <c r="S36" s="11">
        <v>28.3</v>
      </c>
    </row>
    <row r="37" spans="1:19" x14ac:dyDescent="0.25">
      <c r="A37" t="s">
        <v>178</v>
      </c>
      <c r="B37" t="s">
        <v>181</v>
      </c>
      <c r="C37" t="s">
        <v>19</v>
      </c>
      <c r="D37">
        <v>560569</v>
      </c>
      <c r="E37">
        <v>157328</v>
      </c>
      <c r="F37" s="12">
        <v>56.5</v>
      </c>
      <c r="G37" s="6">
        <v>53.5</v>
      </c>
      <c r="H37" s="5">
        <v>60.4</v>
      </c>
      <c r="I37" s="5">
        <v>56.2</v>
      </c>
      <c r="J37" s="14">
        <v>45.3</v>
      </c>
      <c r="K37" s="15">
        <v>43.2</v>
      </c>
      <c r="L37" s="14">
        <v>54.8</v>
      </c>
      <c r="M37" s="15">
        <v>46.5</v>
      </c>
      <c r="N37" s="15">
        <v>51.9</v>
      </c>
      <c r="O37" s="5">
        <v>44.3</v>
      </c>
      <c r="P37" s="5">
        <v>50.1</v>
      </c>
      <c r="Q37" s="8">
        <v>48.7</v>
      </c>
      <c r="R37" s="11">
        <f t="shared" si="1"/>
        <v>50.95000000000001</v>
      </c>
      <c r="S37" s="11">
        <v>39.299999999999997</v>
      </c>
    </row>
    <row r="38" spans="1:19" x14ac:dyDescent="0.25">
      <c r="A38" t="s">
        <v>304</v>
      </c>
      <c r="B38" t="s">
        <v>181</v>
      </c>
      <c r="C38" t="s">
        <v>19</v>
      </c>
      <c r="D38">
        <v>560569</v>
      </c>
      <c r="E38">
        <v>157328</v>
      </c>
      <c r="F38" s="12">
        <v>62.3</v>
      </c>
      <c r="G38" s="6">
        <v>56.7</v>
      </c>
      <c r="H38" s="5">
        <v>65.5</v>
      </c>
      <c r="I38" s="5">
        <v>53.1</v>
      </c>
      <c r="J38" s="14">
        <v>45</v>
      </c>
      <c r="K38" s="15">
        <v>41.3</v>
      </c>
      <c r="L38" s="14">
        <v>57.7</v>
      </c>
      <c r="M38" s="15">
        <v>50.8</v>
      </c>
      <c r="N38" s="15">
        <v>56.9</v>
      </c>
      <c r="O38" s="5">
        <v>49.6</v>
      </c>
      <c r="P38" s="5">
        <v>47.3</v>
      </c>
      <c r="Q38" s="8">
        <v>50.5</v>
      </c>
      <c r="R38" s="11">
        <f t="shared" si="1"/>
        <v>53.05833333333333</v>
      </c>
      <c r="S38" s="11">
        <v>39.299999999999997</v>
      </c>
    </row>
    <row r="39" spans="1:19" x14ac:dyDescent="0.25">
      <c r="A39" t="s">
        <v>305</v>
      </c>
      <c r="B39" t="s">
        <v>181</v>
      </c>
      <c r="C39" t="s">
        <v>19</v>
      </c>
      <c r="D39">
        <v>560569</v>
      </c>
      <c r="E39">
        <v>157328</v>
      </c>
      <c r="F39" s="12">
        <v>63.2</v>
      </c>
      <c r="G39" s="6">
        <v>52.1</v>
      </c>
      <c r="H39" s="5">
        <v>63.4</v>
      </c>
      <c r="I39" s="5">
        <v>58.7</v>
      </c>
      <c r="J39" s="14">
        <v>44.6</v>
      </c>
      <c r="K39" s="15">
        <v>42.4</v>
      </c>
      <c r="L39" s="14">
        <v>52.9</v>
      </c>
      <c r="M39" s="15">
        <v>49.5</v>
      </c>
      <c r="N39" s="15">
        <v>51.8</v>
      </c>
      <c r="O39" s="5">
        <v>45</v>
      </c>
      <c r="P39" s="5">
        <v>52.7</v>
      </c>
      <c r="Q39" s="8">
        <v>53.7</v>
      </c>
      <c r="R39" s="11">
        <f t="shared" si="1"/>
        <v>52.500000000000007</v>
      </c>
      <c r="S39" s="11">
        <v>39.299999999999997</v>
      </c>
    </row>
    <row r="40" spans="1:19" x14ac:dyDescent="0.25">
      <c r="A40" t="s">
        <v>196</v>
      </c>
      <c r="B40" t="s">
        <v>197</v>
      </c>
      <c r="C40" t="s">
        <v>19</v>
      </c>
      <c r="D40">
        <v>570563</v>
      </c>
      <c r="E40">
        <v>159463</v>
      </c>
      <c r="F40" s="12">
        <v>41.6</v>
      </c>
      <c r="G40" s="13">
        <v>38.4</v>
      </c>
      <c r="H40" s="5">
        <v>43.6</v>
      </c>
      <c r="I40" s="5">
        <v>38</v>
      </c>
      <c r="J40" s="14">
        <v>34.6</v>
      </c>
      <c r="K40" s="15">
        <v>28.4</v>
      </c>
      <c r="L40" s="14">
        <v>35</v>
      </c>
      <c r="M40" s="15">
        <v>31</v>
      </c>
      <c r="N40" s="15">
        <v>36.700000000000003</v>
      </c>
      <c r="O40" s="5">
        <v>38.1</v>
      </c>
      <c r="P40" s="5">
        <v>42.6</v>
      </c>
      <c r="Q40" s="8">
        <v>41.2</v>
      </c>
      <c r="R40" s="11">
        <f t="shared" si="1"/>
        <v>37.433333333333337</v>
      </c>
      <c r="S40" s="11">
        <v>28.4</v>
      </c>
    </row>
    <row r="41" spans="1:19" x14ac:dyDescent="0.25">
      <c r="A41" t="s">
        <v>345</v>
      </c>
      <c r="B41" t="s">
        <v>306</v>
      </c>
      <c r="C41" t="s">
        <v>19</v>
      </c>
      <c r="D41">
        <v>569056</v>
      </c>
      <c r="E41">
        <v>153537</v>
      </c>
      <c r="F41" s="12">
        <v>33.4</v>
      </c>
      <c r="G41" s="6">
        <v>31.9</v>
      </c>
      <c r="H41" s="5">
        <v>29.7</v>
      </c>
      <c r="I41" s="5">
        <v>23.8</v>
      </c>
      <c r="J41" s="14">
        <v>22.2</v>
      </c>
      <c r="K41" s="15">
        <v>19.7</v>
      </c>
      <c r="L41" s="14">
        <v>22.5</v>
      </c>
      <c r="M41" s="15">
        <v>25.6</v>
      </c>
      <c r="N41" s="15">
        <v>28.6</v>
      </c>
      <c r="O41" s="5">
        <v>28.1</v>
      </c>
      <c r="P41" s="5">
        <v>33.4</v>
      </c>
      <c r="Q41" s="8">
        <v>30.9</v>
      </c>
      <c r="R41" s="11">
        <f t="shared" si="1"/>
        <v>27.483333333333331</v>
      </c>
      <c r="S41" s="11">
        <v>20.9</v>
      </c>
    </row>
    <row r="42" spans="1:19" x14ac:dyDescent="0.25">
      <c r="A42" t="s">
        <v>200</v>
      </c>
      <c r="B42" t="s">
        <v>201</v>
      </c>
      <c r="C42" t="s">
        <v>19</v>
      </c>
      <c r="D42">
        <v>570740</v>
      </c>
      <c r="E42">
        <v>159667</v>
      </c>
      <c r="F42" s="12">
        <v>49.2</v>
      </c>
      <c r="G42" s="6">
        <v>48.5</v>
      </c>
      <c r="H42" s="5">
        <v>41.1</v>
      </c>
      <c r="I42" s="5">
        <v>44.5</v>
      </c>
      <c r="J42" s="14">
        <v>38.5</v>
      </c>
      <c r="K42" s="15">
        <v>35</v>
      </c>
      <c r="L42" s="14">
        <v>42.8</v>
      </c>
      <c r="M42" s="15">
        <v>36.1</v>
      </c>
      <c r="N42" s="15">
        <v>43.6</v>
      </c>
      <c r="O42" s="5">
        <v>42.5</v>
      </c>
      <c r="P42" s="5">
        <v>49.3</v>
      </c>
      <c r="Q42" s="8">
        <v>44.4</v>
      </c>
      <c r="R42" s="11">
        <f t="shared" si="1"/>
        <v>42.958333333333343</v>
      </c>
      <c r="S42" s="11">
        <v>33.1</v>
      </c>
    </row>
    <row r="43" spans="1:19" x14ac:dyDescent="0.25">
      <c r="A43" t="s">
        <v>202</v>
      </c>
      <c r="B43" t="s">
        <v>203</v>
      </c>
      <c r="C43" t="s">
        <v>19</v>
      </c>
      <c r="D43">
        <v>570715</v>
      </c>
      <c r="E43">
        <v>159668</v>
      </c>
      <c r="F43" s="12">
        <v>40.200000000000003</v>
      </c>
      <c r="G43" s="6">
        <v>39.4</v>
      </c>
      <c r="H43" s="5">
        <v>37.9</v>
      </c>
      <c r="I43" s="5">
        <v>32.700000000000003</v>
      </c>
      <c r="J43" s="14">
        <v>31.3</v>
      </c>
      <c r="K43" s="15">
        <v>26.9</v>
      </c>
      <c r="L43" s="14">
        <v>33.200000000000003</v>
      </c>
      <c r="M43" s="15">
        <v>29.9</v>
      </c>
      <c r="N43" s="15">
        <v>34.5</v>
      </c>
      <c r="O43" s="5">
        <v>37.299999999999997</v>
      </c>
      <c r="P43" s="5">
        <v>38.4</v>
      </c>
      <c r="Q43" s="8">
        <v>40.6</v>
      </c>
      <c r="R43" s="11">
        <f t="shared" si="1"/>
        <v>35.19166666666667</v>
      </c>
      <c r="S43" s="11">
        <v>26.7</v>
      </c>
    </row>
    <row r="44" spans="1:19" x14ac:dyDescent="0.25">
      <c r="A44" t="s">
        <v>340</v>
      </c>
      <c r="B44" t="s">
        <v>290</v>
      </c>
      <c r="C44" t="s">
        <v>19</v>
      </c>
      <c r="D44">
        <v>569637</v>
      </c>
      <c r="E44">
        <v>153390</v>
      </c>
      <c r="F44" s="12">
        <v>20.399999999999999</v>
      </c>
      <c r="G44" s="6">
        <v>28.2</v>
      </c>
      <c r="H44" s="5">
        <v>23.4</v>
      </c>
      <c r="I44" s="5">
        <v>21.6</v>
      </c>
      <c r="J44" s="14">
        <v>20.6</v>
      </c>
      <c r="K44" s="15">
        <v>14.7</v>
      </c>
      <c r="L44" s="14">
        <v>15.4</v>
      </c>
      <c r="M44" s="15">
        <v>16.399999999999999</v>
      </c>
      <c r="N44" s="15">
        <v>17.5</v>
      </c>
      <c r="O44" s="5">
        <v>22.8</v>
      </c>
      <c r="P44" s="5">
        <v>23</v>
      </c>
      <c r="Q44" s="8">
        <v>22.8</v>
      </c>
      <c r="R44" s="11">
        <f t="shared" si="1"/>
        <v>20.566666666666666</v>
      </c>
      <c r="S44" s="11">
        <v>15.6</v>
      </c>
    </row>
    <row r="45" spans="1:19" x14ac:dyDescent="0.25">
      <c r="A45" t="s">
        <v>182</v>
      </c>
      <c r="B45" t="s">
        <v>183</v>
      </c>
      <c r="C45" t="s">
        <v>19</v>
      </c>
      <c r="D45">
        <v>560816</v>
      </c>
      <c r="E45">
        <v>157219</v>
      </c>
      <c r="F45" s="12">
        <v>38.1</v>
      </c>
      <c r="G45" s="6">
        <v>39.200000000000003</v>
      </c>
      <c r="H45" s="5">
        <v>36.1</v>
      </c>
      <c r="I45" s="5">
        <v>25.7</v>
      </c>
      <c r="J45" s="14">
        <v>29.1</v>
      </c>
      <c r="K45" s="13">
        <v>25.5</v>
      </c>
      <c r="L45" s="14">
        <v>19.100000000000001</v>
      </c>
      <c r="M45" s="15">
        <v>18.8</v>
      </c>
      <c r="N45" s="15">
        <v>21.8</v>
      </c>
      <c r="O45" s="5">
        <v>25.7</v>
      </c>
      <c r="P45" s="5">
        <v>30.8</v>
      </c>
      <c r="Q45" s="8">
        <v>28.4</v>
      </c>
      <c r="R45" s="11">
        <f t="shared" si="1"/>
        <v>28.191666666666666</v>
      </c>
      <c r="S45" s="11">
        <v>21.4</v>
      </c>
    </row>
    <row r="46" spans="1:19" x14ac:dyDescent="0.25">
      <c r="A46" t="s">
        <v>206</v>
      </c>
      <c r="B46" t="s">
        <v>207</v>
      </c>
      <c r="C46" t="s">
        <v>339</v>
      </c>
      <c r="D46">
        <v>560869</v>
      </c>
      <c r="E46">
        <v>157303</v>
      </c>
      <c r="F46" s="12">
        <v>29.9</v>
      </c>
      <c r="G46" s="6">
        <v>34.200000000000003</v>
      </c>
      <c r="H46" s="5">
        <v>34.4</v>
      </c>
      <c r="I46" s="5">
        <v>27.3</v>
      </c>
      <c r="J46" s="14">
        <v>27.7</v>
      </c>
      <c r="K46" s="15">
        <v>22.1</v>
      </c>
      <c r="L46" s="14">
        <v>27.4</v>
      </c>
      <c r="M46" s="15">
        <v>23.5</v>
      </c>
      <c r="N46" s="15">
        <v>24.6</v>
      </c>
      <c r="O46" s="5">
        <v>30.1</v>
      </c>
      <c r="P46" s="5">
        <v>33.6</v>
      </c>
      <c r="Q46" s="8">
        <v>32.299999999999997</v>
      </c>
      <c r="R46" s="11">
        <f t="shared" si="1"/>
        <v>28.925000000000001</v>
      </c>
      <c r="S46" s="11">
        <v>22</v>
      </c>
    </row>
    <row r="47" spans="1:19" x14ac:dyDescent="0.25">
      <c r="A47" t="s">
        <v>341</v>
      </c>
      <c r="B47" t="s">
        <v>307</v>
      </c>
      <c r="C47" t="s">
        <v>19</v>
      </c>
      <c r="D47">
        <v>559008</v>
      </c>
      <c r="E47">
        <v>146423</v>
      </c>
      <c r="F47" s="12"/>
      <c r="G47" s="6"/>
      <c r="H47" s="5">
        <v>35.4</v>
      </c>
      <c r="I47" s="5">
        <v>41.1</v>
      </c>
      <c r="J47" s="14">
        <v>39.1</v>
      </c>
      <c r="K47" s="15">
        <v>34.200000000000003</v>
      </c>
      <c r="L47" s="14">
        <v>38.6</v>
      </c>
      <c r="M47" s="15">
        <v>35.700000000000003</v>
      </c>
      <c r="N47" s="15">
        <v>42.2</v>
      </c>
      <c r="O47" s="5">
        <v>32.4</v>
      </c>
      <c r="P47" s="5">
        <v>40.1</v>
      </c>
      <c r="Q47" s="8">
        <v>34.6</v>
      </c>
      <c r="R47" s="11">
        <f t="shared" si="1"/>
        <v>37.340000000000003</v>
      </c>
      <c r="S47" s="11">
        <v>28.4</v>
      </c>
    </row>
    <row r="48" spans="1:19" x14ac:dyDescent="0.25">
      <c r="A48" t="s">
        <v>210</v>
      </c>
      <c r="B48" t="s">
        <v>211</v>
      </c>
      <c r="C48" t="s">
        <v>19</v>
      </c>
      <c r="D48">
        <v>560910</v>
      </c>
      <c r="E48">
        <v>157370</v>
      </c>
      <c r="F48" s="12">
        <v>28.8</v>
      </c>
      <c r="G48" s="6">
        <v>37.200000000000003</v>
      </c>
      <c r="H48" s="5">
        <v>35.299999999999997</v>
      </c>
      <c r="I48" s="5">
        <v>27.2</v>
      </c>
      <c r="J48" s="14">
        <v>30.1</v>
      </c>
      <c r="K48" s="15">
        <v>28.1</v>
      </c>
      <c r="L48" s="14">
        <v>24.3</v>
      </c>
      <c r="M48" s="15">
        <v>22.1</v>
      </c>
      <c r="N48" s="15">
        <v>26.5</v>
      </c>
      <c r="O48" s="5">
        <v>27.1</v>
      </c>
      <c r="P48" s="5">
        <v>32.1</v>
      </c>
      <c r="Q48" s="8">
        <v>31.2</v>
      </c>
      <c r="R48" s="11">
        <f t="shared" si="1"/>
        <v>29.166666666666671</v>
      </c>
      <c r="S48" s="11">
        <v>22.2</v>
      </c>
    </row>
    <row r="49" spans="1:19" x14ac:dyDescent="0.25">
      <c r="A49" t="s">
        <v>342</v>
      </c>
      <c r="B49" t="s">
        <v>308</v>
      </c>
      <c r="C49" t="s">
        <v>19</v>
      </c>
      <c r="D49">
        <v>571305</v>
      </c>
      <c r="E49">
        <v>158412</v>
      </c>
      <c r="F49" s="12">
        <v>30.9</v>
      </c>
      <c r="G49" s="6">
        <v>36.6</v>
      </c>
      <c r="H49" s="5">
        <v>31.5</v>
      </c>
      <c r="I49" s="5">
        <v>30.5</v>
      </c>
      <c r="J49" s="14">
        <v>23.9</v>
      </c>
      <c r="K49" s="15">
        <v>20</v>
      </c>
      <c r="L49" s="14">
        <v>24.6</v>
      </c>
      <c r="M49" s="15">
        <v>22.6</v>
      </c>
      <c r="N49" s="15">
        <v>27.1</v>
      </c>
      <c r="O49" s="5">
        <v>25.9</v>
      </c>
      <c r="P49" s="5">
        <v>28.2</v>
      </c>
      <c r="Q49" s="8">
        <v>33.200000000000003</v>
      </c>
      <c r="R49" s="11">
        <f t="shared" si="1"/>
        <v>27.916666666666661</v>
      </c>
      <c r="S49" s="11">
        <v>21.2</v>
      </c>
    </row>
    <row r="50" spans="1:19" x14ac:dyDescent="0.25">
      <c r="A50" t="s">
        <v>214</v>
      </c>
      <c r="B50" t="s">
        <v>215</v>
      </c>
      <c r="C50" t="s">
        <v>19</v>
      </c>
      <c r="D50">
        <v>560708</v>
      </c>
      <c r="E50">
        <v>157360</v>
      </c>
      <c r="F50" s="12">
        <v>32.299999999999997</v>
      </c>
      <c r="G50" s="6">
        <v>37.700000000000003</v>
      </c>
      <c r="H50" s="5">
        <v>35.6</v>
      </c>
      <c r="I50" s="5">
        <v>27.4</v>
      </c>
      <c r="J50" s="14">
        <v>27.5</v>
      </c>
      <c r="K50" s="15">
        <v>27</v>
      </c>
      <c r="L50" s="14">
        <v>27.8</v>
      </c>
      <c r="M50" s="15">
        <v>24.1</v>
      </c>
      <c r="N50" s="15">
        <v>25.6</v>
      </c>
      <c r="O50" s="5">
        <v>29.5</v>
      </c>
      <c r="P50" s="5">
        <v>31</v>
      </c>
      <c r="Q50" s="8">
        <v>32.799999999999997</v>
      </c>
      <c r="R50" s="11">
        <f t="shared" si="1"/>
        <v>29.858333333333334</v>
      </c>
      <c r="S50" s="11">
        <v>22.7</v>
      </c>
    </row>
    <row r="51" spans="1:19" x14ac:dyDescent="0.25">
      <c r="A51" t="s">
        <v>216</v>
      </c>
      <c r="B51" t="s">
        <v>217</v>
      </c>
      <c r="C51" t="s">
        <v>19</v>
      </c>
      <c r="D51">
        <v>560553</v>
      </c>
      <c r="E51">
        <v>157350</v>
      </c>
      <c r="F51" s="12">
        <v>21.1</v>
      </c>
      <c r="G51" s="6">
        <v>26.7</v>
      </c>
      <c r="H51" s="5">
        <v>26.4</v>
      </c>
      <c r="I51" s="5">
        <v>22.7</v>
      </c>
      <c r="J51" s="14">
        <v>20</v>
      </c>
      <c r="K51" s="15">
        <v>17.399999999999999</v>
      </c>
      <c r="L51" s="14">
        <v>19.7</v>
      </c>
      <c r="M51" s="15">
        <v>17.8</v>
      </c>
      <c r="N51" s="15">
        <v>21.2</v>
      </c>
      <c r="O51" s="5">
        <v>23.1</v>
      </c>
      <c r="P51" s="5">
        <v>18.399999999999999</v>
      </c>
      <c r="Q51" s="8">
        <v>23.2</v>
      </c>
      <c r="R51" s="11">
        <f t="shared" si="1"/>
        <v>21.474999999999998</v>
      </c>
      <c r="S51" s="11">
        <v>16.3</v>
      </c>
    </row>
    <row r="52" spans="1:19" x14ac:dyDescent="0.25">
      <c r="A52" t="s">
        <v>343</v>
      </c>
      <c r="B52" t="s">
        <v>291</v>
      </c>
      <c r="C52" t="s">
        <v>19</v>
      </c>
      <c r="D52">
        <v>570189</v>
      </c>
      <c r="E52">
        <v>158326</v>
      </c>
      <c r="F52" s="12">
        <v>51.3</v>
      </c>
      <c r="G52" s="6">
        <v>50.6</v>
      </c>
      <c r="H52" s="5">
        <v>56.8</v>
      </c>
      <c r="I52" s="5">
        <v>53.7</v>
      </c>
      <c r="J52" s="14">
        <v>57.9</v>
      </c>
      <c r="K52" s="15">
        <v>53</v>
      </c>
      <c r="L52" s="14">
        <v>59.9</v>
      </c>
      <c r="M52" s="15">
        <v>50.4</v>
      </c>
      <c r="N52" s="15">
        <v>59.8</v>
      </c>
      <c r="O52" s="5">
        <v>57.2</v>
      </c>
      <c r="P52" s="5">
        <v>55.8</v>
      </c>
      <c r="Q52" s="8">
        <v>57.2</v>
      </c>
      <c r="R52" s="11">
        <f t="shared" si="1"/>
        <v>55.29999999999999</v>
      </c>
      <c r="S52" s="11">
        <v>42</v>
      </c>
    </row>
    <row r="53" spans="1:19" x14ac:dyDescent="0.25">
      <c r="A53" t="s">
        <v>220</v>
      </c>
      <c r="B53" t="s">
        <v>221</v>
      </c>
      <c r="C53" t="s">
        <v>19</v>
      </c>
      <c r="D53">
        <v>560721</v>
      </c>
      <c r="E53">
        <v>157265</v>
      </c>
      <c r="F53" s="12">
        <v>42.8</v>
      </c>
      <c r="G53" s="6">
        <v>46.9</v>
      </c>
      <c r="H53" s="5">
        <v>56.2</v>
      </c>
      <c r="I53" s="5">
        <v>43.7</v>
      </c>
      <c r="J53" s="14">
        <v>50.2</v>
      </c>
      <c r="K53" s="15" t="s">
        <v>332</v>
      </c>
      <c r="L53" s="14">
        <v>44.8</v>
      </c>
      <c r="M53" s="15">
        <v>35.9</v>
      </c>
      <c r="N53" s="15">
        <v>36.5</v>
      </c>
      <c r="O53" s="5">
        <v>47.3</v>
      </c>
      <c r="P53" s="5">
        <v>49.8</v>
      </c>
      <c r="Q53" s="8">
        <v>47</v>
      </c>
      <c r="R53" s="11">
        <f t="shared" si="1"/>
        <v>45.554545454545455</v>
      </c>
      <c r="S53" s="11">
        <v>34.6</v>
      </c>
    </row>
    <row r="54" spans="1:19" x14ac:dyDescent="0.25">
      <c r="A54" t="s">
        <v>222</v>
      </c>
      <c r="B54" t="s">
        <v>223</v>
      </c>
      <c r="C54" t="s">
        <v>19</v>
      </c>
      <c r="D54">
        <v>560949</v>
      </c>
      <c r="E54">
        <v>157213</v>
      </c>
      <c r="F54" s="12">
        <v>33.5</v>
      </c>
      <c r="G54" s="6">
        <v>32.299999999999997</v>
      </c>
      <c r="H54" s="5">
        <v>38.1</v>
      </c>
      <c r="I54" s="5">
        <v>32.299999999999997</v>
      </c>
      <c r="J54" s="14">
        <v>28.1</v>
      </c>
      <c r="K54" s="15">
        <v>26.3</v>
      </c>
      <c r="L54" s="14">
        <v>30.9</v>
      </c>
      <c r="M54" s="15">
        <v>28.9</v>
      </c>
      <c r="N54" s="15">
        <v>29.5</v>
      </c>
      <c r="O54" s="5">
        <v>34.5</v>
      </c>
      <c r="P54" s="5">
        <v>35.4</v>
      </c>
      <c r="Q54" s="8">
        <v>34.299999999999997</v>
      </c>
      <c r="R54" s="11">
        <f t="shared" si="1"/>
        <v>32.008333333333333</v>
      </c>
      <c r="S54" s="11">
        <v>24.3</v>
      </c>
    </row>
    <row r="55" spans="1:19" x14ac:dyDescent="0.25">
      <c r="A55" t="s">
        <v>224</v>
      </c>
      <c r="B55" t="s">
        <v>225</v>
      </c>
      <c r="C55" t="s">
        <v>34</v>
      </c>
      <c r="D55">
        <v>560833</v>
      </c>
      <c r="E55">
        <v>157004</v>
      </c>
      <c r="F55" s="12">
        <v>20.6</v>
      </c>
      <c r="G55" s="6">
        <v>21.3</v>
      </c>
      <c r="H55" s="5">
        <v>21.5</v>
      </c>
      <c r="I55" s="5">
        <v>18.3</v>
      </c>
      <c r="J55" s="14">
        <v>13.8</v>
      </c>
      <c r="K55" s="15">
        <v>15</v>
      </c>
      <c r="L55" s="14">
        <v>14.3</v>
      </c>
      <c r="M55" s="15">
        <v>12.4</v>
      </c>
      <c r="N55" s="15">
        <v>13.5</v>
      </c>
      <c r="O55" s="5">
        <v>20.9</v>
      </c>
      <c r="P55" s="5">
        <v>21.1</v>
      </c>
      <c r="Q55" s="8">
        <v>21.5</v>
      </c>
      <c r="R55" s="11">
        <f t="shared" si="1"/>
        <v>17.849999999999998</v>
      </c>
      <c r="S55" s="11">
        <v>13.6</v>
      </c>
    </row>
    <row r="56" spans="1:19" x14ac:dyDescent="0.25">
      <c r="A56" t="s">
        <v>226</v>
      </c>
      <c r="B56" t="s">
        <v>227</v>
      </c>
      <c r="C56" t="s">
        <v>19</v>
      </c>
      <c r="D56">
        <v>559145</v>
      </c>
      <c r="E56">
        <v>146891</v>
      </c>
      <c r="F56" s="12">
        <v>35.9</v>
      </c>
      <c r="G56" s="6">
        <v>47.9</v>
      </c>
      <c r="H56" s="5">
        <v>38.799999999999997</v>
      </c>
      <c r="I56" s="5">
        <v>38.9</v>
      </c>
      <c r="J56" s="14">
        <v>48.8</v>
      </c>
      <c r="K56" s="15">
        <v>42.4</v>
      </c>
      <c r="L56" s="14">
        <v>38.9</v>
      </c>
      <c r="M56" s="15">
        <v>31.5</v>
      </c>
      <c r="N56" s="15">
        <v>34.200000000000003</v>
      </c>
      <c r="O56" s="5">
        <v>41.9</v>
      </c>
      <c r="P56" s="5">
        <v>38.9</v>
      </c>
      <c r="Q56" s="8">
        <v>37.799999999999997</v>
      </c>
      <c r="R56" s="11">
        <f t="shared" si="1"/>
        <v>39.658333333333331</v>
      </c>
      <c r="S56" s="11">
        <v>30.1</v>
      </c>
    </row>
    <row r="57" spans="1:19" x14ac:dyDescent="0.25">
      <c r="A57" t="s">
        <v>344</v>
      </c>
      <c r="B57" t="s">
        <v>292</v>
      </c>
      <c r="C57" t="s">
        <v>19</v>
      </c>
      <c r="D57">
        <v>558743</v>
      </c>
      <c r="E57">
        <v>145922</v>
      </c>
      <c r="F57" s="12">
        <v>43.6</v>
      </c>
      <c r="G57" s="6">
        <v>51.4</v>
      </c>
      <c r="H57" s="5">
        <v>53.8</v>
      </c>
      <c r="I57" s="5"/>
      <c r="J57" s="14">
        <v>40.200000000000003</v>
      </c>
      <c r="K57" s="15">
        <v>36.1</v>
      </c>
      <c r="L57" s="14">
        <v>47.3</v>
      </c>
      <c r="M57" s="15">
        <v>34.200000000000003</v>
      </c>
      <c r="N57" s="15">
        <v>37.299999999999997</v>
      </c>
      <c r="O57" s="5">
        <v>44.8</v>
      </c>
      <c r="P57" s="5">
        <v>57.8</v>
      </c>
      <c r="Q57" s="8">
        <v>44</v>
      </c>
      <c r="R57" s="11">
        <f t="shared" si="1"/>
        <v>44.590909090909093</v>
      </c>
      <c r="S57" s="11">
        <v>33.9</v>
      </c>
    </row>
    <row r="58" spans="1:19" x14ac:dyDescent="0.25">
      <c r="A58" t="s">
        <v>230</v>
      </c>
      <c r="B58" t="s">
        <v>231</v>
      </c>
      <c r="C58" t="s">
        <v>19</v>
      </c>
      <c r="D58">
        <v>570740</v>
      </c>
      <c r="E58">
        <v>159667</v>
      </c>
      <c r="F58" s="12">
        <v>45.4</v>
      </c>
      <c r="G58" s="6">
        <v>44</v>
      </c>
      <c r="H58" s="5">
        <v>49.1</v>
      </c>
      <c r="I58" s="5">
        <v>46.1</v>
      </c>
      <c r="J58" s="14">
        <v>41.3</v>
      </c>
      <c r="K58" s="15">
        <v>36.4</v>
      </c>
      <c r="L58" s="14">
        <v>47</v>
      </c>
      <c r="M58" s="15">
        <v>40.799999999999997</v>
      </c>
      <c r="N58" s="15">
        <v>39.9</v>
      </c>
      <c r="O58" s="5">
        <v>42.5</v>
      </c>
      <c r="P58" s="5">
        <v>46.9</v>
      </c>
      <c r="Q58" s="8">
        <v>48.7</v>
      </c>
      <c r="R58" s="11">
        <f t="shared" si="1"/>
        <v>44.008333333333326</v>
      </c>
      <c r="S58" s="11">
        <v>33.1</v>
      </c>
    </row>
    <row r="59" spans="1:19" x14ac:dyDescent="0.25">
      <c r="A59" t="s">
        <v>232</v>
      </c>
      <c r="B59" t="s">
        <v>231</v>
      </c>
      <c r="C59" t="s">
        <v>19</v>
      </c>
      <c r="D59">
        <v>570740</v>
      </c>
      <c r="E59">
        <v>159667</v>
      </c>
      <c r="F59" s="12">
        <v>46.2</v>
      </c>
      <c r="G59" s="6">
        <v>48.6</v>
      </c>
      <c r="H59" s="5">
        <v>41.3</v>
      </c>
      <c r="I59" s="5">
        <v>40.700000000000003</v>
      </c>
      <c r="J59" s="14">
        <v>41.5</v>
      </c>
      <c r="K59" s="15">
        <v>36.5</v>
      </c>
      <c r="L59" s="14">
        <v>46.5</v>
      </c>
      <c r="M59" s="15">
        <v>40.4</v>
      </c>
      <c r="N59" s="15">
        <v>38.6</v>
      </c>
      <c r="O59" s="5">
        <v>43.7</v>
      </c>
      <c r="P59" s="5">
        <v>52.4</v>
      </c>
      <c r="Q59" s="8">
        <v>48</v>
      </c>
      <c r="R59" s="11">
        <f t="shared" si="1"/>
        <v>43.699999999999996</v>
      </c>
      <c r="S59" s="11">
        <v>33.1</v>
      </c>
    </row>
    <row r="60" spans="1:19" x14ac:dyDescent="0.25">
      <c r="A60" t="s">
        <v>234</v>
      </c>
      <c r="B60" t="s">
        <v>235</v>
      </c>
      <c r="C60" t="s">
        <v>19</v>
      </c>
      <c r="D60">
        <v>572998</v>
      </c>
      <c r="E60">
        <v>156292</v>
      </c>
      <c r="F60" s="12">
        <v>27.9</v>
      </c>
      <c r="G60" s="6">
        <v>31.3</v>
      </c>
      <c r="H60" s="5">
        <v>28.8</v>
      </c>
      <c r="I60" s="5">
        <v>27.7</v>
      </c>
      <c r="J60" s="14">
        <v>29.5</v>
      </c>
      <c r="K60" s="15">
        <v>23.7</v>
      </c>
      <c r="L60" s="14">
        <v>28.5</v>
      </c>
      <c r="M60" s="15">
        <v>26.4</v>
      </c>
      <c r="N60" s="15">
        <v>28.2</v>
      </c>
      <c r="O60" s="5">
        <v>28.9</v>
      </c>
      <c r="P60" s="5">
        <v>26.9</v>
      </c>
      <c r="Q60" s="8">
        <v>30.1</v>
      </c>
      <c r="R60" s="11">
        <f t="shared" si="1"/>
        <v>28.158333333333331</v>
      </c>
      <c r="S60" s="11">
        <v>21.4</v>
      </c>
    </row>
    <row r="61" spans="1:19" x14ac:dyDescent="0.25">
      <c r="A61" t="s">
        <v>320</v>
      </c>
      <c r="B61" t="s">
        <v>293</v>
      </c>
      <c r="C61" t="s">
        <v>19</v>
      </c>
      <c r="D61">
        <v>572976</v>
      </c>
      <c r="E61">
        <v>157726</v>
      </c>
      <c r="F61" s="12">
        <v>45</v>
      </c>
      <c r="G61" s="6">
        <v>44.4</v>
      </c>
      <c r="H61" s="5">
        <v>47.8</v>
      </c>
      <c r="I61" s="5">
        <v>45.4</v>
      </c>
      <c r="J61" s="14">
        <v>47.2</v>
      </c>
      <c r="K61" s="15">
        <v>42.4</v>
      </c>
      <c r="L61" s="14">
        <v>48</v>
      </c>
      <c r="M61" s="15">
        <v>42.9</v>
      </c>
      <c r="N61" s="15">
        <v>43.5</v>
      </c>
      <c r="O61" s="5">
        <v>61.6</v>
      </c>
      <c r="P61" s="5">
        <v>48.1</v>
      </c>
      <c r="Q61" s="8">
        <v>43.8</v>
      </c>
      <c r="R61" s="11">
        <f t="shared" si="1"/>
        <v>46.67499999999999</v>
      </c>
      <c r="S61" s="11">
        <v>35.5</v>
      </c>
    </row>
    <row r="62" spans="1:19" x14ac:dyDescent="0.25">
      <c r="A62" t="s">
        <v>238</v>
      </c>
      <c r="B62" t="s">
        <v>239</v>
      </c>
      <c r="C62" t="s">
        <v>19</v>
      </c>
      <c r="D62">
        <v>572768</v>
      </c>
      <c r="E62">
        <v>157186</v>
      </c>
      <c r="F62" s="12">
        <v>24.4</v>
      </c>
      <c r="G62" s="6">
        <v>33.4</v>
      </c>
      <c r="H62" s="5">
        <v>29.9</v>
      </c>
      <c r="I62" s="5">
        <v>21.5</v>
      </c>
      <c r="J62" s="14">
        <v>26.1</v>
      </c>
      <c r="K62" s="15">
        <v>23.8</v>
      </c>
      <c r="L62" s="14">
        <v>21.8</v>
      </c>
      <c r="M62" s="15">
        <v>18.399999999999999</v>
      </c>
      <c r="N62" s="15">
        <v>20.3</v>
      </c>
      <c r="O62" s="5">
        <v>27.3</v>
      </c>
      <c r="P62" s="5">
        <v>27.8</v>
      </c>
      <c r="Q62" s="8">
        <v>26</v>
      </c>
      <c r="R62" s="11">
        <f t="shared" si="1"/>
        <v>25.058333333333337</v>
      </c>
      <c r="S62" s="11">
        <v>19</v>
      </c>
    </row>
    <row r="63" spans="1:19" x14ac:dyDescent="0.25">
      <c r="A63" t="s">
        <v>240</v>
      </c>
      <c r="B63" t="s">
        <v>241</v>
      </c>
      <c r="C63" t="s">
        <v>19</v>
      </c>
      <c r="D63">
        <v>572739</v>
      </c>
      <c r="E63">
        <v>157532</v>
      </c>
      <c r="F63" s="12">
        <v>25.2</v>
      </c>
      <c r="G63" s="6">
        <v>34.200000000000003</v>
      </c>
      <c r="H63" s="5">
        <v>34.4</v>
      </c>
      <c r="I63" s="5">
        <v>28.6</v>
      </c>
      <c r="J63" s="14">
        <v>32.299999999999997</v>
      </c>
      <c r="K63" s="15">
        <v>29.9</v>
      </c>
      <c r="L63" s="14">
        <v>28.9</v>
      </c>
      <c r="M63" s="15">
        <v>22.4</v>
      </c>
      <c r="N63" s="15">
        <v>21.5</v>
      </c>
      <c r="O63" s="5">
        <v>30.2</v>
      </c>
      <c r="P63" s="5">
        <v>27</v>
      </c>
      <c r="Q63" s="8">
        <v>27.8</v>
      </c>
      <c r="R63" s="11">
        <f>AVERAGE(F63:Q63)</f>
        <v>28.533333333333331</v>
      </c>
      <c r="S63" s="11">
        <v>21.7</v>
      </c>
    </row>
    <row r="64" spans="1:19" x14ac:dyDescent="0.25">
      <c r="A64" t="s">
        <v>309</v>
      </c>
      <c r="B64" t="s">
        <v>22</v>
      </c>
      <c r="C64" t="s">
        <v>19</v>
      </c>
      <c r="D64">
        <v>572459</v>
      </c>
      <c r="E64">
        <v>157904</v>
      </c>
      <c r="F64" s="12">
        <v>62.9</v>
      </c>
      <c r="G64" s="6">
        <v>51.6</v>
      </c>
      <c r="H64" s="5">
        <v>62</v>
      </c>
      <c r="I64" s="5">
        <v>61.4</v>
      </c>
      <c r="J64" s="14">
        <v>36.200000000000003</v>
      </c>
      <c r="K64" s="15">
        <v>34.299999999999997</v>
      </c>
      <c r="L64" s="14">
        <v>57.2</v>
      </c>
      <c r="M64" s="15">
        <v>49.2</v>
      </c>
      <c r="N64" s="15">
        <v>45.2</v>
      </c>
      <c r="O64" s="5">
        <v>53.8</v>
      </c>
      <c r="P64" s="5">
        <v>59.4</v>
      </c>
      <c r="Q64" s="8">
        <v>62.9</v>
      </c>
      <c r="R64" s="11">
        <f t="shared" si="1"/>
        <v>53.008333333333326</v>
      </c>
      <c r="S64" s="11">
        <v>40.1</v>
      </c>
    </row>
    <row r="65" spans="1:19" x14ac:dyDescent="0.25">
      <c r="A65" t="s">
        <v>311</v>
      </c>
      <c r="B65" t="s">
        <v>22</v>
      </c>
      <c r="C65" t="s">
        <v>19</v>
      </c>
      <c r="D65">
        <v>572459</v>
      </c>
      <c r="E65">
        <v>157904</v>
      </c>
      <c r="F65" s="12">
        <v>60.1</v>
      </c>
      <c r="G65" s="6">
        <v>53.6</v>
      </c>
      <c r="H65" s="5">
        <v>66.8</v>
      </c>
      <c r="I65" s="5">
        <v>62.2</v>
      </c>
      <c r="J65" s="14">
        <v>36.5</v>
      </c>
      <c r="K65" s="15">
        <v>32.6</v>
      </c>
      <c r="L65" s="14">
        <v>52.7</v>
      </c>
      <c r="M65" s="15">
        <v>49.1</v>
      </c>
      <c r="N65" s="15">
        <v>51.8</v>
      </c>
      <c r="O65" s="5">
        <v>51.4</v>
      </c>
      <c r="P65" s="5">
        <v>61.8</v>
      </c>
      <c r="Q65" s="8">
        <v>62.6</v>
      </c>
      <c r="R65" s="11">
        <f t="shared" si="1"/>
        <v>53.433333333333337</v>
      </c>
      <c r="S65" s="11">
        <v>40.1</v>
      </c>
    </row>
    <row r="66" spans="1:19" x14ac:dyDescent="0.25">
      <c r="A66" t="s">
        <v>310</v>
      </c>
      <c r="B66" t="s">
        <v>22</v>
      </c>
      <c r="C66" t="s">
        <v>19</v>
      </c>
      <c r="D66">
        <v>572459</v>
      </c>
      <c r="E66">
        <v>157904</v>
      </c>
      <c r="F66" s="12">
        <v>63.4</v>
      </c>
      <c r="G66" s="6">
        <v>50.7</v>
      </c>
      <c r="H66" s="5">
        <v>58.5</v>
      </c>
      <c r="I66" s="5">
        <v>57.3</v>
      </c>
      <c r="J66" s="14">
        <v>34.6</v>
      </c>
      <c r="K66" s="15">
        <v>31.5</v>
      </c>
      <c r="L66" s="14">
        <v>51.8</v>
      </c>
      <c r="M66" s="15">
        <v>47</v>
      </c>
      <c r="N66" s="15">
        <v>51.8</v>
      </c>
      <c r="O66" s="5">
        <v>53.6</v>
      </c>
      <c r="P66" s="5">
        <v>63.5</v>
      </c>
      <c r="Q66" s="8">
        <v>60.1</v>
      </c>
      <c r="R66" s="11">
        <f t="shared" si="1"/>
        <v>51.983333333333341</v>
      </c>
      <c r="S66" s="11">
        <v>40.1</v>
      </c>
    </row>
    <row r="67" spans="1:19" x14ac:dyDescent="0.25">
      <c r="A67" t="s">
        <v>312</v>
      </c>
      <c r="B67" t="s">
        <v>24</v>
      </c>
      <c r="C67" t="s">
        <v>19</v>
      </c>
      <c r="D67">
        <v>571139</v>
      </c>
      <c r="E67">
        <v>158427</v>
      </c>
      <c r="F67" s="12">
        <v>38.1</v>
      </c>
      <c r="G67" s="6"/>
      <c r="H67" s="5">
        <v>46.6</v>
      </c>
      <c r="I67" s="5">
        <v>44</v>
      </c>
      <c r="J67" s="14">
        <v>49.7</v>
      </c>
      <c r="K67" s="15">
        <v>42.3</v>
      </c>
      <c r="L67" s="14">
        <v>42.8</v>
      </c>
      <c r="M67" s="15">
        <v>32.799999999999997</v>
      </c>
      <c r="N67" s="15">
        <v>33</v>
      </c>
      <c r="O67" s="5">
        <v>43</v>
      </c>
      <c r="P67" s="5">
        <v>46.9</v>
      </c>
      <c r="Q67" s="8">
        <v>44</v>
      </c>
      <c r="R67" s="11">
        <f t="shared" si="1"/>
        <v>42.109090909090909</v>
      </c>
      <c r="S67" s="11">
        <v>32</v>
      </c>
    </row>
    <row r="68" spans="1:19" x14ac:dyDescent="0.25">
      <c r="A68" t="s">
        <v>313</v>
      </c>
      <c r="B68" t="s">
        <v>24</v>
      </c>
      <c r="C68" t="s">
        <v>19</v>
      </c>
      <c r="D68">
        <v>571139</v>
      </c>
      <c r="E68">
        <v>158427</v>
      </c>
      <c r="F68" s="12">
        <v>39.799999999999997</v>
      </c>
      <c r="G68" s="6">
        <v>49.5</v>
      </c>
      <c r="H68" s="5">
        <v>45.8</v>
      </c>
      <c r="I68" s="5">
        <v>41.7</v>
      </c>
      <c r="J68" s="14">
        <v>51.3</v>
      </c>
      <c r="K68" s="15">
        <v>43.9</v>
      </c>
      <c r="L68" s="14">
        <v>42.6</v>
      </c>
      <c r="M68" s="15">
        <v>34.6</v>
      </c>
      <c r="N68" s="15">
        <v>29.8</v>
      </c>
      <c r="O68" s="5">
        <v>41.7</v>
      </c>
      <c r="P68" s="5">
        <v>47.5</v>
      </c>
      <c r="Q68" s="8">
        <v>42.9</v>
      </c>
      <c r="R68" s="11">
        <f t="shared" si="1"/>
        <v>42.591666666666669</v>
      </c>
      <c r="S68" s="11">
        <v>32</v>
      </c>
    </row>
    <row r="69" spans="1:19" x14ac:dyDescent="0.25">
      <c r="A69" t="s">
        <v>314</v>
      </c>
      <c r="B69" t="s">
        <v>24</v>
      </c>
      <c r="C69" t="s">
        <v>19</v>
      </c>
      <c r="D69">
        <v>571139</v>
      </c>
      <c r="E69">
        <v>158427</v>
      </c>
      <c r="F69" s="12">
        <v>41.5</v>
      </c>
      <c r="G69" s="6">
        <v>41.2</v>
      </c>
      <c r="H69" s="5">
        <v>49.6</v>
      </c>
      <c r="I69" s="5">
        <v>40.4</v>
      </c>
      <c r="J69" s="14">
        <v>48.2</v>
      </c>
      <c r="K69" s="15">
        <v>43.1</v>
      </c>
      <c r="L69" s="14">
        <v>40.299999999999997</v>
      </c>
      <c r="M69" s="15">
        <v>33.5</v>
      </c>
      <c r="N69" s="15">
        <v>33</v>
      </c>
      <c r="O69" s="5">
        <v>41.4</v>
      </c>
      <c r="P69" s="5">
        <v>47</v>
      </c>
      <c r="Q69" s="8">
        <v>39.700000000000003</v>
      </c>
      <c r="R69" s="11">
        <f t="shared" si="1"/>
        <v>41.575000000000003</v>
      </c>
      <c r="S69" s="11">
        <v>32</v>
      </c>
    </row>
    <row r="70" spans="1:19" x14ac:dyDescent="0.25">
      <c r="A70" t="s">
        <v>315</v>
      </c>
      <c r="B70" t="s">
        <v>27</v>
      </c>
      <c r="C70" t="s">
        <v>19</v>
      </c>
      <c r="D70">
        <v>570386</v>
      </c>
      <c r="E70">
        <v>158311</v>
      </c>
      <c r="F70" s="12">
        <v>49.3</v>
      </c>
      <c r="G70" s="6">
        <v>52.3</v>
      </c>
      <c r="H70" s="5">
        <v>48.7</v>
      </c>
      <c r="I70" s="5">
        <v>40.5</v>
      </c>
      <c r="J70" s="14">
        <v>45.5</v>
      </c>
      <c r="K70" s="15">
        <v>37.4</v>
      </c>
      <c r="L70" s="14">
        <v>39.9</v>
      </c>
      <c r="M70" s="15">
        <v>35.1</v>
      </c>
      <c r="N70" s="15">
        <v>33.299999999999997</v>
      </c>
      <c r="O70" s="5">
        <v>45.3</v>
      </c>
      <c r="P70" s="5">
        <v>43.5</v>
      </c>
      <c r="Q70" s="8"/>
      <c r="R70" s="11">
        <f t="shared" si="1"/>
        <v>42.800000000000004</v>
      </c>
      <c r="S70" s="11">
        <v>32.799999999999997</v>
      </c>
    </row>
    <row r="71" spans="1:19" x14ac:dyDescent="0.25">
      <c r="A71" t="s">
        <v>317</v>
      </c>
      <c r="B71" t="s">
        <v>27</v>
      </c>
      <c r="C71" t="s">
        <v>19</v>
      </c>
      <c r="D71">
        <v>570386</v>
      </c>
      <c r="E71">
        <v>158311</v>
      </c>
      <c r="F71" s="12">
        <v>48.1</v>
      </c>
      <c r="G71" s="6">
        <v>56</v>
      </c>
      <c r="H71" s="5">
        <v>43.6</v>
      </c>
      <c r="I71" s="5">
        <v>40.1</v>
      </c>
      <c r="J71" s="14">
        <v>47.4</v>
      </c>
      <c r="K71" s="15">
        <v>39.799999999999997</v>
      </c>
      <c r="L71" s="14">
        <v>38.9</v>
      </c>
      <c r="M71" s="15">
        <v>32.6</v>
      </c>
      <c r="N71" s="15">
        <v>34.6</v>
      </c>
      <c r="O71" s="5">
        <v>42.9</v>
      </c>
      <c r="P71" s="5">
        <v>46.9</v>
      </c>
      <c r="Q71" s="8"/>
      <c r="R71" s="11">
        <f t="shared" si="1"/>
        <v>42.809090909090905</v>
      </c>
      <c r="S71" s="11">
        <v>32.799999999999997</v>
      </c>
    </row>
    <row r="72" spans="1:19" x14ac:dyDescent="0.25">
      <c r="A72" t="s">
        <v>316</v>
      </c>
      <c r="B72" t="s">
        <v>27</v>
      </c>
      <c r="C72" t="s">
        <v>19</v>
      </c>
      <c r="D72">
        <v>570386</v>
      </c>
      <c r="E72">
        <v>158311</v>
      </c>
      <c r="F72" s="12">
        <v>46.6</v>
      </c>
      <c r="G72" s="6">
        <v>54.8</v>
      </c>
      <c r="H72" s="5">
        <v>45.6</v>
      </c>
      <c r="I72" s="5">
        <v>42.9</v>
      </c>
      <c r="J72" s="14">
        <v>47.1</v>
      </c>
      <c r="K72" s="15">
        <v>41.4</v>
      </c>
      <c r="L72" s="14">
        <v>39.799999999999997</v>
      </c>
      <c r="M72" s="15">
        <v>34.5</v>
      </c>
      <c r="N72" s="15">
        <v>36.799999999999997</v>
      </c>
      <c r="O72" s="5">
        <v>46.7</v>
      </c>
      <c r="P72" s="5">
        <v>47.3</v>
      </c>
      <c r="Q72" s="8"/>
      <c r="R72" s="11">
        <f t="shared" si="1"/>
        <v>43.954545454545453</v>
      </c>
      <c r="S72" s="11">
        <v>32.799999999999997</v>
      </c>
    </row>
    <row r="73" spans="1:19" x14ac:dyDescent="0.25">
      <c r="A73" t="s">
        <v>242</v>
      </c>
      <c r="B73" t="s">
        <v>243</v>
      </c>
      <c r="C73" t="s">
        <v>19</v>
      </c>
      <c r="D73">
        <v>562185</v>
      </c>
      <c r="E73">
        <v>157405</v>
      </c>
      <c r="F73" s="12">
        <v>18.100000000000001</v>
      </c>
      <c r="G73" s="6">
        <v>28.7</v>
      </c>
      <c r="H73" s="5">
        <v>27.6</v>
      </c>
      <c r="I73" s="5">
        <v>20.3</v>
      </c>
      <c r="J73" s="14">
        <v>26</v>
      </c>
      <c r="K73" s="15">
        <v>21.3</v>
      </c>
      <c r="L73" s="14">
        <v>19.3</v>
      </c>
      <c r="M73" s="15">
        <v>15.8</v>
      </c>
      <c r="N73" s="15">
        <v>18</v>
      </c>
      <c r="O73" s="5">
        <v>24.6</v>
      </c>
      <c r="P73" s="5">
        <v>22.9</v>
      </c>
      <c r="Q73" s="8">
        <v>24.7</v>
      </c>
      <c r="R73" s="11">
        <f t="shared" si="1"/>
        <v>22.275000000000002</v>
      </c>
      <c r="S73" s="11">
        <v>16.899999999999999</v>
      </c>
    </row>
    <row r="74" spans="1:19" x14ac:dyDescent="0.25">
      <c r="A74" t="s">
        <v>325</v>
      </c>
      <c r="B74" t="s">
        <v>328</v>
      </c>
      <c r="C74" t="s">
        <v>19</v>
      </c>
      <c r="D74">
        <v>562185</v>
      </c>
      <c r="E74">
        <v>157405</v>
      </c>
      <c r="F74" s="12"/>
      <c r="G74" s="6">
        <v>42.2</v>
      </c>
      <c r="H74" s="5">
        <v>56.9</v>
      </c>
      <c r="I74" s="5">
        <v>47.1</v>
      </c>
      <c r="J74" s="14">
        <v>40.200000000000003</v>
      </c>
      <c r="K74" s="15">
        <v>38.6</v>
      </c>
      <c r="L74" s="14">
        <v>48.5</v>
      </c>
      <c r="M74" s="15">
        <v>39.9</v>
      </c>
      <c r="N74" s="15"/>
      <c r="O74" s="5">
        <v>42.8</v>
      </c>
      <c r="P74" s="5"/>
      <c r="Q74" s="8"/>
      <c r="R74" s="11">
        <f t="shared" si="1"/>
        <v>44.524999999999999</v>
      </c>
      <c r="S74" s="11">
        <v>33.799999999999997</v>
      </c>
    </row>
    <row r="75" spans="1:19" x14ac:dyDescent="0.25">
      <c r="A75" t="s">
        <v>326</v>
      </c>
      <c r="B75" t="s">
        <v>329</v>
      </c>
      <c r="C75" t="s">
        <v>19</v>
      </c>
      <c r="D75">
        <v>562185</v>
      </c>
      <c r="E75">
        <v>157405</v>
      </c>
      <c r="F75" s="12">
        <v>44.8</v>
      </c>
      <c r="G75" s="6">
        <v>46.3</v>
      </c>
      <c r="H75" s="5">
        <v>44.6</v>
      </c>
      <c r="I75" s="5">
        <v>39.1</v>
      </c>
      <c r="J75" s="14">
        <v>32</v>
      </c>
      <c r="K75" s="15">
        <v>30.4</v>
      </c>
      <c r="L75" s="14">
        <v>39.1</v>
      </c>
      <c r="M75" s="15">
        <v>32.9</v>
      </c>
      <c r="N75" s="15">
        <v>32.5</v>
      </c>
      <c r="O75" s="5">
        <v>37.299999999999997</v>
      </c>
      <c r="P75" s="5">
        <v>49.4</v>
      </c>
      <c r="Q75" s="8">
        <v>45.6</v>
      </c>
      <c r="R75" s="11">
        <f t="shared" si="1"/>
        <v>39.5</v>
      </c>
      <c r="S75" s="11">
        <v>30</v>
      </c>
    </row>
    <row r="76" spans="1:19" x14ac:dyDescent="0.25">
      <c r="A76" t="s">
        <v>244</v>
      </c>
      <c r="B76" t="s">
        <v>245</v>
      </c>
      <c r="C76" t="s">
        <v>19</v>
      </c>
      <c r="D76">
        <v>562264</v>
      </c>
      <c r="E76">
        <v>157447</v>
      </c>
      <c r="F76" s="12">
        <v>27.8</v>
      </c>
      <c r="G76" s="6">
        <v>31.3</v>
      </c>
      <c r="H76" s="5">
        <v>31.5</v>
      </c>
      <c r="I76" s="5">
        <v>21.5</v>
      </c>
      <c r="J76" s="14">
        <v>26.6</v>
      </c>
      <c r="K76" s="15">
        <v>23.1</v>
      </c>
      <c r="L76" s="14">
        <v>22.3</v>
      </c>
      <c r="M76" s="15">
        <v>22</v>
      </c>
      <c r="N76" s="15">
        <v>23.6</v>
      </c>
      <c r="O76" s="9">
        <v>29.1</v>
      </c>
      <c r="P76" s="10">
        <v>29.6</v>
      </c>
      <c r="Q76" s="8">
        <v>28.9</v>
      </c>
      <c r="R76" s="11">
        <f t="shared" si="1"/>
        <v>26.441666666666666</v>
      </c>
      <c r="S76" s="11">
        <v>20.100000000000001</v>
      </c>
    </row>
    <row r="77" spans="1:19" x14ac:dyDescent="0.25">
      <c r="A77" t="s">
        <v>333</v>
      </c>
      <c r="B77" t="s">
        <v>335</v>
      </c>
      <c r="C77" t="s">
        <v>19</v>
      </c>
      <c r="D77">
        <v>571276</v>
      </c>
      <c r="E77">
        <v>163850</v>
      </c>
      <c r="F77" s="25"/>
      <c r="G77" s="25"/>
      <c r="H77" s="25"/>
      <c r="I77" s="25"/>
      <c r="J77" s="25"/>
      <c r="K77" s="25"/>
      <c r="L77" s="25"/>
      <c r="M77" s="25">
        <v>27.5</v>
      </c>
      <c r="N77" s="25"/>
      <c r="O77" s="25">
        <v>35.1</v>
      </c>
      <c r="P77" s="25">
        <v>35.799999999999997</v>
      </c>
      <c r="Q77" s="25">
        <v>38.200000000000003</v>
      </c>
      <c r="R77" s="11">
        <f t="shared" si="1"/>
        <v>34.150000000000006</v>
      </c>
      <c r="S77">
        <v>24.7</v>
      </c>
    </row>
    <row r="78" spans="1:19" x14ac:dyDescent="0.25">
      <c r="A78" t="s">
        <v>334</v>
      </c>
      <c r="B78" t="s">
        <v>336</v>
      </c>
      <c r="C78" t="s">
        <v>19</v>
      </c>
      <c r="D78">
        <v>571273</v>
      </c>
      <c r="E78">
        <v>163761</v>
      </c>
      <c r="F78" s="25"/>
      <c r="G78" s="25"/>
      <c r="H78" s="25"/>
      <c r="I78" s="25"/>
      <c r="J78" s="25"/>
      <c r="K78" s="25"/>
      <c r="L78" s="25"/>
      <c r="M78" s="25">
        <v>20.8</v>
      </c>
      <c r="N78" s="25">
        <v>24.5</v>
      </c>
      <c r="O78" s="25">
        <v>30.5</v>
      </c>
      <c r="P78" s="25">
        <v>27.9</v>
      </c>
      <c r="Q78" s="25">
        <v>27.5</v>
      </c>
      <c r="R78" s="11">
        <f t="shared" si="1"/>
        <v>26.24</v>
      </c>
      <c r="S78">
        <v>19.600000000000001</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6"/>
  <sheetViews>
    <sheetView zoomScale="75" zoomScaleNormal="75" workbookViewId="0">
      <pane xSplit="2" ySplit="2" topLeftCell="D3" activePane="bottomRight" state="frozen"/>
      <selection pane="topRight" activeCell="C1" sqref="C1"/>
      <selection pane="bottomLeft" activeCell="A3" sqref="A3"/>
      <selection pane="bottomRight" activeCell="S79" sqref="S79"/>
    </sheetView>
  </sheetViews>
  <sheetFormatPr defaultRowHeight="15.75" x14ac:dyDescent="0.25"/>
  <cols>
    <col min="1" max="1" width="17.125" customWidth="1"/>
    <col min="2" max="2" width="45.375" customWidth="1"/>
    <col min="3" max="3" width="23.75" bestFit="1" customWidth="1"/>
    <col min="4" max="4" width="7.125" bestFit="1" customWidth="1"/>
    <col min="5" max="5" width="8.25" customWidth="1"/>
    <col min="6" max="6" width="7.5" bestFit="1" customWidth="1"/>
    <col min="7" max="7" width="8.5" bestFit="1" customWidth="1"/>
    <col min="8" max="8" width="6.5" bestFit="1" customWidth="1"/>
    <col min="9" max="9" width="5.5" bestFit="1" customWidth="1"/>
    <col min="10" max="10" width="5.125" bestFit="1" customWidth="1"/>
    <col min="11" max="11" width="4.75" bestFit="1" customWidth="1"/>
    <col min="12" max="12" width="5.6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32" bestFit="1" customWidth="1"/>
    <col min="20" max="20" width="66.75" bestFit="1" customWidth="1"/>
  </cols>
  <sheetData>
    <row r="1" spans="1:20" ht="20.25" x14ac:dyDescent="0.3">
      <c r="A1" s="2" t="s">
        <v>246</v>
      </c>
      <c r="T1" t="s">
        <v>261</v>
      </c>
    </row>
    <row r="2" spans="1:20" ht="16.5" thickBot="1" x14ac:dyDescent="0.3">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ht="16.5" thickTop="1" x14ac:dyDescent="0.25">
      <c r="A3" t="s">
        <v>41</v>
      </c>
      <c r="B3" t="s">
        <v>42</v>
      </c>
      <c r="C3" t="s">
        <v>19</v>
      </c>
      <c r="D3">
        <v>572611</v>
      </c>
      <c r="E3">
        <v>158545</v>
      </c>
      <c r="F3" s="12">
        <v>55.6</v>
      </c>
      <c r="G3" s="6">
        <v>53.4</v>
      </c>
      <c r="H3" s="5">
        <v>51.2</v>
      </c>
      <c r="I3" s="5">
        <v>45</v>
      </c>
      <c r="J3" s="14">
        <v>38.1</v>
      </c>
      <c r="K3" s="15">
        <v>37.299999999999997</v>
      </c>
      <c r="L3" s="15">
        <v>39</v>
      </c>
      <c r="M3" s="15">
        <v>42.1</v>
      </c>
      <c r="N3" s="16">
        <v>41.4</v>
      </c>
      <c r="O3" s="18">
        <v>44.4</v>
      </c>
      <c r="P3" s="18">
        <v>25.2</v>
      </c>
      <c r="Q3" s="20">
        <v>35.5</v>
      </c>
      <c r="R3" s="11">
        <f t="shared" ref="R3:R32" si="0">AVERAGE(F3:Q3)</f>
        <v>42.349999999999994</v>
      </c>
      <c r="S3">
        <v>34.1</v>
      </c>
    </row>
    <row r="4" spans="1:20" x14ac:dyDescent="0.25">
      <c r="A4" t="s">
        <v>287</v>
      </c>
      <c r="B4" t="s">
        <v>286</v>
      </c>
      <c r="C4" t="s">
        <v>19</v>
      </c>
      <c r="D4" s="4">
        <v>570391</v>
      </c>
      <c r="E4" s="4">
        <v>159032</v>
      </c>
      <c r="F4" s="12">
        <v>60.6</v>
      </c>
      <c r="G4" s="6">
        <v>57.1</v>
      </c>
      <c r="H4" s="5">
        <v>54.4</v>
      </c>
      <c r="I4" s="5">
        <v>47.8</v>
      </c>
      <c r="J4" s="14">
        <v>41.4</v>
      </c>
      <c r="K4" s="15">
        <v>42.9</v>
      </c>
      <c r="L4" s="15">
        <v>40.6</v>
      </c>
      <c r="M4" s="15">
        <v>39.6</v>
      </c>
      <c r="N4" s="15">
        <v>48.2</v>
      </c>
      <c r="O4" s="14">
        <v>48</v>
      </c>
      <c r="P4" s="15">
        <v>23.8</v>
      </c>
      <c r="Q4" s="21">
        <v>45.7</v>
      </c>
      <c r="R4" s="11">
        <f t="shared" si="0"/>
        <v>45.841666666666669</v>
      </c>
      <c r="S4">
        <v>36.700000000000003</v>
      </c>
    </row>
    <row r="5" spans="1:20" x14ac:dyDescent="0.25">
      <c r="A5" t="s">
        <v>57</v>
      </c>
      <c r="B5" t="s">
        <v>59</v>
      </c>
      <c r="C5" t="s">
        <v>34</v>
      </c>
      <c r="D5">
        <v>567617</v>
      </c>
      <c r="E5">
        <v>157635</v>
      </c>
      <c r="F5" s="12">
        <v>34.799999999999997</v>
      </c>
      <c r="G5" s="13" t="s">
        <v>15</v>
      </c>
      <c r="H5" s="5">
        <v>22.9</v>
      </c>
      <c r="I5" s="5">
        <v>16.3</v>
      </c>
      <c r="J5" s="14">
        <v>17.399999999999999</v>
      </c>
      <c r="K5" s="15">
        <v>14.5</v>
      </c>
      <c r="L5" s="15">
        <v>13.1</v>
      </c>
      <c r="M5" s="15">
        <v>15.1</v>
      </c>
      <c r="N5" s="15">
        <v>18.2</v>
      </c>
      <c r="O5" s="14">
        <v>16.399999999999999</v>
      </c>
      <c r="P5" s="15">
        <v>15.3</v>
      </c>
      <c r="Q5" s="21">
        <v>19</v>
      </c>
      <c r="R5" s="11">
        <f t="shared" si="0"/>
        <v>18.454545454545453</v>
      </c>
      <c r="S5">
        <v>15.5</v>
      </c>
    </row>
    <row r="6" spans="1:20" x14ac:dyDescent="0.25">
      <c r="A6" t="s">
        <v>321</v>
      </c>
      <c r="B6" t="s">
        <v>38</v>
      </c>
      <c r="C6" t="s">
        <v>39</v>
      </c>
      <c r="D6">
        <v>572628</v>
      </c>
      <c r="E6">
        <v>158566</v>
      </c>
      <c r="F6" s="12">
        <v>62.4</v>
      </c>
      <c r="G6" s="6">
        <v>62</v>
      </c>
      <c r="H6" s="5">
        <v>56.5</v>
      </c>
      <c r="I6" s="5">
        <v>45.1</v>
      </c>
      <c r="J6" s="14">
        <v>41.3</v>
      </c>
      <c r="K6" s="13" t="s">
        <v>15</v>
      </c>
      <c r="L6" s="14">
        <v>39.6</v>
      </c>
      <c r="M6" s="15">
        <v>46.3</v>
      </c>
      <c r="N6" s="15">
        <v>43.9</v>
      </c>
      <c r="O6" s="14">
        <v>52.3</v>
      </c>
      <c r="P6" s="15">
        <v>31.6</v>
      </c>
      <c r="Q6" s="22">
        <v>44.3</v>
      </c>
      <c r="R6" s="11">
        <f t="shared" si="0"/>
        <v>47.754545454545458</v>
      </c>
      <c r="S6">
        <v>38.799999999999997</v>
      </c>
    </row>
    <row r="7" spans="1:20" x14ac:dyDescent="0.25">
      <c r="A7" t="s">
        <v>161</v>
      </c>
      <c r="B7" t="s">
        <v>162</v>
      </c>
      <c r="C7" t="s">
        <v>25</v>
      </c>
      <c r="D7">
        <v>559572</v>
      </c>
      <c r="E7">
        <v>147017</v>
      </c>
      <c r="F7" s="12">
        <v>41.3</v>
      </c>
      <c r="G7" s="6">
        <v>35.299999999999997</v>
      </c>
      <c r="H7" s="5">
        <v>30.7</v>
      </c>
      <c r="I7" s="5">
        <v>30.7</v>
      </c>
      <c r="J7" s="14">
        <v>27.6</v>
      </c>
      <c r="K7" s="15">
        <v>23.1</v>
      </c>
      <c r="L7" s="14">
        <v>21.7</v>
      </c>
      <c r="M7" s="15">
        <v>23</v>
      </c>
      <c r="N7" s="15">
        <v>26.3</v>
      </c>
      <c r="O7" s="14">
        <v>27.5</v>
      </c>
      <c r="P7" s="15">
        <v>19</v>
      </c>
      <c r="Q7" s="21">
        <v>26.9</v>
      </c>
      <c r="R7" s="11">
        <f t="shared" si="0"/>
        <v>27.758333333333329</v>
      </c>
      <c r="S7">
        <v>22.5</v>
      </c>
    </row>
    <row r="8" spans="1:20" x14ac:dyDescent="0.25">
      <c r="A8" t="s">
        <v>78</v>
      </c>
      <c r="B8" t="s">
        <v>297</v>
      </c>
      <c r="C8" t="s">
        <v>34</v>
      </c>
      <c r="D8">
        <v>560263</v>
      </c>
      <c r="E8">
        <v>148509</v>
      </c>
      <c r="F8" s="12">
        <v>33</v>
      </c>
      <c r="G8" s="6">
        <v>23.2</v>
      </c>
      <c r="H8" s="5">
        <v>16.8</v>
      </c>
      <c r="I8" s="5">
        <v>15.6</v>
      </c>
      <c r="J8" s="14">
        <v>12.7</v>
      </c>
      <c r="K8" s="15">
        <v>9.1999999999999993</v>
      </c>
      <c r="L8" s="13" t="s">
        <v>15</v>
      </c>
      <c r="M8" s="15">
        <v>11.4</v>
      </c>
      <c r="N8" s="15">
        <v>17.100000000000001</v>
      </c>
      <c r="O8" s="14">
        <v>17.100000000000001</v>
      </c>
      <c r="P8" s="15">
        <v>14.8</v>
      </c>
      <c r="Q8" s="21">
        <v>23</v>
      </c>
      <c r="R8" s="11">
        <f t="shared" si="0"/>
        <v>17.627272727272729</v>
      </c>
      <c r="S8">
        <v>14.5</v>
      </c>
    </row>
    <row r="9" spans="1:20" x14ac:dyDescent="0.25">
      <c r="A9" t="s">
        <v>153</v>
      </c>
      <c r="B9" t="s">
        <v>154</v>
      </c>
      <c r="C9" t="s">
        <v>25</v>
      </c>
      <c r="D9">
        <v>568714</v>
      </c>
      <c r="E9">
        <v>158301</v>
      </c>
      <c r="F9" s="12">
        <v>38.9</v>
      </c>
      <c r="G9" s="6">
        <v>30.2</v>
      </c>
      <c r="H9" s="5">
        <v>33.700000000000003</v>
      </c>
      <c r="I9" s="5">
        <v>27.5</v>
      </c>
      <c r="J9" s="14">
        <v>21.8</v>
      </c>
      <c r="K9" s="15">
        <v>19.7</v>
      </c>
      <c r="L9" s="14">
        <v>19.100000000000001</v>
      </c>
      <c r="M9" s="15">
        <v>20</v>
      </c>
      <c r="N9" s="15">
        <v>22.5</v>
      </c>
      <c r="O9" s="14">
        <v>22</v>
      </c>
      <c r="P9" s="15">
        <v>15</v>
      </c>
      <c r="Q9" s="23">
        <v>24.6</v>
      </c>
      <c r="R9" s="11">
        <f t="shared" si="0"/>
        <v>24.583333333333332</v>
      </c>
      <c r="S9">
        <v>19.8</v>
      </c>
    </row>
    <row r="10" spans="1:20" x14ac:dyDescent="0.25">
      <c r="A10" t="s">
        <v>193</v>
      </c>
      <c r="B10" t="s">
        <v>298</v>
      </c>
      <c r="C10" t="s">
        <v>19</v>
      </c>
      <c r="D10">
        <v>572128</v>
      </c>
      <c r="E10">
        <v>158629</v>
      </c>
      <c r="F10" s="12">
        <v>68</v>
      </c>
      <c r="G10" s="6">
        <v>59.7</v>
      </c>
      <c r="H10" s="5">
        <v>50.3</v>
      </c>
      <c r="I10" s="5">
        <v>44.9</v>
      </c>
      <c r="J10" s="14">
        <v>35.799999999999997</v>
      </c>
      <c r="K10" s="15">
        <v>35.5</v>
      </c>
      <c r="L10" s="14">
        <v>37.700000000000003</v>
      </c>
      <c r="M10" s="15">
        <v>36.700000000000003</v>
      </c>
      <c r="N10" s="15">
        <v>41</v>
      </c>
      <c r="O10" s="14">
        <v>42.8</v>
      </c>
      <c r="P10" s="15">
        <v>27.4</v>
      </c>
      <c r="Q10" s="21">
        <v>46.6</v>
      </c>
      <c r="R10" s="11">
        <f t="shared" si="0"/>
        <v>43.866666666666667</v>
      </c>
      <c r="S10">
        <v>35.4</v>
      </c>
    </row>
    <row r="11" spans="1:20" x14ac:dyDescent="0.25">
      <c r="A11" t="s">
        <v>100</v>
      </c>
      <c r="B11" t="s">
        <v>288</v>
      </c>
      <c r="C11" t="s">
        <v>39</v>
      </c>
      <c r="D11">
        <v>571619</v>
      </c>
      <c r="E11">
        <v>158699</v>
      </c>
      <c r="F11" s="12">
        <v>53</v>
      </c>
      <c r="G11" s="6">
        <v>40.4</v>
      </c>
      <c r="H11" s="5">
        <v>37.9</v>
      </c>
      <c r="I11" s="5">
        <v>32.9</v>
      </c>
      <c r="J11" s="14">
        <v>29.5</v>
      </c>
      <c r="K11" s="15">
        <v>23.8</v>
      </c>
      <c r="L11" s="14">
        <v>23.8</v>
      </c>
      <c r="M11" s="15">
        <v>26.7</v>
      </c>
      <c r="N11" s="15">
        <v>22.6</v>
      </c>
      <c r="O11" s="14">
        <v>26.1</v>
      </c>
      <c r="P11" s="15">
        <v>23.3</v>
      </c>
      <c r="Q11" s="21">
        <v>31.1</v>
      </c>
      <c r="R11" s="11">
        <f t="shared" si="0"/>
        <v>30.925000000000011</v>
      </c>
      <c r="S11">
        <v>25.2</v>
      </c>
    </row>
    <row r="12" spans="1:20" x14ac:dyDescent="0.25">
      <c r="A12" t="s">
        <v>103</v>
      </c>
      <c r="B12" t="s">
        <v>104</v>
      </c>
      <c r="C12" t="s">
        <v>39</v>
      </c>
      <c r="D12">
        <v>572018</v>
      </c>
      <c r="E12">
        <v>158571</v>
      </c>
      <c r="F12" s="12">
        <v>49.9</v>
      </c>
      <c r="G12" s="6">
        <v>38.6</v>
      </c>
      <c r="H12" s="5">
        <v>35.5</v>
      </c>
      <c r="I12" s="5">
        <v>45.4</v>
      </c>
      <c r="J12" s="14">
        <v>42.2</v>
      </c>
      <c r="K12" s="15">
        <v>25.2</v>
      </c>
      <c r="L12" s="14">
        <v>26.5</v>
      </c>
      <c r="M12" s="15">
        <v>27.7</v>
      </c>
      <c r="N12" s="15">
        <v>27.1</v>
      </c>
      <c r="O12" s="14">
        <v>26.6</v>
      </c>
      <c r="P12" s="15">
        <v>22.3</v>
      </c>
      <c r="Q12" s="21">
        <v>28.2</v>
      </c>
      <c r="R12" s="11">
        <f t="shared" si="0"/>
        <v>32.933333333333337</v>
      </c>
      <c r="S12">
        <v>26.7</v>
      </c>
    </row>
    <row r="13" spans="1:20" x14ac:dyDescent="0.25">
      <c r="A13" t="s">
        <v>110</v>
      </c>
      <c r="B13" t="s">
        <v>111</v>
      </c>
      <c r="C13" t="s">
        <v>25</v>
      </c>
      <c r="D13">
        <v>569201</v>
      </c>
      <c r="E13">
        <v>153486</v>
      </c>
      <c r="F13" s="12">
        <v>92.4</v>
      </c>
      <c r="G13" s="6">
        <v>75.3</v>
      </c>
      <c r="H13" s="5">
        <v>81.599999999999994</v>
      </c>
      <c r="I13" s="5">
        <v>75.5</v>
      </c>
      <c r="J13" s="14">
        <v>66.3</v>
      </c>
      <c r="K13" s="15">
        <v>64.400000000000006</v>
      </c>
      <c r="L13" s="14">
        <v>56.2</v>
      </c>
      <c r="M13" s="15">
        <v>57</v>
      </c>
      <c r="N13" s="15">
        <v>65</v>
      </c>
      <c r="O13" s="14">
        <v>60</v>
      </c>
      <c r="P13" s="15">
        <v>41.1</v>
      </c>
      <c r="Q13" s="21">
        <v>62</v>
      </c>
      <c r="R13" s="11">
        <f t="shared" si="0"/>
        <v>66.400000000000006</v>
      </c>
      <c r="S13">
        <v>53.6</v>
      </c>
    </row>
    <row r="14" spans="1:20" x14ac:dyDescent="0.25">
      <c r="A14" t="s">
        <v>294</v>
      </c>
      <c r="B14" t="s">
        <v>129</v>
      </c>
      <c r="C14" t="s">
        <v>25</v>
      </c>
      <c r="D14">
        <v>569226</v>
      </c>
      <c r="E14">
        <v>153475</v>
      </c>
      <c r="F14" s="12">
        <v>100</v>
      </c>
      <c r="G14" s="6">
        <v>81.099999999999994</v>
      </c>
      <c r="H14" s="5">
        <v>73.2</v>
      </c>
      <c r="I14" s="5">
        <v>89.8</v>
      </c>
      <c r="J14" s="14">
        <v>86.1</v>
      </c>
      <c r="K14" s="15">
        <v>75.8</v>
      </c>
      <c r="L14" s="14">
        <v>67.2</v>
      </c>
      <c r="M14" s="15">
        <v>76.7</v>
      </c>
      <c r="N14" s="15">
        <v>75.599999999999994</v>
      </c>
      <c r="O14" s="14">
        <v>71.8</v>
      </c>
      <c r="P14" s="15">
        <v>50.3</v>
      </c>
      <c r="Q14" s="21">
        <v>76.400000000000006</v>
      </c>
      <c r="R14" s="11">
        <f t="shared" si="0"/>
        <v>77</v>
      </c>
      <c r="S14">
        <v>61.3</v>
      </c>
    </row>
    <row r="15" spans="1:20" x14ac:dyDescent="0.25">
      <c r="A15" t="s">
        <v>130</v>
      </c>
      <c r="B15" t="s">
        <v>131</v>
      </c>
      <c r="C15" t="s">
        <v>25</v>
      </c>
      <c r="D15">
        <v>569187</v>
      </c>
      <c r="E15">
        <v>153498</v>
      </c>
      <c r="F15" s="12">
        <v>59.2</v>
      </c>
      <c r="G15" s="6">
        <v>50.6</v>
      </c>
      <c r="H15" s="5">
        <v>47.2</v>
      </c>
      <c r="I15" s="5">
        <v>50.2</v>
      </c>
      <c r="J15" s="14">
        <v>47.7</v>
      </c>
      <c r="K15" s="15">
        <v>49</v>
      </c>
      <c r="L15" s="14">
        <v>48.3</v>
      </c>
      <c r="M15" s="15">
        <v>47.2</v>
      </c>
      <c r="N15" s="15">
        <v>49.4</v>
      </c>
      <c r="O15" s="14">
        <v>46.5</v>
      </c>
      <c r="P15" s="15">
        <v>29.2</v>
      </c>
      <c r="Q15" s="21">
        <v>51.2</v>
      </c>
      <c r="R15" s="11">
        <f t="shared" si="0"/>
        <v>47.975000000000001</v>
      </c>
      <c r="S15">
        <v>38.700000000000003</v>
      </c>
    </row>
    <row r="16" spans="1:20" x14ac:dyDescent="0.25">
      <c r="A16" t="s">
        <v>299</v>
      </c>
      <c r="B16" t="s">
        <v>135</v>
      </c>
      <c r="C16" t="s">
        <v>25</v>
      </c>
      <c r="D16">
        <v>558864</v>
      </c>
      <c r="E16">
        <v>146166</v>
      </c>
      <c r="F16" s="12">
        <v>58.9</v>
      </c>
      <c r="G16" s="6">
        <v>61.7</v>
      </c>
      <c r="H16" s="5">
        <v>55.8</v>
      </c>
      <c r="I16" s="5">
        <v>61.5</v>
      </c>
      <c r="J16" s="14">
        <v>49.5</v>
      </c>
      <c r="K16" s="15">
        <v>47.3</v>
      </c>
      <c r="L16" s="14">
        <v>47.4</v>
      </c>
      <c r="M16" s="15">
        <v>46.5</v>
      </c>
      <c r="N16" s="15">
        <v>45.2</v>
      </c>
      <c r="O16" s="14">
        <v>54.2</v>
      </c>
      <c r="P16" s="15">
        <v>33.6</v>
      </c>
      <c r="Q16" s="21">
        <v>54.5</v>
      </c>
      <c r="R16" s="11">
        <f t="shared" si="0"/>
        <v>51.341666666666669</v>
      </c>
      <c r="S16">
        <v>42.3</v>
      </c>
    </row>
    <row r="17" spans="1:19" x14ac:dyDescent="0.25">
      <c r="A17" t="s">
        <v>300</v>
      </c>
      <c r="B17" t="s">
        <v>135</v>
      </c>
      <c r="C17" t="s">
        <v>25</v>
      </c>
      <c r="D17">
        <v>558864</v>
      </c>
      <c r="E17">
        <v>146166</v>
      </c>
      <c r="F17" s="12">
        <v>67.099999999999994</v>
      </c>
      <c r="G17" s="6">
        <v>73.599999999999994</v>
      </c>
      <c r="H17" s="5">
        <v>57.1</v>
      </c>
      <c r="I17" s="5">
        <v>60.8</v>
      </c>
      <c r="J17" s="14">
        <v>52.3</v>
      </c>
      <c r="K17" s="15">
        <v>44.8</v>
      </c>
      <c r="L17" s="14">
        <v>49.4</v>
      </c>
      <c r="M17" s="15">
        <v>48.6</v>
      </c>
      <c r="N17" s="15">
        <v>41.5</v>
      </c>
      <c r="O17" s="14">
        <v>51.9</v>
      </c>
      <c r="P17" s="15">
        <v>33.299999999999997</v>
      </c>
      <c r="Q17" s="21">
        <v>54.3</v>
      </c>
      <c r="R17" s="11">
        <f t="shared" si="0"/>
        <v>52.891666666666659</v>
      </c>
      <c r="S17">
        <v>42.3</v>
      </c>
    </row>
    <row r="18" spans="1:19" x14ac:dyDescent="0.25">
      <c r="A18" t="s">
        <v>114</v>
      </c>
      <c r="B18" t="s">
        <v>301</v>
      </c>
      <c r="C18" t="s">
        <v>25</v>
      </c>
      <c r="D18">
        <v>558948</v>
      </c>
      <c r="E18">
        <v>146277</v>
      </c>
      <c r="F18" s="12">
        <v>68.099999999999994</v>
      </c>
      <c r="G18" s="6">
        <v>57.2</v>
      </c>
      <c r="H18" s="5">
        <v>53.2</v>
      </c>
      <c r="I18" s="5">
        <v>43.4</v>
      </c>
      <c r="J18" s="14">
        <v>48.5</v>
      </c>
      <c r="K18" s="15">
        <v>45.6</v>
      </c>
      <c r="L18" s="14">
        <v>39.299999999999997</v>
      </c>
      <c r="M18" s="15">
        <v>41.3</v>
      </c>
      <c r="N18" s="15">
        <v>46.5</v>
      </c>
      <c r="O18" s="14">
        <v>45.1</v>
      </c>
      <c r="P18" s="15">
        <v>28.9</v>
      </c>
      <c r="Q18" s="21">
        <v>41.3</v>
      </c>
      <c r="R18" s="11">
        <f t="shared" si="0"/>
        <v>46.533333333333331</v>
      </c>
      <c r="S18">
        <v>37.5</v>
      </c>
    </row>
    <row r="19" spans="1:19" x14ac:dyDescent="0.25">
      <c r="A19" t="s">
        <v>132</v>
      </c>
      <c r="B19" t="s">
        <v>133</v>
      </c>
      <c r="C19" t="s">
        <v>25</v>
      </c>
      <c r="D19">
        <v>558929</v>
      </c>
      <c r="E19">
        <v>146271</v>
      </c>
      <c r="F19" s="12">
        <v>56.8</v>
      </c>
      <c r="G19" s="6">
        <v>54.2</v>
      </c>
      <c r="H19" s="5">
        <v>50.3</v>
      </c>
      <c r="I19" s="5">
        <v>50.5</v>
      </c>
      <c r="J19" s="14">
        <v>42.2</v>
      </c>
      <c r="K19" s="15">
        <v>44.9</v>
      </c>
      <c r="L19" s="14">
        <v>44.3</v>
      </c>
      <c r="M19" s="15">
        <v>47.2</v>
      </c>
      <c r="N19" s="15">
        <v>46.1</v>
      </c>
      <c r="O19" s="14">
        <v>52</v>
      </c>
      <c r="P19" s="15">
        <v>31.3</v>
      </c>
      <c r="Q19" s="21">
        <v>50.2</v>
      </c>
      <c r="R19" s="11">
        <f t="shared" si="0"/>
        <v>47.5</v>
      </c>
      <c r="S19">
        <v>38.4</v>
      </c>
    </row>
    <row r="20" spans="1:19" x14ac:dyDescent="0.25">
      <c r="A20" t="s">
        <v>302</v>
      </c>
      <c r="B20" t="s">
        <v>135</v>
      </c>
      <c r="C20" t="s">
        <v>25</v>
      </c>
      <c r="D20">
        <v>558864</v>
      </c>
      <c r="E20">
        <v>146166</v>
      </c>
      <c r="F20" s="12">
        <v>59.6</v>
      </c>
      <c r="G20" s="6">
        <v>64.599999999999994</v>
      </c>
      <c r="H20" s="5">
        <v>62.7</v>
      </c>
      <c r="I20" s="5">
        <v>64.099999999999994</v>
      </c>
      <c r="J20" s="13" t="s">
        <v>15</v>
      </c>
      <c r="K20" s="15">
        <v>52.3</v>
      </c>
      <c r="L20" s="14">
        <v>45.5</v>
      </c>
      <c r="M20" s="15">
        <v>45.7</v>
      </c>
      <c r="N20" s="15">
        <v>48.1</v>
      </c>
      <c r="O20" s="14">
        <v>51.7</v>
      </c>
      <c r="P20" s="15">
        <v>33.1</v>
      </c>
      <c r="Q20" s="21">
        <v>50.2</v>
      </c>
      <c r="R20" s="11">
        <f t="shared" si="0"/>
        <v>52.509090909090908</v>
      </c>
      <c r="S20">
        <v>42.3</v>
      </c>
    </row>
    <row r="21" spans="1:19" x14ac:dyDescent="0.25">
      <c r="A21" t="s">
        <v>185</v>
      </c>
      <c r="B21" t="s">
        <v>289</v>
      </c>
      <c r="C21" t="s">
        <v>19</v>
      </c>
      <c r="D21">
        <v>560652</v>
      </c>
      <c r="E21">
        <v>157298</v>
      </c>
      <c r="F21" s="12">
        <v>53.5</v>
      </c>
      <c r="G21" s="6">
        <v>39.6</v>
      </c>
      <c r="H21" s="5">
        <v>40.9</v>
      </c>
      <c r="I21" s="5">
        <v>41.3</v>
      </c>
      <c r="J21" s="14">
        <v>41.2</v>
      </c>
      <c r="K21" s="15">
        <v>33.299999999999997</v>
      </c>
      <c r="L21" s="14">
        <v>30.2</v>
      </c>
      <c r="M21" s="15">
        <v>31</v>
      </c>
      <c r="N21" s="15">
        <v>33</v>
      </c>
      <c r="O21" s="14">
        <v>27.6</v>
      </c>
      <c r="P21" s="15">
        <v>23.7</v>
      </c>
      <c r="Q21" s="21">
        <v>30</v>
      </c>
      <c r="R21" s="11">
        <f t="shared" si="0"/>
        <v>35.44166666666667</v>
      </c>
      <c r="S21">
        <v>28.7</v>
      </c>
    </row>
    <row r="22" spans="1:19" x14ac:dyDescent="0.25">
      <c r="A22" t="s">
        <v>138</v>
      </c>
      <c r="B22" t="s">
        <v>139</v>
      </c>
      <c r="C22" t="s">
        <v>25</v>
      </c>
      <c r="D22">
        <v>571399</v>
      </c>
      <c r="E22">
        <v>158375</v>
      </c>
      <c r="F22" s="12">
        <v>36.5</v>
      </c>
      <c r="G22" s="6">
        <v>33.200000000000003</v>
      </c>
      <c r="H22" s="5">
        <v>26.1</v>
      </c>
      <c r="I22" s="5">
        <v>25.6</v>
      </c>
      <c r="J22" s="14">
        <v>20.5</v>
      </c>
      <c r="K22" s="15">
        <v>17.8</v>
      </c>
      <c r="L22" s="14">
        <v>18.5</v>
      </c>
      <c r="M22" s="15">
        <v>20.8</v>
      </c>
      <c r="N22" s="15">
        <v>23.8</v>
      </c>
      <c r="O22" s="14">
        <v>22.6</v>
      </c>
      <c r="P22" s="15">
        <v>17.8</v>
      </c>
      <c r="Q22" s="21">
        <v>25.1</v>
      </c>
      <c r="R22" s="11">
        <f t="shared" si="0"/>
        <v>24.025000000000006</v>
      </c>
      <c r="S22">
        <v>19.600000000000001</v>
      </c>
    </row>
    <row r="23" spans="1:19" x14ac:dyDescent="0.25">
      <c r="A23" t="s">
        <v>142</v>
      </c>
      <c r="B23" t="s">
        <v>143</v>
      </c>
      <c r="C23" t="s">
        <v>25</v>
      </c>
      <c r="D23">
        <v>571237</v>
      </c>
      <c r="E23">
        <v>158377</v>
      </c>
      <c r="F23" s="12">
        <v>50.1</v>
      </c>
      <c r="G23" s="6">
        <v>48.8</v>
      </c>
      <c r="H23" s="5">
        <v>47.1</v>
      </c>
      <c r="I23" s="5">
        <v>44.6</v>
      </c>
      <c r="J23" s="14">
        <v>35.700000000000003</v>
      </c>
      <c r="K23" s="15">
        <v>37.200000000000003</v>
      </c>
      <c r="L23" s="14">
        <v>38.9</v>
      </c>
      <c r="M23" s="15">
        <v>36.700000000000003</v>
      </c>
      <c r="N23" s="15">
        <v>39.9</v>
      </c>
      <c r="O23" s="14">
        <v>42.2</v>
      </c>
      <c r="P23" s="15">
        <v>25</v>
      </c>
      <c r="Q23" s="24">
        <v>41</v>
      </c>
      <c r="R23" s="11">
        <f t="shared" si="0"/>
        <v>40.599999999999994</v>
      </c>
      <c r="S23">
        <v>31.3</v>
      </c>
    </row>
    <row r="24" spans="1:19" x14ac:dyDescent="0.25">
      <c r="A24" t="s">
        <v>148</v>
      </c>
      <c r="B24" t="s">
        <v>149</v>
      </c>
      <c r="C24" t="s">
        <v>25</v>
      </c>
      <c r="D24">
        <v>571237</v>
      </c>
      <c r="E24">
        <v>158377</v>
      </c>
      <c r="F24" s="12">
        <v>49.4</v>
      </c>
      <c r="G24" s="6">
        <v>47.1</v>
      </c>
      <c r="H24" s="5">
        <v>41.4</v>
      </c>
      <c r="I24" s="5">
        <v>41.1</v>
      </c>
      <c r="J24" s="14">
        <v>33</v>
      </c>
      <c r="K24" s="15">
        <v>38.200000000000003</v>
      </c>
      <c r="L24" s="14">
        <v>22.4</v>
      </c>
      <c r="M24" s="15">
        <v>39.1</v>
      </c>
      <c r="N24" s="15">
        <v>37</v>
      </c>
      <c r="O24" s="14">
        <v>42.5</v>
      </c>
      <c r="P24" s="15">
        <v>25.3</v>
      </c>
      <c r="Q24" s="24">
        <v>37.799999999999997</v>
      </c>
      <c r="R24" s="11">
        <f t="shared" si="0"/>
        <v>37.858333333333334</v>
      </c>
      <c r="S24">
        <v>31.3</v>
      </c>
    </row>
    <row r="25" spans="1:19" x14ac:dyDescent="0.25">
      <c r="A25" t="s">
        <v>150</v>
      </c>
      <c r="B25" t="s">
        <v>149</v>
      </c>
      <c r="C25" t="s">
        <v>25</v>
      </c>
      <c r="D25">
        <v>571237</v>
      </c>
      <c r="E25">
        <v>158377</v>
      </c>
      <c r="F25" s="12">
        <v>45</v>
      </c>
      <c r="G25" s="6">
        <v>46.9</v>
      </c>
      <c r="H25" s="5">
        <v>42.8</v>
      </c>
      <c r="I25" s="5">
        <v>40.299999999999997</v>
      </c>
      <c r="J25" s="14">
        <v>35.1</v>
      </c>
      <c r="K25" s="15">
        <v>36.799999999999997</v>
      </c>
      <c r="L25" s="14">
        <v>35.5</v>
      </c>
      <c r="M25" s="15">
        <v>37.799999999999997</v>
      </c>
      <c r="N25" s="15">
        <v>32.4</v>
      </c>
      <c r="O25" s="14">
        <v>41.1</v>
      </c>
      <c r="P25" s="15">
        <v>24.6</v>
      </c>
      <c r="Q25" s="24">
        <v>33.4</v>
      </c>
      <c r="R25" s="11">
        <f t="shared" si="0"/>
        <v>37.641666666666666</v>
      </c>
      <c r="S25">
        <v>31.3</v>
      </c>
    </row>
    <row r="26" spans="1:19" x14ac:dyDescent="0.25">
      <c r="A26" s="17" t="s">
        <v>159</v>
      </c>
      <c r="B26" t="s">
        <v>160</v>
      </c>
      <c r="C26" t="s">
        <v>25</v>
      </c>
      <c r="D26">
        <v>572423</v>
      </c>
      <c r="E26">
        <v>157932</v>
      </c>
      <c r="F26" s="12">
        <v>66.400000000000006</v>
      </c>
      <c r="G26" s="6">
        <v>56.3</v>
      </c>
      <c r="H26" s="5">
        <v>58</v>
      </c>
      <c r="I26" s="5">
        <v>59.5</v>
      </c>
      <c r="J26" s="14">
        <v>54.6</v>
      </c>
      <c r="K26" s="15">
        <v>58.8</v>
      </c>
      <c r="L26" s="14">
        <v>46.7</v>
      </c>
      <c r="M26" s="15">
        <v>52.5</v>
      </c>
      <c r="N26" s="15">
        <v>55.8</v>
      </c>
      <c r="O26" s="14">
        <v>47</v>
      </c>
      <c r="P26" s="15">
        <v>35.6</v>
      </c>
      <c r="Q26" s="21">
        <v>52.4</v>
      </c>
      <c r="R26" s="11">
        <f t="shared" si="0"/>
        <v>53.633333333333333</v>
      </c>
      <c r="S26">
        <v>44.8</v>
      </c>
    </row>
    <row r="27" spans="1:19" x14ac:dyDescent="0.25">
      <c r="A27" s="17" t="s">
        <v>163</v>
      </c>
      <c r="B27" t="s">
        <v>160</v>
      </c>
      <c r="C27" t="s">
        <v>25</v>
      </c>
      <c r="D27">
        <v>572423</v>
      </c>
      <c r="E27">
        <v>157932</v>
      </c>
      <c r="F27" s="12">
        <v>71.099999999999994</v>
      </c>
      <c r="G27" s="6">
        <v>64.7</v>
      </c>
      <c r="H27" s="5">
        <v>62.3</v>
      </c>
      <c r="I27" s="5">
        <v>62.6</v>
      </c>
      <c r="J27" s="14">
        <v>48</v>
      </c>
      <c r="K27" s="15">
        <v>56.2</v>
      </c>
      <c r="L27" s="14">
        <v>54</v>
      </c>
      <c r="M27" s="15">
        <v>52.8</v>
      </c>
      <c r="N27" s="15">
        <v>49.3</v>
      </c>
      <c r="O27" s="14">
        <v>59.6</v>
      </c>
      <c r="P27" s="15">
        <v>34.700000000000003</v>
      </c>
      <c r="Q27" s="21">
        <v>57.4</v>
      </c>
      <c r="R27" s="11">
        <f t="shared" si="0"/>
        <v>56.058333333333337</v>
      </c>
      <c r="S27">
        <v>44.8</v>
      </c>
    </row>
    <row r="28" spans="1:19" x14ac:dyDescent="0.25">
      <c r="A28" s="17" t="s">
        <v>164</v>
      </c>
      <c r="B28" t="s">
        <v>160</v>
      </c>
      <c r="C28" t="s">
        <v>25</v>
      </c>
      <c r="D28">
        <v>572423</v>
      </c>
      <c r="E28">
        <v>157932</v>
      </c>
      <c r="F28" s="12">
        <v>71.900000000000006</v>
      </c>
      <c r="G28" s="6">
        <v>65.599999999999994</v>
      </c>
      <c r="H28" s="5">
        <v>59.6</v>
      </c>
      <c r="I28" s="5">
        <v>61.4</v>
      </c>
      <c r="J28" s="14">
        <v>58.4</v>
      </c>
      <c r="K28" s="15">
        <v>58.8</v>
      </c>
      <c r="L28" s="14">
        <v>48.9</v>
      </c>
      <c r="M28" s="15">
        <v>55.2</v>
      </c>
      <c r="N28" s="15">
        <v>54</v>
      </c>
      <c r="O28" s="14">
        <v>59</v>
      </c>
      <c r="P28" s="15">
        <v>33.5</v>
      </c>
      <c r="Q28" s="21">
        <v>57.2</v>
      </c>
      <c r="R28" s="11">
        <f t="shared" si="0"/>
        <v>56.958333333333336</v>
      </c>
      <c r="S28">
        <v>44.8</v>
      </c>
    </row>
    <row r="29" spans="1:19" x14ac:dyDescent="0.25">
      <c r="A29" t="s">
        <v>155</v>
      </c>
      <c r="B29" t="s">
        <v>156</v>
      </c>
      <c r="C29" t="s">
        <v>25</v>
      </c>
      <c r="D29">
        <v>570467</v>
      </c>
      <c r="E29">
        <v>158328</v>
      </c>
      <c r="F29" s="12">
        <v>51.7</v>
      </c>
      <c r="G29" s="6">
        <v>49.6</v>
      </c>
      <c r="H29" s="5">
        <v>47.4</v>
      </c>
      <c r="I29" s="5">
        <v>37.9</v>
      </c>
      <c r="J29" s="14">
        <v>39.799999999999997</v>
      </c>
      <c r="K29" s="15">
        <v>34.700000000000003</v>
      </c>
      <c r="L29" s="14">
        <v>30.7</v>
      </c>
      <c r="M29" s="15">
        <v>33.4</v>
      </c>
      <c r="N29" s="15">
        <v>19.899999999999999</v>
      </c>
      <c r="O29" s="19">
        <v>34.1</v>
      </c>
      <c r="P29" s="15">
        <v>27.2</v>
      </c>
      <c r="Q29" s="21">
        <v>22.1</v>
      </c>
      <c r="R29" s="11">
        <f t="shared" si="0"/>
        <v>35.708333333333336</v>
      </c>
      <c r="S29">
        <v>31.4</v>
      </c>
    </row>
    <row r="30" spans="1:19" x14ac:dyDescent="0.25">
      <c r="A30" t="s">
        <v>157</v>
      </c>
      <c r="B30" t="s">
        <v>156</v>
      </c>
      <c r="C30" t="s">
        <v>25</v>
      </c>
      <c r="D30">
        <v>570467</v>
      </c>
      <c r="E30">
        <v>158328</v>
      </c>
      <c r="F30" s="12">
        <v>62.2</v>
      </c>
      <c r="G30" s="6">
        <v>54.6</v>
      </c>
      <c r="H30" s="5">
        <v>46.1</v>
      </c>
      <c r="I30" s="5">
        <v>45.3</v>
      </c>
      <c r="J30" s="14">
        <v>41.4</v>
      </c>
      <c r="K30" s="15">
        <v>36.700000000000003</v>
      </c>
      <c r="L30" s="14">
        <v>30.5</v>
      </c>
      <c r="M30" s="15">
        <v>31.6</v>
      </c>
      <c r="N30" s="15">
        <v>38.799999999999997</v>
      </c>
      <c r="O30" s="19">
        <v>36.4</v>
      </c>
      <c r="P30" s="15">
        <v>24.5</v>
      </c>
      <c r="Q30" s="21">
        <v>42.9</v>
      </c>
      <c r="R30" s="11">
        <f t="shared" si="0"/>
        <v>40.916666666666664</v>
      </c>
      <c r="S30">
        <v>31.4</v>
      </c>
    </row>
    <row r="31" spans="1:19" x14ac:dyDescent="0.25">
      <c r="A31" t="s">
        <v>158</v>
      </c>
      <c r="B31" t="s">
        <v>156</v>
      </c>
      <c r="C31" t="s">
        <v>25</v>
      </c>
      <c r="D31">
        <v>570467</v>
      </c>
      <c r="E31">
        <v>158328</v>
      </c>
      <c r="F31" s="12">
        <v>63.3</v>
      </c>
      <c r="G31" s="6">
        <v>51.3</v>
      </c>
      <c r="H31" s="5">
        <v>46.5</v>
      </c>
      <c r="I31" s="5">
        <v>43.5</v>
      </c>
      <c r="J31" s="14">
        <v>41.6</v>
      </c>
      <c r="K31" s="15">
        <v>32.6</v>
      </c>
      <c r="L31" s="14">
        <v>31.3</v>
      </c>
      <c r="M31" s="15">
        <v>35.5</v>
      </c>
      <c r="N31" s="15">
        <v>33</v>
      </c>
      <c r="O31" s="19">
        <v>37.1</v>
      </c>
      <c r="P31" s="15">
        <v>24</v>
      </c>
      <c r="Q31" s="21">
        <v>39.9</v>
      </c>
      <c r="R31" s="11">
        <f t="shared" si="0"/>
        <v>39.966666666666669</v>
      </c>
      <c r="S31">
        <v>31.4</v>
      </c>
    </row>
    <row r="32" spans="1:19" x14ac:dyDescent="0.25">
      <c r="A32" t="s">
        <v>165</v>
      </c>
      <c r="B32" t="s">
        <v>166</v>
      </c>
      <c r="C32" t="s">
        <v>19</v>
      </c>
      <c r="D32">
        <v>570948</v>
      </c>
      <c r="E32">
        <v>158482</v>
      </c>
      <c r="F32" s="12">
        <v>47.9</v>
      </c>
      <c r="G32" s="6">
        <v>47.9</v>
      </c>
      <c r="H32" s="5">
        <v>40.1</v>
      </c>
      <c r="I32" s="5">
        <v>43.2</v>
      </c>
      <c r="J32" s="14">
        <v>36.6</v>
      </c>
      <c r="K32" s="15">
        <v>29.6</v>
      </c>
      <c r="L32" s="14">
        <v>28</v>
      </c>
      <c r="M32" s="15">
        <v>33.5</v>
      </c>
      <c r="N32" s="15">
        <v>33.5</v>
      </c>
      <c r="O32" s="14">
        <v>35.1</v>
      </c>
      <c r="P32" s="15">
        <v>20.8</v>
      </c>
      <c r="Q32" s="21">
        <v>42.4</v>
      </c>
      <c r="R32" s="11">
        <f t="shared" si="0"/>
        <v>36.550000000000004</v>
      </c>
      <c r="S32">
        <v>29.3</v>
      </c>
    </row>
    <row r="33" spans="1:19" x14ac:dyDescent="0.25">
      <c r="A33" t="s">
        <v>295</v>
      </c>
      <c r="B33" t="s">
        <v>303</v>
      </c>
      <c r="C33" t="s">
        <v>19</v>
      </c>
      <c r="D33">
        <v>569226</v>
      </c>
      <c r="E33">
        <v>153475</v>
      </c>
      <c r="F33" s="12">
        <v>95.1</v>
      </c>
      <c r="G33" s="6">
        <v>86.2</v>
      </c>
      <c r="H33" s="5">
        <v>80.900000000000006</v>
      </c>
      <c r="I33" s="5">
        <v>82.9</v>
      </c>
      <c r="J33" s="14">
        <v>86.3</v>
      </c>
      <c r="K33" s="15">
        <v>71</v>
      </c>
      <c r="L33" s="14">
        <v>72.900000000000006</v>
      </c>
      <c r="M33" s="15">
        <v>69.599999999999994</v>
      </c>
      <c r="N33" s="15">
        <v>73.400000000000006</v>
      </c>
      <c r="O33" s="14">
        <v>73</v>
      </c>
      <c r="P33" s="15">
        <v>40.200000000000003</v>
      </c>
      <c r="Q33" s="21">
        <v>67.5</v>
      </c>
      <c r="R33" s="11">
        <f>AVERAGE(F33:Q33)</f>
        <v>74.916666666666671</v>
      </c>
      <c r="S33" s="11">
        <v>61.3</v>
      </c>
    </row>
    <row r="34" spans="1:19" x14ac:dyDescent="0.25">
      <c r="A34" t="s">
        <v>296</v>
      </c>
      <c r="B34" t="s">
        <v>303</v>
      </c>
      <c r="C34" t="s">
        <v>19</v>
      </c>
      <c r="D34">
        <v>569226</v>
      </c>
      <c r="E34">
        <v>153475</v>
      </c>
      <c r="F34" s="12">
        <v>99.6</v>
      </c>
      <c r="G34" s="6">
        <v>68</v>
      </c>
      <c r="H34" s="5">
        <v>82.9</v>
      </c>
      <c r="I34" s="5">
        <v>78.8</v>
      </c>
      <c r="J34" s="14">
        <v>84.3</v>
      </c>
      <c r="K34" s="15">
        <v>78.5</v>
      </c>
      <c r="L34" s="14">
        <v>77.900000000000006</v>
      </c>
      <c r="M34" s="15">
        <v>74.400000000000006</v>
      </c>
      <c r="N34" s="15">
        <v>75.5</v>
      </c>
      <c r="O34" s="14">
        <v>68.900000000000006</v>
      </c>
      <c r="P34" s="15">
        <v>51.2</v>
      </c>
      <c r="Q34" s="21">
        <v>73.8</v>
      </c>
      <c r="R34" s="11">
        <f t="shared" ref="R34:R76" si="1">AVERAGE(F34:Q34)</f>
        <v>76.149999999999991</v>
      </c>
      <c r="S34" s="11">
        <v>61.3</v>
      </c>
    </row>
    <row r="35" spans="1:19" x14ac:dyDescent="0.25">
      <c r="A35" t="s">
        <v>187</v>
      </c>
      <c r="B35" t="s">
        <v>190</v>
      </c>
      <c r="C35" t="s">
        <v>19</v>
      </c>
      <c r="D35">
        <v>560670</v>
      </c>
      <c r="E35">
        <v>157269</v>
      </c>
      <c r="F35" s="12">
        <v>37.1</v>
      </c>
      <c r="G35" s="6">
        <v>42.8</v>
      </c>
      <c r="H35" s="5">
        <v>35.9</v>
      </c>
      <c r="I35" s="5">
        <v>34.700000000000003</v>
      </c>
      <c r="J35" s="14">
        <v>32.700000000000003</v>
      </c>
      <c r="K35" s="15">
        <v>34.9</v>
      </c>
      <c r="L35" s="14">
        <v>32.9</v>
      </c>
      <c r="M35" s="15">
        <v>32.5</v>
      </c>
      <c r="N35" s="15">
        <v>36.200000000000003</v>
      </c>
      <c r="O35" s="14">
        <v>33.700000000000003</v>
      </c>
      <c r="P35" s="15">
        <v>22.4</v>
      </c>
      <c r="Q35" s="24">
        <v>33</v>
      </c>
      <c r="R35" s="11">
        <f t="shared" si="1"/>
        <v>34.066666666666663</v>
      </c>
      <c r="S35" s="11">
        <v>27.559583333333332</v>
      </c>
    </row>
    <row r="36" spans="1:19" x14ac:dyDescent="0.25">
      <c r="A36" t="s">
        <v>172</v>
      </c>
      <c r="B36" t="s">
        <v>173</v>
      </c>
      <c r="C36" t="s">
        <v>25</v>
      </c>
      <c r="D36">
        <v>572430</v>
      </c>
      <c r="E36">
        <v>157975</v>
      </c>
      <c r="F36" s="12">
        <v>57.3</v>
      </c>
      <c r="G36" s="6">
        <v>43.8</v>
      </c>
      <c r="H36" s="5">
        <v>41.1</v>
      </c>
      <c r="I36" s="5">
        <v>40.200000000000003</v>
      </c>
      <c r="J36" s="14">
        <v>38.799999999999997</v>
      </c>
      <c r="K36" s="15">
        <v>33.9</v>
      </c>
      <c r="L36" s="14">
        <v>36.5</v>
      </c>
      <c r="M36" s="15">
        <v>34.1</v>
      </c>
      <c r="N36" s="15">
        <v>42.1</v>
      </c>
      <c r="O36" s="14">
        <v>38.4</v>
      </c>
      <c r="P36" s="15">
        <v>23.1</v>
      </c>
      <c r="Q36" s="21">
        <v>39.299999999999997</v>
      </c>
      <c r="R36" s="11">
        <f t="shared" si="1"/>
        <v>39.050000000000004</v>
      </c>
      <c r="S36" s="11">
        <v>31.435250000000003</v>
      </c>
    </row>
    <row r="37" spans="1:19" x14ac:dyDescent="0.25">
      <c r="A37" t="s">
        <v>178</v>
      </c>
      <c r="B37" t="s">
        <v>181</v>
      </c>
      <c r="C37" t="s">
        <v>25</v>
      </c>
      <c r="D37">
        <v>560569</v>
      </c>
      <c r="E37">
        <v>157328</v>
      </c>
      <c r="F37" s="12">
        <v>60.2</v>
      </c>
      <c r="G37" s="6">
        <v>61.3</v>
      </c>
      <c r="H37" s="5">
        <v>54.8</v>
      </c>
      <c r="I37" s="5">
        <v>51.9</v>
      </c>
      <c r="J37" s="14">
        <v>46.9</v>
      </c>
      <c r="K37" s="15">
        <v>53</v>
      </c>
      <c r="L37" s="14">
        <v>44.9</v>
      </c>
      <c r="M37" s="15">
        <v>51.2</v>
      </c>
      <c r="N37" s="15">
        <v>51.8</v>
      </c>
      <c r="O37" s="14">
        <v>50.2</v>
      </c>
      <c r="P37" s="15">
        <v>32</v>
      </c>
      <c r="Q37" s="21">
        <v>50</v>
      </c>
      <c r="R37" s="11">
        <f t="shared" si="1"/>
        <v>50.683333333333337</v>
      </c>
      <c r="S37" s="11">
        <v>43</v>
      </c>
    </row>
    <row r="38" spans="1:19" x14ac:dyDescent="0.25">
      <c r="A38" t="s">
        <v>304</v>
      </c>
      <c r="B38" t="s">
        <v>181</v>
      </c>
      <c r="C38" t="s">
        <v>25</v>
      </c>
      <c r="D38">
        <v>560569</v>
      </c>
      <c r="E38">
        <v>157328</v>
      </c>
      <c r="F38" s="12">
        <v>70.7</v>
      </c>
      <c r="G38" s="6">
        <v>69.099999999999994</v>
      </c>
      <c r="H38" s="5">
        <v>63.4</v>
      </c>
      <c r="I38" s="5">
        <v>56.8</v>
      </c>
      <c r="J38" s="14">
        <v>51.2</v>
      </c>
      <c r="K38" s="15">
        <v>54.1</v>
      </c>
      <c r="L38" s="14">
        <v>49.1</v>
      </c>
      <c r="M38" s="15">
        <v>47.8</v>
      </c>
      <c r="N38" s="15">
        <v>56.4</v>
      </c>
      <c r="O38" s="14">
        <v>55.3</v>
      </c>
      <c r="P38" s="15">
        <v>33.9</v>
      </c>
      <c r="Q38" s="21">
        <v>58</v>
      </c>
      <c r="R38" s="11">
        <f t="shared" si="1"/>
        <v>55.483333333333327</v>
      </c>
      <c r="S38" s="11">
        <v>43</v>
      </c>
    </row>
    <row r="39" spans="1:19" x14ac:dyDescent="0.25">
      <c r="A39" t="s">
        <v>305</v>
      </c>
      <c r="B39" t="s">
        <v>181</v>
      </c>
      <c r="C39" t="s">
        <v>25</v>
      </c>
      <c r="D39">
        <v>560569</v>
      </c>
      <c r="E39">
        <v>157328</v>
      </c>
      <c r="F39" s="12">
        <v>58.9</v>
      </c>
      <c r="G39" s="6">
        <v>58.5</v>
      </c>
      <c r="H39" s="5">
        <v>65.3</v>
      </c>
      <c r="I39" s="5">
        <v>62.8</v>
      </c>
      <c r="J39" s="14">
        <v>51.9</v>
      </c>
      <c r="K39" s="15">
        <v>53.2</v>
      </c>
      <c r="L39" s="14">
        <v>53</v>
      </c>
      <c r="M39" s="15">
        <v>52.3</v>
      </c>
      <c r="N39" s="15">
        <v>54.7</v>
      </c>
      <c r="O39" s="14">
        <v>53.2</v>
      </c>
      <c r="P39" s="15">
        <v>34.6</v>
      </c>
      <c r="Q39" s="21">
        <v>44.1</v>
      </c>
      <c r="R39" s="11">
        <f t="shared" si="1"/>
        <v>53.541666666666664</v>
      </c>
      <c r="S39" s="11">
        <v>43</v>
      </c>
    </row>
    <row r="40" spans="1:19" x14ac:dyDescent="0.25">
      <c r="A40" t="s">
        <v>196</v>
      </c>
      <c r="B40" t="s">
        <v>197</v>
      </c>
      <c r="C40" t="s">
        <v>19</v>
      </c>
      <c r="D40">
        <v>570563</v>
      </c>
      <c r="E40">
        <v>159463</v>
      </c>
      <c r="F40" s="12">
        <v>57.8</v>
      </c>
      <c r="G40" s="13" t="s">
        <v>15</v>
      </c>
      <c r="H40" s="5">
        <v>42.8</v>
      </c>
      <c r="I40" s="5">
        <v>39.200000000000003</v>
      </c>
      <c r="J40" s="14">
        <v>35.9</v>
      </c>
      <c r="K40" s="15">
        <v>30.1</v>
      </c>
      <c r="L40" s="14">
        <v>31.1</v>
      </c>
      <c r="M40" s="15">
        <v>28.9</v>
      </c>
      <c r="N40" s="15">
        <v>30.7</v>
      </c>
      <c r="O40" s="14">
        <v>34.200000000000003</v>
      </c>
      <c r="P40" s="15">
        <v>24.8</v>
      </c>
      <c r="Q40" s="21">
        <v>33.299999999999997</v>
      </c>
      <c r="R40" s="11">
        <f t="shared" si="1"/>
        <v>35.345454545454544</v>
      </c>
      <c r="S40" s="11">
        <v>28.819000000000003</v>
      </c>
    </row>
    <row r="41" spans="1:19" x14ac:dyDescent="0.25">
      <c r="A41" t="s">
        <v>198</v>
      </c>
      <c r="B41" t="s">
        <v>306</v>
      </c>
      <c r="C41" t="s">
        <v>19</v>
      </c>
      <c r="D41">
        <v>569056</v>
      </c>
      <c r="E41">
        <v>153537</v>
      </c>
      <c r="F41" s="12">
        <v>43.3</v>
      </c>
      <c r="G41" s="6">
        <v>36.5</v>
      </c>
      <c r="H41" s="5">
        <v>34.5</v>
      </c>
      <c r="I41" s="5">
        <v>32.700000000000003</v>
      </c>
      <c r="J41" s="14">
        <v>24.7</v>
      </c>
      <c r="K41" s="15">
        <v>28.4</v>
      </c>
      <c r="L41" s="14">
        <v>24.4</v>
      </c>
      <c r="M41" s="15">
        <v>25.5</v>
      </c>
      <c r="N41" s="15">
        <v>22.6</v>
      </c>
      <c r="O41" s="14">
        <v>27.7</v>
      </c>
      <c r="P41" s="15">
        <v>21.3</v>
      </c>
      <c r="Q41" s="24">
        <v>28.7</v>
      </c>
      <c r="R41" s="11">
        <f t="shared" si="1"/>
        <v>29.191666666666666</v>
      </c>
      <c r="S41" s="11">
        <v>23.741666666666667</v>
      </c>
    </row>
    <row r="42" spans="1:19" x14ac:dyDescent="0.25">
      <c r="A42" t="s">
        <v>200</v>
      </c>
      <c r="B42" t="s">
        <v>201</v>
      </c>
      <c r="C42" t="s">
        <v>25</v>
      </c>
      <c r="D42">
        <v>570740</v>
      </c>
      <c r="E42">
        <v>159667</v>
      </c>
      <c r="F42" s="12">
        <v>59.6</v>
      </c>
      <c r="G42" s="6">
        <v>48.5</v>
      </c>
      <c r="H42" s="5">
        <v>41.4</v>
      </c>
      <c r="I42" s="5">
        <v>40.6</v>
      </c>
      <c r="J42" s="14">
        <v>39.9</v>
      </c>
      <c r="K42" s="15">
        <v>41.5</v>
      </c>
      <c r="L42" s="14">
        <v>39.4</v>
      </c>
      <c r="M42" s="15">
        <v>42.7</v>
      </c>
      <c r="N42" s="15">
        <v>45.5</v>
      </c>
      <c r="O42" s="14">
        <v>52.5</v>
      </c>
      <c r="P42" s="15">
        <v>28.6</v>
      </c>
      <c r="Q42" s="21">
        <v>41.9</v>
      </c>
      <c r="R42" s="11">
        <f t="shared" si="1"/>
        <v>43.508333333333333</v>
      </c>
      <c r="S42" s="11">
        <v>35.9</v>
      </c>
    </row>
    <row r="43" spans="1:19" x14ac:dyDescent="0.25">
      <c r="A43" t="s">
        <v>202</v>
      </c>
      <c r="B43" t="s">
        <v>203</v>
      </c>
      <c r="C43" t="s">
        <v>19</v>
      </c>
      <c r="D43">
        <v>570715</v>
      </c>
      <c r="E43">
        <v>159668</v>
      </c>
      <c r="F43" s="12">
        <v>52</v>
      </c>
      <c r="G43" s="6">
        <v>43.6</v>
      </c>
      <c r="H43" s="5">
        <v>42.2</v>
      </c>
      <c r="I43" s="5">
        <v>41.2</v>
      </c>
      <c r="J43" s="14">
        <v>32.1</v>
      </c>
      <c r="K43" s="15">
        <v>30</v>
      </c>
      <c r="L43" s="14">
        <v>30.2</v>
      </c>
      <c r="M43" s="15">
        <v>32.299999999999997</v>
      </c>
      <c r="N43" s="15">
        <v>36.1</v>
      </c>
      <c r="O43" s="14">
        <v>34.799999999999997</v>
      </c>
      <c r="P43" s="15">
        <v>25.3</v>
      </c>
      <c r="Q43" s="21">
        <v>38.299999999999997</v>
      </c>
      <c r="R43" s="11">
        <f t="shared" si="1"/>
        <v>36.50833333333334</v>
      </c>
      <c r="S43" s="11">
        <v>29.606500000000008</v>
      </c>
    </row>
    <row r="44" spans="1:19" x14ac:dyDescent="0.25">
      <c r="A44" t="s">
        <v>204</v>
      </c>
      <c r="B44" t="s">
        <v>290</v>
      </c>
      <c r="C44" t="s">
        <v>19</v>
      </c>
      <c r="D44">
        <v>569637</v>
      </c>
      <c r="E44">
        <v>153390</v>
      </c>
      <c r="F44" s="12">
        <v>35.700000000000003</v>
      </c>
      <c r="G44" s="6">
        <v>27.2</v>
      </c>
      <c r="H44" s="5">
        <v>21.4</v>
      </c>
      <c r="I44" s="5">
        <v>21.3</v>
      </c>
      <c r="J44" s="14">
        <v>19.3</v>
      </c>
      <c r="K44" s="15">
        <v>14</v>
      </c>
      <c r="L44" s="14">
        <v>14.7</v>
      </c>
      <c r="M44" s="15">
        <v>14.4</v>
      </c>
      <c r="N44" s="15">
        <v>18.8</v>
      </c>
      <c r="O44" s="14">
        <v>16.899999999999999</v>
      </c>
      <c r="P44" s="15">
        <v>17.100000000000001</v>
      </c>
      <c r="Q44" s="21">
        <v>22.7</v>
      </c>
      <c r="R44" s="11">
        <f t="shared" si="1"/>
        <v>20.291666666666668</v>
      </c>
      <c r="S44" s="11">
        <v>16.638416666666668</v>
      </c>
    </row>
    <row r="45" spans="1:19" x14ac:dyDescent="0.25">
      <c r="A45" t="s">
        <v>182</v>
      </c>
      <c r="B45" t="s">
        <v>183</v>
      </c>
      <c r="C45" t="s">
        <v>19</v>
      </c>
      <c r="D45">
        <v>560809</v>
      </c>
      <c r="E45">
        <v>157219</v>
      </c>
      <c r="F45" s="12">
        <v>32.6</v>
      </c>
      <c r="G45" s="6">
        <v>35.200000000000003</v>
      </c>
      <c r="H45" s="5">
        <v>31.7</v>
      </c>
      <c r="I45" s="5">
        <v>26.7</v>
      </c>
      <c r="J45" s="14">
        <v>24.5</v>
      </c>
      <c r="K45" s="13" t="s">
        <v>15</v>
      </c>
      <c r="L45" s="14">
        <v>16.3</v>
      </c>
      <c r="M45" s="15">
        <v>19.3</v>
      </c>
      <c r="N45" s="15">
        <v>23.8</v>
      </c>
      <c r="O45" s="14">
        <v>20.399999999999999</v>
      </c>
      <c r="P45" s="15">
        <v>18.7</v>
      </c>
      <c r="Q45" s="21">
        <v>26.7</v>
      </c>
      <c r="R45" s="11">
        <f t="shared" si="1"/>
        <v>25.081818181818186</v>
      </c>
      <c r="S45" s="11">
        <v>20.524000000000004</v>
      </c>
    </row>
    <row r="46" spans="1:19" x14ac:dyDescent="0.25">
      <c r="A46" t="s">
        <v>206</v>
      </c>
      <c r="B46" t="s">
        <v>207</v>
      </c>
      <c r="C46" t="s">
        <v>25</v>
      </c>
      <c r="D46">
        <v>560869</v>
      </c>
      <c r="E46">
        <v>157303</v>
      </c>
      <c r="F46" s="12">
        <v>48.6</v>
      </c>
      <c r="G46" s="6">
        <v>36.799999999999997</v>
      </c>
      <c r="H46" s="5">
        <v>33.200000000000003</v>
      </c>
      <c r="I46" s="5">
        <v>31.9</v>
      </c>
      <c r="J46" s="14">
        <v>27.5</v>
      </c>
      <c r="K46" s="15">
        <v>23.1</v>
      </c>
      <c r="L46" s="14">
        <v>22.2</v>
      </c>
      <c r="M46" s="15">
        <v>25</v>
      </c>
      <c r="N46" s="15">
        <v>31.8</v>
      </c>
      <c r="O46" s="14">
        <v>26.6</v>
      </c>
      <c r="P46" s="15">
        <v>21.6</v>
      </c>
      <c r="Q46" s="21">
        <v>32.9</v>
      </c>
      <c r="R46" s="11">
        <f t="shared" si="1"/>
        <v>30.099999999999998</v>
      </c>
      <c r="S46" s="11">
        <v>24.453916666666665</v>
      </c>
    </row>
    <row r="47" spans="1:19" x14ac:dyDescent="0.25">
      <c r="A47" t="s">
        <v>208</v>
      </c>
      <c r="B47" t="s">
        <v>307</v>
      </c>
      <c r="C47" t="s">
        <v>19</v>
      </c>
      <c r="D47">
        <v>559008</v>
      </c>
      <c r="E47">
        <v>146423</v>
      </c>
      <c r="F47" s="12">
        <v>56</v>
      </c>
      <c r="G47" s="6">
        <v>49.2</v>
      </c>
      <c r="H47" s="5">
        <v>43.7</v>
      </c>
      <c r="I47" s="5">
        <v>46.1</v>
      </c>
      <c r="J47" s="14">
        <v>37.1</v>
      </c>
      <c r="K47" s="15">
        <v>36</v>
      </c>
      <c r="L47" s="14">
        <v>34.700000000000003</v>
      </c>
      <c r="M47" s="15">
        <v>36.200000000000003</v>
      </c>
      <c r="N47" s="15">
        <v>39.700000000000003</v>
      </c>
      <c r="O47" s="14">
        <v>42.8</v>
      </c>
      <c r="P47" s="15">
        <v>25.4</v>
      </c>
      <c r="Q47" s="21">
        <v>40.700000000000003</v>
      </c>
      <c r="R47" s="11">
        <f t="shared" si="1"/>
        <v>40.633333333333333</v>
      </c>
      <c r="S47" s="11">
        <v>32.795583333333333</v>
      </c>
    </row>
    <row r="48" spans="1:19" x14ac:dyDescent="0.25">
      <c r="A48" t="s">
        <v>210</v>
      </c>
      <c r="B48" t="s">
        <v>211</v>
      </c>
      <c r="C48" t="s">
        <v>25</v>
      </c>
      <c r="D48">
        <v>560910</v>
      </c>
      <c r="E48">
        <v>157370</v>
      </c>
      <c r="F48" s="12">
        <v>40.700000000000003</v>
      </c>
      <c r="G48" s="6">
        <v>40.5</v>
      </c>
      <c r="H48" s="5">
        <v>35.4</v>
      </c>
      <c r="I48" s="5">
        <v>32.1</v>
      </c>
      <c r="J48" s="14">
        <v>30.3</v>
      </c>
      <c r="K48" s="15">
        <v>22.8</v>
      </c>
      <c r="L48" s="14">
        <v>20.2</v>
      </c>
      <c r="M48" s="15">
        <v>21.1</v>
      </c>
      <c r="N48" s="15">
        <v>26.7</v>
      </c>
      <c r="O48" s="14">
        <v>25.8</v>
      </c>
      <c r="P48" s="15">
        <v>22.7</v>
      </c>
      <c r="Q48" s="21">
        <v>27.2</v>
      </c>
      <c r="R48" s="11">
        <f t="shared" si="1"/>
        <v>28.791666666666668</v>
      </c>
      <c r="S48" s="11">
        <v>23.517083333333336</v>
      </c>
    </row>
    <row r="49" spans="1:19" x14ac:dyDescent="0.25">
      <c r="A49" t="s">
        <v>212</v>
      </c>
      <c r="B49" t="s">
        <v>308</v>
      </c>
      <c r="C49" t="s">
        <v>19</v>
      </c>
      <c r="D49">
        <v>571305</v>
      </c>
      <c r="E49">
        <v>158412</v>
      </c>
      <c r="F49" s="12">
        <v>45.5</v>
      </c>
      <c r="G49" s="6">
        <v>37.5</v>
      </c>
      <c r="H49" s="5">
        <v>33.700000000000003</v>
      </c>
      <c r="I49" s="5">
        <v>31.6</v>
      </c>
      <c r="J49" s="14">
        <v>29</v>
      </c>
      <c r="K49" s="15">
        <v>25.2</v>
      </c>
      <c r="L49" s="14">
        <v>23.5</v>
      </c>
      <c r="M49" s="15">
        <v>24.8</v>
      </c>
      <c r="N49" s="15">
        <v>27.3</v>
      </c>
      <c r="O49" s="14">
        <v>29</v>
      </c>
      <c r="P49" s="15">
        <v>19.7</v>
      </c>
      <c r="Q49" s="21">
        <v>31.1</v>
      </c>
      <c r="R49" s="11">
        <f t="shared" si="1"/>
        <v>29.825000000000003</v>
      </c>
      <c r="S49" s="11">
        <v>24.126666666666672</v>
      </c>
    </row>
    <row r="50" spans="1:19" x14ac:dyDescent="0.25">
      <c r="A50" t="s">
        <v>214</v>
      </c>
      <c r="B50" t="s">
        <v>215</v>
      </c>
      <c r="C50" t="s">
        <v>25</v>
      </c>
      <c r="D50">
        <v>560708</v>
      </c>
      <c r="E50">
        <v>157360</v>
      </c>
      <c r="F50" s="12">
        <v>49.6</v>
      </c>
      <c r="G50" s="6">
        <v>38</v>
      </c>
      <c r="H50" s="5">
        <v>37.799999999999997</v>
      </c>
      <c r="I50" s="5">
        <v>31.9</v>
      </c>
      <c r="J50" s="14">
        <v>25.5</v>
      </c>
      <c r="K50" s="15">
        <v>27.4</v>
      </c>
      <c r="L50" s="14">
        <v>25.1</v>
      </c>
      <c r="M50" s="15">
        <v>27.3</v>
      </c>
      <c r="N50" s="15">
        <v>29.9</v>
      </c>
      <c r="O50" s="14">
        <v>30.3</v>
      </c>
      <c r="P50" s="15">
        <v>22.9</v>
      </c>
      <c r="Q50" s="21">
        <v>31.8</v>
      </c>
      <c r="R50" s="11">
        <f t="shared" si="1"/>
        <v>31.458333333333329</v>
      </c>
      <c r="S50" s="11">
        <v>25.583250000000003</v>
      </c>
    </row>
    <row r="51" spans="1:19" x14ac:dyDescent="0.25">
      <c r="A51" t="s">
        <v>216</v>
      </c>
      <c r="B51" t="s">
        <v>217</v>
      </c>
      <c r="C51" t="s">
        <v>25</v>
      </c>
      <c r="D51">
        <v>560553</v>
      </c>
      <c r="E51">
        <v>157350</v>
      </c>
      <c r="F51" s="12">
        <v>31.7</v>
      </c>
      <c r="G51" s="6">
        <v>26.1</v>
      </c>
      <c r="H51" s="5">
        <v>27.5</v>
      </c>
      <c r="I51" s="5">
        <v>25.2</v>
      </c>
      <c r="J51" s="14">
        <v>20.100000000000001</v>
      </c>
      <c r="K51" s="15">
        <v>18.100000000000001</v>
      </c>
      <c r="L51" s="14">
        <v>18.600000000000001</v>
      </c>
      <c r="M51" s="15">
        <v>18.8</v>
      </c>
      <c r="N51" s="15">
        <v>20.399999999999999</v>
      </c>
      <c r="O51" s="14">
        <v>20.8</v>
      </c>
      <c r="P51" s="15">
        <v>17.2</v>
      </c>
      <c r="Q51" s="21">
        <v>22.8</v>
      </c>
      <c r="R51" s="11">
        <f t="shared" si="1"/>
        <v>22.275000000000002</v>
      </c>
      <c r="S51" s="11">
        <v>18.178416666666667</v>
      </c>
    </row>
    <row r="52" spans="1:19" x14ac:dyDescent="0.25">
      <c r="A52" t="s">
        <v>218</v>
      </c>
      <c r="B52" t="s">
        <v>291</v>
      </c>
      <c r="C52" t="s">
        <v>25</v>
      </c>
      <c r="D52">
        <v>560686</v>
      </c>
      <c r="E52">
        <v>157218</v>
      </c>
      <c r="F52" s="12">
        <v>72.7</v>
      </c>
      <c r="G52" s="6">
        <v>58.5</v>
      </c>
      <c r="H52" s="5">
        <v>57</v>
      </c>
      <c r="I52" s="5">
        <v>59.5</v>
      </c>
      <c r="J52" s="14">
        <v>56.8</v>
      </c>
      <c r="K52" s="15">
        <v>52.3</v>
      </c>
      <c r="L52" s="14">
        <v>46.8</v>
      </c>
      <c r="M52" s="15">
        <v>57.7</v>
      </c>
      <c r="N52" s="15">
        <v>53</v>
      </c>
      <c r="O52" s="14">
        <v>51.5</v>
      </c>
      <c r="P52" s="15">
        <v>32.700000000000003</v>
      </c>
      <c r="Q52" s="21">
        <v>44.3</v>
      </c>
      <c r="R52" s="11">
        <f t="shared" si="1"/>
        <v>53.566666666666663</v>
      </c>
      <c r="S52" s="11">
        <v>43.184166666666655</v>
      </c>
    </row>
    <row r="53" spans="1:19" x14ac:dyDescent="0.25">
      <c r="A53" t="s">
        <v>220</v>
      </c>
      <c r="B53" t="s">
        <v>221</v>
      </c>
      <c r="C53" t="s">
        <v>19</v>
      </c>
      <c r="D53">
        <v>560721</v>
      </c>
      <c r="E53">
        <v>157265</v>
      </c>
      <c r="F53" s="12">
        <v>66.3</v>
      </c>
      <c r="G53" s="6">
        <v>51.1</v>
      </c>
      <c r="H53" s="5">
        <v>48</v>
      </c>
      <c r="I53" s="5">
        <v>52.5</v>
      </c>
      <c r="J53" s="14">
        <v>47.7</v>
      </c>
      <c r="K53" s="15">
        <v>39</v>
      </c>
      <c r="L53" s="14">
        <v>36.9</v>
      </c>
      <c r="M53" s="15">
        <v>37.5</v>
      </c>
      <c r="N53" s="15">
        <v>44.4</v>
      </c>
      <c r="O53" s="14">
        <v>38.4</v>
      </c>
      <c r="P53" s="15">
        <v>32.5</v>
      </c>
      <c r="Q53" s="21">
        <v>34.299999999999997</v>
      </c>
      <c r="R53" s="11">
        <f t="shared" si="1"/>
        <v>44.04999999999999</v>
      </c>
      <c r="S53" s="11">
        <v>35.837083333333325</v>
      </c>
    </row>
    <row r="54" spans="1:19" x14ac:dyDescent="0.25">
      <c r="A54" t="s">
        <v>222</v>
      </c>
      <c r="B54" t="s">
        <v>223</v>
      </c>
      <c r="C54" t="s">
        <v>19</v>
      </c>
      <c r="D54">
        <v>560949</v>
      </c>
      <c r="E54">
        <v>157213</v>
      </c>
      <c r="F54" s="12">
        <v>52.5</v>
      </c>
      <c r="G54" s="6">
        <v>48.2</v>
      </c>
      <c r="H54" s="5">
        <v>34.700000000000003</v>
      </c>
      <c r="I54" s="5">
        <v>35.4</v>
      </c>
      <c r="J54" s="14">
        <v>28.4</v>
      </c>
      <c r="K54" s="15">
        <v>30.1</v>
      </c>
      <c r="L54" s="14">
        <v>26.5</v>
      </c>
      <c r="M54" s="15">
        <v>30.4</v>
      </c>
      <c r="N54" s="15">
        <v>33.799999999999997</v>
      </c>
      <c r="O54" s="14">
        <v>32.299999999999997</v>
      </c>
      <c r="P54" s="15">
        <v>21.4</v>
      </c>
      <c r="Q54" s="21">
        <v>32.299999999999997</v>
      </c>
      <c r="R54" s="11">
        <f t="shared" si="1"/>
        <v>33.833333333333336</v>
      </c>
      <c r="S54" s="11">
        <v>27.322166666666668</v>
      </c>
    </row>
    <row r="55" spans="1:19" x14ac:dyDescent="0.25">
      <c r="A55" t="s">
        <v>224</v>
      </c>
      <c r="B55" t="s">
        <v>225</v>
      </c>
      <c r="C55" t="s">
        <v>34</v>
      </c>
      <c r="D55">
        <v>560830</v>
      </c>
      <c r="E55">
        <v>157004</v>
      </c>
      <c r="F55" s="12">
        <v>34.5</v>
      </c>
      <c r="G55" s="6">
        <v>28.6</v>
      </c>
      <c r="H55" s="5">
        <v>21.6</v>
      </c>
      <c r="I55" s="5">
        <v>17.899999999999999</v>
      </c>
      <c r="J55" s="14">
        <v>15.9</v>
      </c>
      <c r="K55" s="15">
        <v>11.9</v>
      </c>
      <c r="L55" s="14">
        <v>12.6</v>
      </c>
      <c r="M55" s="15">
        <v>13.3</v>
      </c>
      <c r="N55" s="15">
        <v>18.7</v>
      </c>
      <c r="O55" s="14">
        <v>16.2</v>
      </c>
      <c r="P55" s="15">
        <v>10.6</v>
      </c>
      <c r="Q55" s="21">
        <v>16</v>
      </c>
      <c r="R55" s="11">
        <f t="shared" si="1"/>
        <v>18.149999999999999</v>
      </c>
      <c r="S55" s="11">
        <v>14.604333333333333</v>
      </c>
    </row>
    <row r="56" spans="1:19" x14ac:dyDescent="0.25">
      <c r="A56" t="s">
        <v>226</v>
      </c>
      <c r="B56" t="s">
        <v>227</v>
      </c>
      <c r="C56" t="s">
        <v>19</v>
      </c>
      <c r="D56">
        <v>559145</v>
      </c>
      <c r="E56">
        <v>146891</v>
      </c>
      <c r="F56" s="12">
        <v>58</v>
      </c>
      <c r="G56" s="6">
        <v>51.9</v>
      </c>
      <c r="H56" s="5">
        <v>45</v>
      </c>
      <c r="I56" s="5">
        <v>42.3</v>
      </c>
      <c r="J56" s="14">
        <v>42.2</v>
      </c>
      <c r="K56" s="15">
        <v>34.1</v>
      </c>
      <c r="L56" s="14">
        <v>30.3</v>
      </c>
      <c r="M56" s="15">
        <v>29.7</v>
      </c>
      <c r="N56" s="15">
        <v>36.9</v>
      </c>
      <c r="O56" s="14">
        <v>32.299999999999997</v>
      </c>
      <c r="P56" s="15">
        <v>21.1</v>
      </c>
      <c r="Q56" s="21">
        <v>32.4</v>
      </c>
      <c r="R56" s="11">
        <f t="shared" si="1"/>
        <v>38.016666666666666</v>
      </c>
      <c r="S56" s="11">
        <v>30.517666666666667</v>
      </c>
    </row>
    <row r="57" spans="1:19" x14ac:dyDescent="0.25">
      <c r="A57" t="s">
        <v>228</v>
      </c>
      <c r="B57" t="s">
        <v>292</v>
      </c>
      <c r="C57" t="s">
        <v>19</v>
      </c>
      <c r="D57">
        <v>559199</v>
      </c>
      <c r="E57">
        <v>147204</v>
      </c>
      <c r="F57" s="12">
        <v>58.4</v>
      </c>
      <c r="G57" s="6">
        <v>55.2</v>
      </c>
      <c r="H57" s="5">
        <v>45.5</v>
      </c>
      <c r="I57" s="5">
        <v>44.8</v>
      </c>
      <c r="J57" s="14">
        <v>43.4</v>
      </c>
      <c r="K57" s="15">
        <v>39.299999999999997</v>
      </c>
      <c r="L57" s="14">
        <v>41</v>
      </c>
      <c r="M57" s="15">
        <v>38.200000000000003</v>
      </c>
      <c r="N57" s="15">
        <v>45</v>
      </c>
      <c r="O57" s="14">
        <v>41.8</v>
      </c>
      <c r="P57" s="15">
        <v>25.7</v>
      </c>
      <c r="Q57" s="21">
        <v>31.9</v>
      </c>
      <c r="R57" s="11">
        <f t="shared" si="1"/>
        <v>42.516666666666659</v>
      </c>
      <c r="S57" s="11">
        <v>34.265000000000001</v>
      </c>
    </row>
    <row r="58" spans="1:19" x14ac:dyDescent="0.25">
      <c r="A58" t="s">
        <v>230</v>
      </c>
      <c r="B58" t="s">
        <v>231</v>
      </c>
      <c r="C58" t="s">
        <v>19</v>
      </c>
      <c r="D58">
        <v>570740</v>
      </c>
      <c r="E58">
        <v>159667</v>
      </c>
      <c r="F58" s="12">
        <v>67.3</v>
      </c>
      <c r="G58" s="6">
        <v>59.9</v>
      </c>
      <c r="H58" s="5">
        <v>49.6</v>
      </c>
      <c r="I58" s="5">
        <v>41.6</v>
      </c>
      <c r="J58" s="14">
        <v>37.6</v>
      </c>
      <c r="K58" s="15">
        <v>41.9</v>
      </c>
      <c r="L58" s="14">
        <v>37.799999999999997</v>
      </c>
      <c r="M58" s="15">
        <v>42.2</v>
      </c>
      <c r="N58" s="15">
        <v>43.6</v>
      </c>
      <c r="O58" s="14">
        <v>48.6</v>
      </c>
      <c r="P58" s="15">
        <v>28.6</v>
      </c>
      <c r="Q58" s="21">
        <v>43.8</v>
      </c>
      <c r="R58" s="11">
        <f t="shared" si="1"/>
        <v>45.208333333333336</v>
      </c>
      <c r="S58" s="11">
        <v>35.9</v>
      </c>
    </row>
    <row r="59" spans="1:19" x14ac:dyDescent="0.25">
      <c r="A59" t="s">
        <v>232</v>
      </c>
      <c r="B59" t="s">
        <v>231</v>
      </c>
      <c r="C59" t="s">
        <v>19</v>
      </c>
      <c r="D59">
        <v>570740</v>
      </c>
      <c r="E59">
        <v>159667</v>
      </c>
      <c r="F59" s="12">
        <v>65.599999999999994</v>
      </c>
      <c r="G59" s="6">
        <v>51.9</v>
      </c>
      <c r="H59" s="5">
        <v>48</v>
      </c>
      <c r="I59" s="5">
        <v>42.2</v>
      </c>
      <c r="J59" s="14">
        <v>36.799999999999997</v>
      </c>
      <c r="K59" s="15">
        <v>45.3</v>
      </c>
      <c r="L59" s="14">
        <v>40.299999999999997</v>
      </c>
      <c r="M59" s="15">
        <v>43.9</v>
      </c>
      <c r="N59" s="15">
        <v>45.1</v>
      </c>
      <c r="O59" s="14">
        <v>42.8</v>
      </c>
      <c r="P59" s="15">
        <v>28</v>
      </c>
      <c r="Q59" s="21">
        <v>44.1</v>
      </c>
      <c r="R59" s="11">
        <f t="shared" si="1"/>
        <v>44.5</v>
      </c>
      <c r="S59" s="11">
        <v>35.9</v>
      </c>
    </row>
    <row r="60" spans="1:19" x14ac:dyDescent="0.25">
      <c r="A60" t="s">
        <v>234</v>
      </c>
      <c r="B60" t="s">
        <v>235</v>
      </c>
      <c r="C60" t="s">
        <v>19</v>
      </c>
      <c r="D60">
        <v>572998</v>
      </c>
      <c r="E60">
        <v>156292</v>
      </c>
      <c r="F60" s="12">
        <v>43.9</v>
      </c>
      <c r="G60" s="6">
        <v>33.5</v>
      </c>
      <c r="H60" s="5">
        <v>29.4</v>
      </c>
      <c r="I60" s="5">
        <v>31.9</v>
      </c>
      <c r="J60" s="14">
        <v>27.9</v>
      </c>
      <c r="K60" s="15">
        <v>28.3</v>
      </c>
      <c r="L60" s="14">
        <v>29.7</v>
      </c>
      <c r="M60" s="15">
        <v>27.2</v>
      </c>
      <c r="N60" s="15">
        <v>27.4</v>
      </c>
      <c r="O60" s="14">
        <v>28.5</v>
      </c>
      <c r="P60" s="15">
        <v>22.2</v>
      </c>
      <c r="Q60" s="21">
        <v>29.2</v>
      </c>
      <c r="R60" s="11">
        <f t="shared" si="1"/>
        <v>29.924999999999997</v>
      </c>
      <c r="S60" s="11">
        <v>24.357666666666663</v>
      </c>
    </row>
    <row r="61" spans="1:19" x14ac:dyDescent="0.25">
      <c r="A61" t="s">
        <v>238</v>
      </c>
      <c r="B61" t="s">
        <v>239</v>
      </c>
      <c r="C61" t="s">
        <v>19</v>
      </c>
      <c r="D61">
        <v>572768</v>
      </c>
      <c r="E61">
        <v>157186</v>
      </c>
      <c r="F61" s="12">
        <v>40.299999999999997</v>
      </c>
      <c r="G61" s="6">
        <v>29.7</v>
      </c>
      <c r="H61" s="5">
        <v>28.2</v>
      </c>
      <c r="I61" s="5">
        <v>24.5</v>
      </c>
      <c r="J61" s="14">
        <v>25.1</v>
      </c>
      <c r="K61" s="15">
        <v>16.600000000000001</v>
      </c>
      <c r="L61" s="14">
        <v>17.100000000000001</v>
      </c>
      <c r="M61" s="15">
        <v>19.399999999999999</v>
      </c>
      <c r="N61" s="15">
        <v>19.899999999999999</v>
      </c>
      <c r="O61" s="13" t="s">
        <v>15</v>
      </c>
      <c r="P61" s="15">
        <v>31.2</v>
      </c>
      <c r="Q61" s="21">
        <v>47.2</v>
      </c>
      <c r="R61" s="11">
        <f t="shared" si="1"/>
        <v>27.2</v>
      </c>
      <c r="S61" s="11">
        <v>32.799999999999997</v>
      </c>
    </row>
    <row r="62" spans="1:19" x14ac:dyDescent="0.25">
      <c r="A62" t="s">
        <v>240</v>
      </c>
      <c r="B62" t="s">
        <v>241</v>
      </c>
      <c r="C62" t="s">
        <v>19</v>
      </c>
      <c r="D62">
        <v>572739</v>
      </c>
      <c r="E62">
        <v>157532</v>
      </c>
      <c r="F62" s="12">
        <v>39.9</v>
      </c>
      <c r="G62" s="6">
        <v>33.6</v>
      </c>
      <c r="H62" s="5">
        <v>28.4</v>
      </c>
      <c r="I62" s="5">
        <v>31.2</v>
      </c>
      <c r="J62" s="14">
        <v>21.1</v>
      </c>
      <c r="K62" s="15">
        <v>22.4</v>
      </c>
      <c r="L62" s="14">
        <v>35.799999999999997</v>
      </c>
      <c r="M62" s="15">
        <v>23.6</v>
      </c>
      <c r="N62" s="15">
        <v>27.9</v>
      </c>
      <c r="O62" s="14">
        <v>16.100000000000001</v>
      </c>
      <c r="P62" s="15">
        <v>17.100000000000001</v>
      </c>
      <c r="Q62" s="21">
        <v>21.4</v>
      </c>
      <c r="R62" s="11">
        <f t="shared" si="1"/>
        <v>26.541666666666668</v>
      </c>
      <c r="S62" s="11">
        <v>23</v>
      </c>
    </row>
    <row r="63" spans="1:19" x14ac:dyDescent="0.25">
      <c r="A63" t="s">
        <v>320</v>
      </c>
      <c r="B63" t="s">
        <v>293</v>
      </c>
      <c r="C63" t="s">
        <v>19</v>
      </c>
      <c r="D63">
        <v>572821</v>
      </c>
      <c r="E63">
        <v>157030</v>
      </c>
      <c r="F63" s="12">
        <v>61.9</v>
      </c>
      <c r="G63" s="6">
        <v>106.2</v>
      </c>
      <c r="H63" s="5">
        <v>53.7</v>
      </c>
      <c r="I63" s="5">
        <v>51.3</v>
      </c>
      <c r="J63" s="14">
        <v>44.3</v>
      </c>
      <c r="K63" s="15">
        <v>46.8</v>
      </c>
      <c r="L63" s="14">
        <v>39.700000000000003</v>
      </c>
      <c r="M63" s="15">
        <v>44.3</v>
      </c>
      <c r="N63" s="15">
        <v>47.7</v>
      </c>
      <c r="O63" s="14">
        <v>20.7</v>
      </c>
      <c r="P63" s="15">
        <v>17.8</v>
      </c>
      <c r="Q63" s="21">
        <v>24.6</v>
      </c>
      <c r="R63" s="11">
        <f>AVERAGE(F63:Q63)</f>
        <v>46.583333333333336</v>
      </c>
      <c r="S63" s="11">
        <v>21.5</v>
      </c>
    </row>
    <row r="64" spans="1:19" x14ac:dyDescent="0.25">
      <c r="A64" t="s">
        <v>309</v>
      </c>
      <c r="B64" t="s">
        <v>22</v>
      </c>
      <c r="C64" t="s">
        <v>19</v>
      </c>
      <c r="D64">
        <v>572459</v>
      </c>
      <c r="E64">
        <v>157904</v>
      </c>
      <c r="F64" s="12">
        <v>74</v>
      </c>
      <c r="G64" s="6">
        <v>68.099999999999994</v>
      </c>
      <c r="H64" s="5">
        <v>56.4</v>
      </c>
      <c r="I64" s="5">
        <v>62</v>
      </c>
      <c r="J64" s="14">
        <v>50.9</v>
      </c>
      <c r="K64" s="15">
        <v>51.7</v>
      </c>
      <c r="L64" s="14">
        <v>46.8</v>
      </c>
      <c r="M64" s="15">
        <v>53.9</v>
      </c>
      <c r="N64" s="15">
        <v>51.6</v>
      </c>
      <c r="O64" s="14">
        <v>51.6</v>
      </c>
      <c r="P64" s="15">
        <v>33.5</v>
      </c>
      <c r="Q64" s="21">
        <v>58.9</v>
      </c>
      <c r="R64" s="11">
        <f t="shared" si="1"/>
        <v>54.949999999999996</v>
      </c>
      <c r="S64" s="11">
        <v>44.1</v>
      </c>
    </row>
    <row r="65" spans="1:19" x14ac:dyDescent="0.25">
      <c r="A65" t="s">
        <v>311</v>
      </c>
      <c r="B65" t="s">
        <v>22</v>
      </c>
      <c r="C65" t="s">
        <v>19</v>
      </c>
      <c r="D65">
        <v>572459</v>
      </c>
      <c r="E65">
        <v>157904</v>
      </c>
      <c r="F65" s="12">
        <v>79.5</v>
      </c>
      <c r="G65" s="6">
        <v>60.7</v>
      </c>
      <c r="H65" s="5">
        <v>59</v>
      </c>
      <c r="I65" s="5">
        <v>59.5</v>
      </c>
      <c r="J65" s="14">
        <v>51</v>
      </c>
      <c r="K65" s="15">
        <v>56.8</v>
      </c>
      <c r="L65" s="14">
        <v>51.1</v>
      </c>
      <c r="M65" s="15">
        <v>51.4</v>
      </c>
      <c r="N65" s="15">
        <v>49.7</v>
      </c>
      <c r="O65" s="14">
        <v>52.8</v>
      </c>
      <c r="P65" s="15">
        <v>35.700000000000003</v>
      </c>
      <c r="Q65" s="21">
        <v>57</v>
      </c>
      <c r="R65" s="11">
        <f t="shared" si="1"/>
        <v>55.35</v>
      </c>
      <c r="S65" s="11">
        <v>44.1</v>
      </c>
    </row>
    <row r="66" spans="1:19" x14ac:dyDescent="0.25">
      <c r="A66" t="s">
        <v>310</v>
      </c>
      <c r="B66" t="s">
        <v>22</v>
      </c>
      <c r="C66" t="s">
        <v>19</v>
      </c>
      <c r="D66">
        <v>572459</v>
      </c>
      <c r="E66">
        <v>157904</v>
      </c>
      <c r="F66" s="12">
        <v>77.8</v>
      </c>
      <c r="G66" s="6">
        <v>65.5</v>
      </c>
      <c r="H66" s="5">
        <v>57.8</v>
      </c>
      <c r="I66" s="5">
        <v>60.4</v>
      </c>
      <c r="J66" s="14">
        <v>48.6</v>
      </c>
      <c r="K66" s="15">
        <v>55.6</v>
      </c>
      <c r="L66" s="14">
        <v>52.2</v>
      </c>
      <c r="M66" s="15">
        <v>46.7</v>
      </c>
      <c r="N66" s="15">
        <v>49.8</v>
      </c>
      <c r="O66" s="14">
        <v>48.1</v>
      </c>
      <c r="P66" s="15">
        <v>29.5</v>
      </c>
      <c r="Q66" s="21">
        <v>53.6</v>
      </c>
      <c r="R66" s="11">
        <f t="shared" si="1"/>
        <v>53.800000000000004</v>
      </c>
      <c r="S66" s="11">
        <v>44.1</v>
      </c>
    </row>
    <row r="67" spans="1:19" x14ac:dyDescent="0.25">
      <c r="A67" t="s">
        <v>312</v>
      </c>
      <c r="B67" t="s">
        <v>24</v>
      </c>
      <c r="C67" t="s">
        <v>25</v>
      </c>
      <c r="D67">
        <v>571139</v>
      </c>
      <c r="E67">
        <v>158427</v>
      </c>
      <c r="F67" s="12">
        <v>63.7</v>
      </c>
      <c r="G67" s="6">
        <v>44.7</v>
      </c>
      <c r="H67" s="5">
        <v>48.4</v>
      </c>
      <c r="I67" s="5">
        <v>42.2</v>
      </c>
      <c r="J67" s="14">
        <v>44</v>
      </c>
      <c r="K67" s="15">
        <v>33.9</v>
      </c>
      <c r="L67" s="14">
        <v>33.700000000000003</v>
      </c>
      <c r="M67" s="15">
        <v>31.9</v>
      </c>
      <c r="N67" s="15">
        <v>37.9</v>
      </c>
      <c r="O67" s="14">
        <v>32.299999999999997</v>
      </c>
      <c r="P67" s="15">
        <v>21.3</v>
      </c>
      <c r="Q67" s="21">
        <v>39.5</v>
      </c>
      <c r="R67" s="11">
        <f t="shared" si="1"/>
        <v>39.458333333333329</v>
      </c>
      <c r="S67" s="11">
        <v>31.9</v>
      </c>
    </row>
    <row r="68" spans="1:19" x14ac:dyDescent="0.25">
      <c r="A68" t="s">
        <v>313</v>
      </c>
      <c r="B68" t="s">
        <v>24</v>
      </c>
      <c r="C68" t="s">
        <v>25</v>
      </c>
      <c r="D68">
        <v>571139</v>
      </c>
      <c r="E68">
        <v>158427</v>
      </c>
      <c r="F68" s="12">
        <v>61.1</v>
      </c>
      <c r="G68" s="6">
        <v>53.8</v>
      </c>
      <c r="H68" s="5">
        <v>45.1</v>
      </c>
      <c r="I68" s="5">
        <v>47.3</v>
      </c>
      <c r="J68" s="14">
        <v>40</v>
      </c>
      <c r="K68" s="15">
        <v>37.1</v>
      </c>
      <c r="L68" s="14">
        <v>32.6</v>
      </c>
      <c r="M68" s="15">
        <v>31.2</v>
      </c>
      <c r="N68" s="15">
        <v>38.4</v>
      </c>
      <c r="O68" s="14">
        <v>31.8</v>
      </c>
      <c r="P68" s="15">
        <v>26.1</v>
      </c>
      <c r="Q68" s="21">
        <v>39.299999999999997</v>
      </c>
      <c r="R68" s="11">
        <f t="shared" si="1"/>
        <v>40.31666666666667</v>
      </c>
      <c r="S68" s="11">
        <v>31.9</v>
      </c>
    </row>
    <row r="69" spans="1:19" x14ac:dyDescent="0.25">
      <c r="A69" t="s">
        <v>314</v>
      </c>
      <c r="B69" t="s">
        <v>24</v>
      </c>
      <c r="C69" t="s">
        <v>25</v>
      </c>
      <c r="D69">
        <v>571139</v>
      </c>
      <c r="E69">
        <v>158427</v>
      </c>
      <c r="F69" s="12">
        <v>53.4</v>
      </c>
      <c r="G69" s="6">
        <v>42.5</v>
      </c>
      <c r="H69" s="5">
        <v>46.3</v>
      </c>
      <c r="I69" s="5">
        <v>49.1</v>
      </c>
      <c r="J69" s="14">
        <v>44.6</v>
      </c>
      <c r="K69" s="15">
        <v>35.799999999999997</v>
      </c>
      <c r="L69" s="14">
        <v>31.6</v>
      </c>
      <c r="M69" s="15">
        <v>33.6</v>
      </c>
      <c r="N69" s="15">
        <v>39.4</v>
      </c>
      <c r="O69" s="14">
        <v>33.700000000000003</v>
      </c>
      <c r="P69" s="15">
        <v>21.1</v>
      </c>
      <c r="Q69" s="21">
        <v>39.4</v>
      </c>
      <c r="R69" s="11">
        <f t="shared" si="1"/>
        <v>39.208333333333336</v>
      </c>
      <c r="S69" s="11">
        <v>31.9</v>
      </c>
    </row>
    <row r="70" spans="1:19" x14ac:dyDescent="0.25">
      <c r="A70" t="s">
        <v>315</v>
      </c>
      <c r="B70" t="s">
        <v>27</v>
      </c>
      <c r="C70" t="s">
        <v>25</v>
      </c>
      <c r="D70">
        <v>570386</v>
      </c>
      <c r="E70">
        <v>158311</v>
      </c>
      <c r="F70" s="12">
        <v>65.5</v>
      </c>
      <c r="G70" s="6">
        <v>59.6</v>
      </c>
      <c r="H70" s="5">
        <v>49.5</v>
      </c>
      <c r="I70" s="5">
        <v>45.6</v>
      </c>
      <c r="J70" s="14">
        <v>38.5</v>
      </c>
      <c r="K70" s="15">
        <v>39.9</v>
      </c>
      <c r="L70" s="14">
        <v>32.6</v>
      </c>
      <c r="M70" s="15">
        <v>35.700000000000003</v>
      </c>
      <c r="N70" s="15">
        <v>35.200000000000003</v>
      </c>
      <c r="O70" s="14">
        <v>33.5</v>
      </c>
      <c r="P70" s="15">
        <v>27.5</v>
      </c>
      <c r="Q70" s="21">
        <v>40.299999999999997</v>
      </c>
      <c r="R70" s="11">
        <f t="shared" si="1"/>
        <v>41.949999999999996</v>
      </c>
      <c r="S70" s="11">
        <v>35</v>
      </c>
    </row>
    <row r="71" spans="1:19" x14ac:dyDescent="0.25">
      <c r="A71" t="s">
        <v>317</v>
      </c>
      <c r="B71" t="s">
        <v>27</v>
      </c>
      <c r="C71" t="s">
        <v>25</v>
      </c>
      <c r="D71">
        <v>570386</v>
      </c>
      <c r="E71">
        <v>158311</v>
      </c>
      <c r="F71" s="12">
        <v>75.099999999999994</v>
      </c>
      <c r="G71" s="6">
        <v>60.7</v>
      </c>
      <c r="H71" s="5">
        <v>44.8</v>
      </c>
      <c r="I71" s="5" t="s">
        <v>15</v>
      </c>
      <c r="J71" s="14">
        <v>41.3</v>
      </c>
      <c r="K71" s="15">
        <v>35.4</v>
      </c>
      <c r="L71" s="14">
        <v>30.8</v>
      </c>
      <c r="M71" s="15">
        <v>34.6</v>
      </c>
      <c r="N71" s="15">
        <v>41.6</v>
      </c>
      <c r="O71" s="14">
        <v>38.700000000000003</v>
      </c>
      <c r="P71" s="15">
        <v>26.1</v>
      </c>
      <c r="Q71" s="21">
        <v>43.7</v>
      </c>
      <c r="R71" s="11">
        <f t="shared" si="1"/>
        <v>42.981818181818191</v>
      </c>
      <c r="S71" s="11">
        <v>35</v>
      </c>
    </row>
    <row r="72" spans="1:19" x14ac:dyDescent="0.25">
      <c r="A72" t="s">
        <v>316</v>
      </c>
      <c r="B72" t="s">
        <v>27</v>
      </c>
      <c r="C72" t="s">
        <v>25</v>
      </c>
      <c r="D72">
        <v>570386</v>
      </c>
      <c r="E72">
        <v>158311</v>
      </c>
      <c r="F72" s="12">
        <v>73.400000000000006</v>
      </c>
      <c r="G72" s="6">
        <v>59.1</v>
      </c>
      <c r="H72" s="5">
        <v>49.9</v>
      </c>
      <c r="I72" s="5">
        <v>46</v>
      </c>
      <c r="J72" s="14">
        <v>40.299999999999997</v>
      </c>
      <c r="K72" s="15">
        <v>39.299999999999997</v>
      </c>
      <c r="L72" s="14">
        <v>36.6</v>
      </c>
      <c r="M72" s="15">
        <v>35.799999999999997</v>
      </c>
      <c r="N72" s="15">
        <v>41.2</v>
      </c>
      <c r="O72" s="14">
        <v>36.5</v>
      </c>
      <c r="P72" s="15">
        <v>30.3</v>
      </c>
      <c r="Q72" s="21">
        <v>49.4</v>
      </c>
      <c r="R72" s="11">
        <f t="shared" si="1"/>
        <v>44.81666666666667</v>
      </c>
      <c r="S72" s="11">
        <v>35</v>
      </c>
    </row>
    <row r="73" spans="1:19" x14ac:dyDescent="0.25">
      <c r="A73" t="s">
        <v>242</v>
      </c>
      <c r="B73" t="s">
        <v>243</v>
      </c>
      <c r="C73" t="s">
        <v>19</v>
      </c>
      <c r="D73">
        <v>562185</v>
      </c>
      <c r="E73">
        <v>157405</v>
      </c>
      <c r="F73" s="12">
        <v>39.5</v>
      </c>
      <c r="G73" s="6">
        <v>28.4</v>
      </c>
      <c r="H73" s="5">
        <v>25.4</v>
      </c>
      <c r="I73" s="5">
        <v>27.7</v>
      </c>
      <c r="J73" s="14">
        <v>22.9</v>
      </c>
      <c r="K73" s="15">
        <v>17.5</v>
      </c>
      <c r="L73" s="14">
        <v>16.7</v>
      </c>
      <c r="M73" s="15">
        <v>16.8</v>
      </c>
      <c r="N73" s="15">
        <v>21.2</v>
      </c>
      <c r="O73" s="14">
        <v>17.8</v>
      </c>
      <c r="P73" s="15">
        <v>15.8</v>
      </c>
      <c r="Q73" s="21">
        <v>21.2</v>
      </c>
      <c r="R73" s="11">
        <f t="shared" si="1"/>
        <v>22.575000000000003</v>
      </c>
      <c r="S73" s="11">
        <v>18.100000000000001</v>
      </c>
    </row>
    <row r="74" spans="1:19" x14ac:dyDescent="0.25">
      <c r="A74" t="s">
        <v>318</v>
      </c>
      <c r="B74" t="s">
        <v>243</v>
      </c>
      <c r="C74" t="s">
        <v>19</v>
      </c>
      <c r="D74">
        <v>562185</v>
      </c>
      <c r="E74">
        <v>157405</v>
      </c>
      <c r="F74" s="12">
        <v>40.299999999999997</v>
      </c>
      <c r="G74" s="6">
        <v>16.399999999999999</v>
      </c>
      <c r="H74" s="5">
        <v>24.3</v>
      </c>
      <c r="I74" s="5">
        <v>25.9</v>
      </c>
      <c r="J74" s="14">
        <v>23.1</v>
      </c>
      <c r="K74" s="15">
        <v>17.7</v>
      </c>
      <c r="L74" s="14">
        <v>15</v>
      </c>
      <c r="M74" s="15">
        <v>15.8</v>
      </c>
      <c r="N74" s="15">
        <v>20.5</v>
      </c>
      <c r="O74" s="14">
        <v>18.7</v>
      </c>
      <c r="P74" s="15">
        <v>17.2</v>
      </c>
      <c r="Q74" s="24">
        <v>24.4</v>
      </c>
      <c r="R74" s="11">
        <f t="shared" si="1"/>
        <v>21.608333333333331</v>
      </c>
      <c r="S74" s="11">
        <v>18.100000000000001</v>
      </c>
    </row>
    <row r="75" spans="1:19" x14ac:dyDescent="0.25">
      <c r="A75" t="s">
        <v>319</v>
      </c>
      <c r="B75" t="s">
        <v>243</v>
      </c>
      <c r="C75" t="s">
        <v>19</v>
      </c>
      <c r="D75">
        <v>562185</v>
      </c>
      <c r="E75">
        <v>157405</v>
      </c>
      <c r="F75" s="12">
        <v>41.7</v>
      </c>
      <c r="G75" s="6">
        <v>27.6</v>
      </c>
      <c r="H75" s="5">
        <v>23.9</v>
      </c>
      <c r="I75" s="5">
        <v>26.5</v>
      </c>
      <c r="J75" s="14">
        <v>23.2</v>
      </c>
      <c r="K75" s="15">
        <v>18.7</v>
      </c>
      <c r="L75" s="14">
        <v>18.100000000000001</v>
      </c>
      <c r="M75" s="15">
        <v>18.3</v>
      </c>
      <c r="N75" s="15">
        <v>22.2</v>
      </c>
      <c r="O75" s="14">
        <v>19</v>
      </c>
      <c r="P75" s="15">
        <v>14</v>
      </c>
      <c r="Q75" s="8">
        <v>21.6</v>
      </c>
      <c r="R75" s="11">
        <f t="shared" si="1"/>
        <v>22.900000000000002</v>
      </c>
      <c r="S75" s="11">
        <v>18.100000000000001</v>
      </c>
    </row>
    <row r="76" spans="1:19" x14ac:dyDescent="0.25">
      <c r="A76" t="s">
        <v>244</v>
      </c>
      <c r="B76" t="s">
        <v>245</v>
      </c>
      <c r="C76" t="s">
        <v>19</v>
      </c>
      <c r="D76">
        <v>562264</v>
      </c>
      <c r="E76">
        <v>157447</v>
      </c>
      <c r="F76" s="12">
        <v>50</v>
      </c>
      <c r="G76" s="6">
        <v>35.1</v>
      </c>
      <c r="H76" s="5">
        <v>30.8</v>
      </c>
      <c r="I76" s="5">
        <v>27</v>
      </c>
      <c r="J76" s="14">
        <v>23.8</v>
      </c>
      <c r="K76" s="15">
        <v>22.9</v>
      </c>
      <c r="L76" s="14">
        <v>19.3</v>
      </c>
      <c r="M76" s="15">
        <v>23.6</v>
      </c>
      <c r="N76" s="15">
        <v>26.5</v>
      </c>
      <c r="O76" s="14">
        <v>24</v>
      </c>
      <c r="P76" s="15">
        <v>18.7</v>
      </c>
      <c r="Q76" s="8">
        <v>28.4</v>
      </c>
      <c r="R76" s="11">
        <f t="shared" si="1"/>
        <v>27.508333333333329</v>
      </c>
      <c r="S76" s="11">
        <v>22.291499999999999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2"/>
  <sheetViews>
    <sheetView zoomScale="75" zoomScaleNormal="75" workbookViewId="0">
      <pane xSplit="2" ySplit="2" topLeftCell="C3" activePane="bottomRight" state="frozen"/>
      <selection pane="topRight" activeCell="C1" sqref="C1"/>
      <selection pane="bottomLeft" activeCell="A3" sqref="A3"/>
      <selection pane="bottomRight" activeCell="A7" sqref="A7"/>
    </sheetView>
  </sheetViews>
  <sheetFormatPr defaultRowHeight="15.75" x14ac:dyDescent="0.25"/>
  <cols>
    <col min="1" max="1" width="9.625" customWidth="1"/>
    <col min="2" max="2" width="46.25" bestFit="1" customWidth="1"/>
    <col min="3" max="3" width="23.75" bestFit="1" customWidth="1"/>
    <col min="4" max="4" width="7.125" bestFit="1" customWidth="1"/>
    <col min="5" max="5" width="8.25" bestFit="1" customWidth="1"/>
    <col min="6" max="6" width="7.5" bestFit="1" customWidth="1"/>
    <col min="7" max="7" width="8.5" bestFit="1" customWidth="1"/>
    <col min="8" max="8" width="6.5" bestFit="1" customWidth="1"/>
    <col min="9" max="12" width="6.125" bestFit="1" customWidth="1"/>
    <col min="13" max="13" width="7" bestFit="1" customWidth="1"/>
    <col min="14" max="14" width="9.625" bestFit="1" customWidth="1"/>
    <col min="15" max="15" width="7.625" bestFit="1" customWidth="1"/>
    <col min="16" max="16" width="9.5" bestFit="1" customWidth="1"/>
    <col min="17" max="17" width="9.125" bestFit="1" customWidth="1"/>
    <col min="18" max="18" width="18.5" bestFit="1" customWidth="1"/>
    <col min="19" max="19" width="13.875" customWidth="1"/>
    <col min="20" max="20" width="66.75" bestFit="1" customWidth="1"/>
  </cols>
  <sheetData>
    <row r="1" spans="1:20" ht="20.25" x14ac:dyDescent="0.3">
      <c r="A1" s="2" t="s">
        <v>262</v>
      </c>
      <c r="T1" t="s">
        <v>261</v>
      </c>
    </row>
    <row r="2" spans="1:20" x14ac:dyDescent="0.25">
      <c r="A2" t="s">
        <v>2</v>
      </c>
      <c r="B2" t="s">
        <v>3</v>
      </c>
      <c r="C2" t="s">
        <v>4</v>
      </c>
      <c r="D2" t="s">
        <v>5</v>
      </c>
      <c r="E2" t="s">
        <v>6</v>
      </c>
      <c r="F2" t="s">
        <v>247</v>
      </c>
      <c r="G2" t="s">
        <v>248</v>
      </c>
      <c r="H2" t="s">
        <v>249</v>
      </c>
      <c r="I2" t="s">
        <v>250</v>
      </c>
      <c r="J2" t="s">
        <v>251</v>
      </c>
      <c r="K2" t="s">
        <v>252</v>
      </c>
      <c r="L2" t="s">
        <v>253</v>
      </c>
      <c r="M2" t="s">
        <v>254</v>
      </c>
      <c r="N2" t="s">
        <v>255</v>
      </c>
      <c r="O2" t="s">
        <v>256</v>
      </c>
      <c r="P2" t="s">
        <v>257</v>
      </c>
      <c r="Q2" t="s">
        <v>258</v>
      </c>
      <c r="R2" t="s">
        <v>259</v>
      </c>
      <c r="S2" t="s">
        <v>260</v>
      </c>
      <c r="T2" t="str">
        <f>'Site Information'!M2</f>
        <v>http://www.kentair.org.uk/home/text/454</v>
      </c>
    </row>
    <row r="3" spans="1:20" x14ac:dyDescent="0.25">
      <c r="A3" t="s">
        <v>21</v>
      </c>
      <c r="B3" t="s">
        <v>22</v>
      </c>
      <c r="C3" t="s">
        <v>19</v>
      </c>
      <c r="D3">
        <v>572459</v>
      </c>
      <c r="E3">
        <v>157904</v>
      </c>
      <c r="F3">
        <v>71.87</v>
      </c>
      <c r="G3">
        <v>62.03</v>
      </c>
      <c r="H3">
        <v>49.35</v>
      </c>
      <c r="I3">
        <v>57.93</v>
      </c>
      <c r="J3">
        <v>52</v>
      </c>
      <c r="K3">
        <v>42.55</v>
      </c>
      <c r="L3">
        <v>56.93</v>
      </c>
      <c r="M3">
        <v>44.85</v>
      </c>
      <c r="N3">
        <v>67.53</v>
      </c>
      <c r="O3">
        <v>44.47</v>
      </c>
      <c r="P3">
        <v>59</v>
      </c>
      <c r="Q3">
        <v>68.569999999999993</v>
      </c>
      <c r="R3" s="3">
        <f t="shared" ref="R3:R34" si="0">AVERAGE(F3:Q3)</f>
        <v>56.423333333333346</v>
      </c>
      <c r="S3" s="3">
        <f>R3*0.77</f>
        <v>43.445966666666678</v>
      </c>
    </row>
    <row r="4" spans="1:20" x14ac:dyDescent="0.25">
      <c r="A4" t="s">
        <v>23</v>
      </c>
      <c r="B4" t="s">
        <v>24</v>
      </c>
      <c r="C4" t="s">
        <v>25</v>
      </c>
      <c r="D4">
        <v>571139</v>
      </c>
      <c r="E4">
        <v>158427</v>
      </c>
      <c r="F4">
        <v>35.57</v>
      </c>
      <c r="G4">
        <v>47.2</v>
      </c>
      <c r="H4">
        <v>47.17</v>
      </c>
      <c r="I4">
        <v>43.13</v>
      </c>
      <c r="J4">
        <v>43.25</v>
      </c>
      <c r="K4">
        <v>40.630000000000003</v>
      </c>
      <c r="L4">
        <v>31.03</v>
      </c>
      <c r="M4">
        <v>31.43</v>
      </c>
      <c r="N4">
        <v>41.47</v>
      </c>
      <c r="O4">
        <v>49.73</v>
      </c>
      <c r="P4">
        <v>54.23</v>
      </c>
      <c r="Q4">
        <v>53.2</v>
      </c>
      <c r="R4" s="3">
        <f t="shared" si="0"/>
        <v>43.170000000000009</v>
      </c>
      <c r="S4" s="3">
        <f t="shared" ref="S4:S62" si="1">R4*0.77</f>
        <v>33.240900000000011</v>
      </c>
    </row>
    <row r="5" spans="1:20" x14ac:dyDescent="0.25">
      <c r="A5" t="s">
        <v>26</v>
      </c>
      <c r="B5" t="s">
        <v>27</v>
      </c>
      <c r="C5" t="s">
        <v>25</v>
      </c>
      <c r="D5">
        <v>570386</v>
      </c>
      <c r="E5">
        <v>158311</v>
      </c>
      <c r="F5">
        <v>56.13</v>
      </c>
      <c r="G5">
        <v>60.57</v>
      </c>
      <c r="H5">
        <v>58.43</v>
      </c>
      <c r="I5">
        <v>55.83</v>
      </c>
      <c r="J5">
        <v>50.63</v>
      </c>
      <c r="K5">
        <v>46.73</v>
      </c>
      <c r="L5">
        <v>42.1</v>
      </c>
      <c r="M5">
        <v>44.2</v>
      </c>
      <c r="N5" t="s">
        <v>15</v>
      </c>
      <c r="O5">
        <v>55.7</v>
      </c>
      <c r="P5">
        <v>64.47</v>
      </c>
      <c r="Q5">
        <v>61.63</v>
      </c>
      <c r="R5" s="3">
        <f t="shared" si="0"/>
        <v>54.22</v>
      </c>
      <c r="S5" s="3">
        <f t="shared" si="1"/>
        <v>41.749400000000001</v>
      </c>
    </row>
    <row r="6" spans="1:20" x14ac:dyDescent="0.25">
      <c r="A6" t="s">
        <v>41</v>
      </c>
      <c r="B6" t="s">
        <v>42</v>
      </c>
      <c r="C6" t="s">
        <v>19</v>
      </c>
      <c r="D6">
        <v>572611</v>
      </c>
      <c r="E6">
        <v>158545</v>
      </c>
      <c r="F6">
        <v>57.8</v>
      </c>
      <c r="G6">
        <v>48.8</v>
      </c>
      <c r="H6">
        <v>42.4</v>
      </c>
      <c r="I6">
        <v>48</v>
      </c>
      <c r="J6">
        <v>45.3</v>
      </c>
      <c r="K6" t="s">
        <v>15</v>
      </c>
      <c r="L6">
        <v>45.3</v>
      </c>
      <c r="M6">
        <v>38</v>
      </c>
      <c r="N6">
        <v>48</v>
      </c>
      <c r="O6">
        <v>33.299999999999997</v>
      </c>
      <c r="P6">
        <v>49.7</v>
      </c>
      <c r="Q6">
        <v>50.3</v>
      </c>
      <c r="R6" s="3">
        <f t="shared" si="0"/>
        <v>46.081818181818186</v>
      </c>
      <c r="S6" s="3">
        <f t="shared" si="1"/>
        <v>35.483000000000004</v>
      </c>
    </row>
    <row r="7" spans="1:20" x14ac:dyDescent="0.25">
      <c r="A7" t="s">
        <v>50</v>
      </c>
      <c r="B7" t="s">
        <v>51</v>
      </c>
      <c r="C7" t="s">
        <v>19</v>
      </c>
      <c r="D7">
        <v>570316</v>
      </c>
      <c r="E7">
        <v>158955</v>
      </c>
      <c r="F7">
        <v>53.9</v>
      </c>
      <c r="G7">
        <v>55.5</v>
      </c>
      <c r="H7">
        <v>46.3</v>
      </c>
      <c r="I7">
        <v>46.6</v>
      </c>
      <c r="J7">
        <v>47.8</v>
      </c>
      <c r="K7">
        <v>40.5</v>
      </c>
      <c r="L7">
        <v>46.1</v>
      </c>
      <c r="M7">
        <v>41.8</v>
      </c>
      <c r="N7">
        <v>54.9</v>
      </c>
      <c r="O7">
        <v>47.9</v>
      </c>
      <c r="P7">
        <v>48.4</v>
      </c>
      <c r="Q7">
        <v>61.8</v>
      </c>
      <c r="R7" s="3">
        <f t="shared" si="0"/>
        <v>49.291666666666657</v>
      </c>
      <c r="S7" s="3">
        <f t="shared" si="1"/>
        <v>37.954583333333325</v>
      </c>
    </row>
    <row r="8" spans="1:20" x14ac:dyDescent="0.25">
      <c r="A8" t="s">
        <v>57</v>
      </c>
      <c r="B8" t="s">
        <v>59</v>
      </c>
      <c r="C8" t="s">
        <v>34</v>
      </c>
      <c r="D8">
        <v>567617</v>
      </c>
      <c r="E8">
        <v>157635</v>
      </c>
      <c r="F8">
        <v>22.1</v>
      </c>
      <c r="G8">
        <v>25.7</v>
      </c>
      <c r="H8">
        <v>25.5</v>
      </c>
      <c r="I8">
        <v>19.5</v>
      </c>
      <c r="J8">
        <v>17.5</v>
      </c>
      <c r="K8">
        <v>18.2</v>
      </c>
      <c r="L8">
        <v>13.5</v>
      </c>
      <c r="M8" t="s">
        <v>15</v>
      </c>
      <c r="N8" t="s">
        <v>15</v>
      </c>
      <c r="O8">
        <v>23</v>
      </c>
      <c r="P8">
        <v>26.9</v>
      </c>
      <c r="Q8">
        <v>32.200000000000003</v>
      </c>
      <c r="R8" s="3">
        <f t="shared" si="0"/>
        <v>22.410000000000004</v>
      </c>
      <c r="S8" s="3">
        <f t="shared" si="1"/>
        <v>17.255700000000004</v>
      </c>
    </row>
    <row r="9" spans="1:20" x14ac:dyDescent="0.25">
      <c r="A9" t="s">
        <v>64</v>
      </c>
      <c r="B9" t="s">
        <v>65</v>
      </c>
      <c r="C9" t="s">
        <v>19</v>
      </c>
      <c r="D9">
        <v>563841</v>
      </c>
      <c r="E9">
        <v>158069</v>
      </c>
      <c r="F9">
        <v>50.1</v>
      </c>
      <c r="G9">
        <v>56.7</v>
      </c>
      <c r="H9">
        <v>46.6</v>
      </c>
      <c r="I9">
        <v>54.9</v>
      </c>
      <c r="J9">
        <v>48.5</v>
      </c>
      <c r="K9">
        <v>42</v>
      </c>
      <c r="L9">
        <v>49.2</v>
      </c>
      <c r="M9">
        <v>44</v>
      </c>
      <c r="N9" t="s">
        <v>15</v>
      </c>
      <c r="O9">
        <v>42.9</v>
      </c>
      <c r="P9">
        <v>52.8</v>
      </c>
      <c r="Q9">
        <v>56.2</v>
      </c>
      <c r="R9" s="3">
        <f t="shared" si="0"/>
        <v>49.445454545454545</v>
      </c>
      <c r="S9" s="3">
        <f t="shared" si="1"/>
        <v>38.073</v>
      </c>
    </row>
    <row r="10" spans="1:20" x14ac:dyDescent="0.25">
      <c r="A10" t="s">
        <v>78</v>
      </c>
      <c r="B10" t="s">
        <v>79</v>
      </c>
      <c r="C10" t="s">
        <v>15</v>
      </c>
      <c r="D10">
        <v>560263</v>
      </c>
      <c r="E10">
        <v>148509</v>
      </c>
      <c r="F10">
        <v>20.7</v>
      </c>
      <c r="G10">
        <v>22</v>
      </c>
      <c r="H10" t="s">
        <v>15</v>
      </c>
      <c r="I10">
        <v>15.5</v>
      </c>
      <c r="J10">
        <v>13.6</v>
      </c>
      <c r="K10">
        <v>12</v>
      </c>
      <c r="L10">
        <v>10.7</v>
      </c>
      <c r="M10">
        <v>12</v>
      </c>
      <c r="N10">
        <v>15.5</v>
      </c>
      <c r="O10">
        <v>17.399999999999999</v>
      </c>
      <c r="P10">
        <v>23.9</v>
      </c>
      <c r="Q10">
        <v>30.3</v>
      </c>
      <c r="R10" s="3">
        <f t="shared" si="0"/>
        <v>17.600000000000001</v>
      </c>
      <c r="S10" s="3">
        <f t="shared" si="1"/>
        <v>13.552000000000001</v>
      </c>
    </row>
    <row r="11" spans="1:20" x14ac:dyDescent="0.25">
      <c r="A11" t="s">
        <v>100</v>
      </c>
      <c r="B11" t="s">
        <v>101</v>
      </c>
      <c r="C11" t="s">
        <v>39</v>
      </c>
      <c r="D11">
        <v>571619</v>
      </c>
      <c r="E11">
        <v>158699</v>
      </c>
      <c r="F11">
        <v>26.2</v>
      </c>
      <c r="G11">
        <v>44.1</v>
      </c>
      <c r="H11">
        <v>41.4</v>
      </c>
      <c r="I11">
        <v>56</v>
      </c>
      <c r="J11">
        <v>35.4</v>
      </c>
      <c r="K11">
        <v>29.9</v>
      </c>
      <c r="L11">
        <v>23.6</v>
      </c>
      <c r="M11">
        <v>25.1</v>
      </c>
      <c r="N11">
        <v>30.3</v>
      </c>
      <c r="O11">
        <v>39</v>
      </c>
      <c r="P11">
        <v>43.5</v>
      </c>
      <c r="Q11">
        <v>42.3</v>
      </c>
      <c r="R11" s="3">
        <f t="shared" si="0"/>
        <v>36.400000000000006</v>
      </c>
      <c r="S11" s="3">
        <f t="shared" si="1"/>
        <v>28.028000000000006</v>
      </c>
    </row>
    <row r="12" spans="1:20" x14ac:dyDescent="0.25">
      <c r="A12" t="s">
        <v>103</v>
      </c>
      <c r="B12" t="s">
        <v>104</v>
      </c>
      <c r="C12" t="s">
        <v>39</v>
      </c>
      <c r="D12">
        <v>572018</v>
      </c>
      <c r="E12">
        <v>158571</v>
      </c>
      <c r="F12">
        <v>30.7</v>
      </c>
      <c r="G12">
        <v>41.3</v>
      </c>
      <c r="H12">
        <v>50</v>
      </c>
      <c r="I12">
        <v>41.3</v>
      </c>
      <c r="J12">
        <v>41.9</v>
      </c>
      <c r="K12">
        <v>41</v>
      </c>
      <c r="L12">
        <v>23.2</v>
      </c>
      <c r="M12">
        <v>28.5</v>
      </c>
      <c r="N12">
        <v>30.2</v>
      </c>
      <c r="O12">
        <v>47.2</v>
      </c>
      <c r="P12">
        <v>46.3</v>
      </c>
      <c r="Q12">
        <v>42</v>
      </c>
      <c r="R12" s="3">
        <f t="shared" si="0"/>
        <v>38.633333333333333</v>
      </c>
      <c r="S12" s="3">
        <f t="shared" si="1"/>
        <v>29.747666666666667</v>
      </c>
    </row>
    <row r="13" spans="1:20" x14ac:dyDescent="0.25">
      <c r="A13" t="s">
        <v>110</v>
      </c>
      <c r="B13" t="s">
        <v>111</v>
      </c>
      <c r="C13" t="s">
        <v>25</v>
      </c>
      <c r="D13">
        <v>569201</v>
      </c>
      <c r="E13">
        <v>153486</v>
      </c>
      <c r="F13">
        <v>76.8</v>
      </c>
      <c r="G13">
        <v>80.3</v>
      </c>
      <c r="H13">
        <v>80</v>
      </c>
      <c r="I13">
        <v>74</v>
      </c>
      <c r="J13">
        <v>84.2</v>
      </c>
      <c r="K13">
        <v>68</v>
      </c>
      <c r="L13">
        <v>56.7</v>
      </c>
      <c r="M13">
        <v>47.6</v>
      </c>
      <c r="N13">
        <v>69.5</v>
      </c>
      <c r="O13">
        <v>80.099999999999994</v>
      </c>
      <c r="P13">
        <v>84.1</v>
      </c>
      <c r="Q13">
        <v>77.599999999999994</v>
      </c>
      <c r="R13" s="3">
        <f t="shared" si="0"/>
        <v>73.241666666666674</v>
      </c>
      <c r="S13" s="3">
        <f t="shared" si="1"/>
        <v>56.396083333333344</v>
      </c>
    </row>
    <row r="14" spans="1:20" x14ac:dyDescent="0.25">
      <c r="A14" t="s">
        <v>114</v>
      </c>
      <c r="B14" t="s">
        <v>116</v>
      </c>
      <c r="C14" t="s">
        <v>25</v>
      </c>
      <c r="D14">
        <v>558948</v>
      </c>
      <c r="E14">
        <v>146277</v>
      </c>
      <c r="F14">
        <v>39.1</v>
      </c>
      <c r="G14">
        <v>42.8</v>
      </c>
      <c r="H14">
        <v>40.6</v>
      </c>
      <c r="I14">
        <v>34.4</v>
      </c>
      <c r="J14">
        <v>39.9</v>
      </c>
      <c r="K14">
        <v>46.8</v>
      </c>
      <c r="L14">
        <v>38.4</v>
      </c>
      <c r="M14">
        <v>42.9</v>
      </c>
      <c r="N14">
        <v>52.8</v>
      </c>
      <c r="O14">
        <v>49.4</v>
      </c>
      <c r="P14">
        <v>60.8</v>
      </c>
      <c r="Q14">
        <v>51.8</v>
      </c>
      <c r="R14" s="3">
        <f t="shared" si="0"/>
        <v>44.974999999999994</v>
      </c>
      <c r="S14" s="3">
        <f t="shared" si="1"/>
        <v>34.630749999999999</v>
      </c>
    </row>
    <row r="15" spans="1:20" x14ac:dyDescent="0.25">
      <c r="A15" t="s">
        <v>128</v>
      </c>
      <c r="B15" t="s">
        <v>129</v>
      </c>
      <c r="C15" t="s">
        <v>25</v>
      </c>
      <c r="D15">
        <v>569226</v>
      </c>
      <c r="E15">
        <v>153475</v>
      </c>
      <c r="F15">
        <v>69.3</v>
      </c>
      <c r="G15">
        <v>86.65</v>
      </c>
      <c r="H15">
        <v>85.47</v>
      </c>
      <c r="I15">
        <v>88.87</v>
      </c>
      <c r="J15">
        <v>92.63</v>
      </c>
      <c r="K15">
        <v>82.73</v>
      </c>
      <c r="L15">
        <v>66.37</v>
      </c>
      <c r="M15">
        <v>69.33</v>
      </c>
      <c r="N15" t="s">
        <v>15</v>
      </c>
      <c r="O15">
        <v>90.97</v>
      </c>
      <c r="P15">
        <v>97.03</v>
      </c>
      <c r="Q15">
        <v>93.03</v>
      </c>
      <c r="R15" s="3">
        <f t="shared" si="0"/>
        <v>83.852727272727279</v>
      </c>
      <c r="S15" s="3">
        <f t="shared" si="1"/>
        <v>64.566600000000008</v>
      </c>
    </row>
    <row r="16" spans="1:20" x14ac:dyDescent="0.25">
      <c r="A16" t="s">
        <v>130</v>
      </c>
      <c r="B16" t="s">
        <v>131</v>
      </c>
      <c r="C16" t="s">
        <v>25</v>
      </c>
      <c r="D16">
        <v>569187</v>
      </c>
      <c r="E16">
        <v>153498</v>
      </c>
      <c r="F16">
        <v>56.5</v>
      </c>
      <c r="G16">
        <v>52.5</v>
      </c>
      <c r="H16" t="s">
        <v>15</v>
      </c>
      <c r="I16">
        <v>52.5</v>
      </c>
      <c r="J16">
        <v>46.1</v>
      </c>
      <c r="K16">
        <v>46.5</v>
      </c>
      <c r="L16">
        <v>48.1</v>
      </c>
      <c r="M16">
        <v>44.7</v>
      </c>
      <c r="N16">
        <v>53.4</v>
      </c>
      <c r="O16">
        <v>46.7</v>
      </c>
      <c r="P16">
        <v>56.4</v>
      </c>
      <c r="Q16">
        <v>54.7</v>
      </c>
      <c r="R16" s="3">
        <f t="shared" si="0"/>
        <v>50.736363636363627</v>
      </c>
      <c r="S16" s="3">
        <f t="shared" si="1"/>
        <v>39.066999999999993</v>
      </c>
    </row>
    <row r="17" spans="1:19" x14ac:dyDescent="0.25">
      <c r="A17" t="s">
        <v>132</v>
      </c>
      <c r="B17" t="s">
        <v>133</v>
      </c>
      <c r="C17" t="s">
        <v>25</v>
      </c>
      <c r="D17">
        <v>558929</v>
      </c>
      <c r="E17">
        <v>146271</v>
      </c>
      <c r="F17">
        <v>36.700000000000003</v>
      </c>
      <c r="G17">
        <v>37.9</v>
      </c>
      <c r="H17" t="s">
        <v>15</v>
      </c>
      <c r="I17">
        <v>35.700000000000003</v>
      </c>
      <c r="J17">
        <v>39.200000000000003</v>
      </c>
      <c r="K17" t="s">
        <v>15</v>
      </c>
      <c r="L17">
        <v>127.7</v>
      </c>
      <c r="M17">
        <v>43.3</v>
      </c>
      <c r="N17">
        <v>49.8</v>
      </c>
      <c r="O17">
        <v>45.5</v>
      </c>
      <c r="P17">
        <v>56.1</v>
      </c>
      <c r="Q17">
        <v>54.1</v>
      </c>
      <c r="R17" s="3">
        <f t="shared" si="0"/>
        <v>52.6</v>
      </c>
      <c r="S17" s="3">
        <f t="shared" si="1"/>
        <v>40.502000000000002</v>
      </c>
    </row>
    <row r="18" spans="1:19" x14ac:dyDescent="0.25">
      <c r="A18" t="s">
        <v>134</v>
      </c>
      <c r="B18" t="s">
        <v>135</v>
      </c>
      <c r="C18" t="s">
        <v>25</v>
      </c>
      <c r="D18">
        <v>558864</v>
      </c>
      <c r="E18">
        <v>146166</v>
      </c>
      <c r="F18">
        <v>52.17</v>
      </c>
      <c r="G18">
        <v>53</v>
      </c>
      <c r="H18">
        <v>48.7</v>
      </c>
      <c r="I18">
        <v>48.9</v>
      </c>
      <c r="J18">
        <v>46.17</v>
      </c>
      <c r="K18">
        <v>52.9</v>
      </c>
      <c r="L18">
        <v>53.63</v>
      </c>
      <c r="M18">
        <v>47.27</v>
      </c>
      <c r="N18">
        <v>56.57</v>
      </c>
      <c r="O18">
        <v>51.7</v>
      </c>
      <c r="P18">
        <v>58.07</v>
      </c>
      <c r="Q18">
        <v>60.13</v>
      </c>
      <c r="R18" s="3">
        <f t="shared" si="0"/>
        <v>52.434166666666663</v>
      </c>
      <c r="S18" s="3">
        <f t="shared" si="1"/>
        <v>40.374308333333332</v>
      </c>
    </row>
    <row r="19" spans="1:19" x14ac:dyDescent="0.25">
      <c r="A19" t="s">
        <v>138</v>
      </c>
      <c r="B19" t="s">
        <v>139</v>
      </c>
      <c r="C19" t="s">
        <v>25</v>
      </c>
      <c r="D19">
        <v>571399</v>
      </c>
      <c r="E19">
        <v>158375</v>
      </c>
      <c r="F19">
        <v>29.8</v>
      </c>
      <c r="G19">
        <v>30.5</v>
      </c>
      <c r="H19">
        <v>29.4</v>
      </c>
      <c r="I19">
        <v>24.9</v>
      </c>
      <c r="J19">
        <v>21.2</v>
      </c>
      <c r="K19">
        <v>20.8</v>
      </c>
      <c r="L19">
        <v>20.3</v>
      </c>
      <c r="M19">
        <v>18.8</v>
      </c>
      <c r="N19">
        <v>23.4</v>
      </c>
      <c r="O19">
        <v>21.4</v>
      </c>
      <c r="P19">
        <v>28.5</v>
      </c>
      <c r="Q19">
        <v>37.200000000000003</v>
      </c>
      <c r="R19" s="3">
        <f t="shared" si="0"/>
        <v>25.516666666666666</v>
      </c>
      <c r="S19" s="3">
        <f t="shared" si="1"/>
        <v>19.647833333333335</v>
      </c>
    </row>
    <row r="20" spans="1:19" x14ac:dyDescent="0.25">
      <c r="A20" t="s">
        <v>142</v>
      </c>
      <c r="B20" t="s">
        <v>143</v>
      </c>
      <c r="C20" t="s">
        <v>25</v>
      </c>
      <c r="D20">
        <v>571237</v>
      </c>
      <c r="E20">
        <v>158377</v>
      </c>
      <c r="F20">
        <v>49.7</v>
      </c>
      <c r="G20">
        <v>45.1</v>
      </c>
      <c r="H20">
        <v>42.1</v>
      </c>
      <c r="I20">
        <v>35.4</v>
      </c>
      <c r="J20">
        <v>41.4</v>
      </c>
      <c r="K20">
        <v>31.1</v>
      </c>
      <c r="L20">
        <v>39.4</v>
      </c>
      <c r="M20">
        <v>37.299999999999997</v>
      </c>
      <c r="N20">
        <v>41.7</v>
      </c>
      <c r="O20">
        <v>30.9</v>
      </c>
      <c r="P20">
        <v>46.7</v>
      </c>
      <c r="Q20">
        <v>49.4</v>
      </c>
      <c r="R20" s="3">
        <f t="shared" si="0"/>
        <v>40.849999999999994</v>
      </c>
      <c r="S20" s="3">
        <f t="shared" si="1"/>
        <v>31.454499999999996</v>
      </c>
    </row>
    <row r="21" spans="1:19" x14ac:dyDescent="0.25">
      <c r="A21" t="s">
        <v>148</v>
      </c>
      <c r="B21" t="s">
        <v>149</v>
      </c>
      <c r="C21" t="s">
        <v>25</v>
      </c>
      <c r="D21">
        <v>571237</v>
      </c>
      <c r="E21">
        <v>158377</v>
      </c>
      <c r="F21">
        <v>45.5</v>
      </c>
      <c r="G21">
        <v>45.3</v>
      </c>
      <c r="H21">
        <v>38</v>
      </c>
      <c r="I21">
        <v>39.4</v>
      </c>
      <c r="J21">
        <v>39.9</v>
      </c>
      <c r="K21">
        <v>34.700000000000003</v>
      </c>
      <c r="L21">
        <v>40.700000000000003</v>
      </c>
      <c r="M21">
        <v>35.6</v>
      </c>
      <c r="N21">
        <v>32.9</v>
      </c>
      <c r="O21">
        <v>36.799999999999997</v>
      </c>
      <c r="P21">
        <v>43.7</v>
      </c>
      <c r="Q21">
        <v>46.9</v>
      </c>
      <c r="R21" s="3">
        <f t="shared" si="0"/>
        <v>39.949999999999996</v>
      </c>
      <c r="S21" s="3">
        <f t="shared" si="1"/>
        <v>30.761499999999998</v>
      </c>
    </row>
    <row r="22" spans="1:19" x14ac:dyDescent="0.25">
      <c r="A22" t="s">
        <v>150</v>
      </c>
      <c r="B22" t="s">
        <v>149</v>
      </c>
      <c r="C22" t="s">
        <v>25</v>
      </c>
      <c r="D22">
        <v>571237</v>
      </c>
      <c r="E22">
        <v>158377</v>
      </c>
      <c r="F22">
        <v>38.5</v>
      </c>
      <c r="G22">
        <v>43.9</v>
      </c>
      <c r="H22">
        <v>39.700000000000003</v>
      </c>
      <c r="I22">
        <v>40.200000000000003</v>
      </c>
      <c r="J22">
        <v>39.5</v>
      </c>
      <c r="K22">
        <v>34</v>
      </c>
      <c r="L22">
        <v>36.4</v>
      </c>
      <c r="M22">
        <v>36.1</v>
      </c>
      <c r="N22">
        <v>42.7</v>
      </c>
      <c r="O22">
        <v>36.200000000000003</v>
      </c>
      <c r="P22">
        <v>43.8</v>
      </c>
      <c r="Q22">
        <v>46.4</v>
      </c>
      <c r="R22" s="3">
        <f t="shared" si="0"/>
        <v>39.783333333333331</v>
      </c>
      <c r="S22" s="3">
        <f t="shared" si="1"/>
        <v>30.633166666666664</v>
      </c>
    </row>
    <row r="23" spans="1:19" x14ac:dyDescent="0.25">
      <c r="A23" t="s">
        <v>153</v>
      </c>
      <c r="B23" t="s">
        <v>154</v>
      </c>
      <c r="C23" t="s">
        <v>25</v>
      </c>
      <c r="D23">
        <v>568714</v>
      </c>
      <c r="E23">
        <v>158301</v>
      </c>
      <c r="F23">
        <v>30.6</v>
      </c>
      <c r="G23">
        <v>32.299999999999997</v>
      </c>
      <c r="H23">
        <v>30.9</v>
      </c>
      <c r="I23">
        <v>27.1</v>
      </c>
      <c r="J23">
        <v>26.4</v>
      </c>
      <c r="K23">
        <v>18.100000000000001</v>
      </c>
      <c r="L23">
        <v>18.5</v>
      </c>
      <c r="M23">
        <v>10.3</v>
      </c>
      <c r="N23">
        <v>25.5</v>
      </c>
      <c r="O23">
        <v>26.2</v>
      </c>
      <c r="P23">
        <v>35.1</v>
      </c>
      <c r="Q23">
        <v>33</v>
      </c>
      <c r="R23" s="3">
        <f t="shared" si="0"/>
        <v>26.166666666666668</v>
      </c>
      <c r="S23" s="3">
        <f t="shared" si="1"/>
        <v>20.148333333333333</v>
      </c>
    </row>
    <row r="24" spans="1:19" x14ac:dyDescent="0.25">
      <c r="A24" t="s">
        <v>155</v>
      </c>
      <c r="B24" t="s">
        <v>156</v>
      </c>
      <c r="C24" t="s">
        <v>25</v>
      </c>
      <c r="D24">
        <v>570467</v>
      </c>
      <c r="E24">
        <v>158328</v>
      </c>
      <c r="F24">
        <v>46.6</v>
      </c>
      <c r="G24">
        <v>49.6</v>
      </c>
      <c r="H24">
        <v>37.4</v>
      </c>
      <c r="I24">
        <v>45.1</v>
      </c>
      <c r="J24">
        <v>43.8</v>
      </c>
      <c r="K24">
        <v>34.5</v>
      </c>
      <c r="L24">
        <v>33.6</v>
      </c>
      <c r="M24">
        <v>32.799999999999997</v>
      </c>
      <c r="N24">
        <v>44.1</v>
      </c>
      <c r="O24">
        <v>45.4</v>
      </c>
      <c r="P24">
        <v>48.9</v>
      </c>
      <c r="Q24">
        <v>52.8</v>
      </c>
      <c r="R24" s="3">
        <f t="shared" si="0"/>
        <v>42.883333333333333</v>
      </c>
      <c r="S24" s="3">
        <f t="shared" si="1"/>
        <v>33.020166666666668</v>
      </c>
    </row>
    <row r="25" spans="1:19" x14ac:dyDescent="0.25">
      <c r="A25" t="s">
        <v>157</v>
      </c>
      <c r="B25" t="s">
        <v>156</v>
      </c>
      <c r="C25" t="s">
        <v>25</v>
      </c>
      <c r="D25">
        <v>570467</v>
      </c>
      <c r="E25">
        <v>158328</v>
      </c>
      <c r="F25">
        <v>44.5</v>
      </c>
      <c r="G25">
        <v>46.9</v>
      </c>
      <c r="H25">
        <v>45.3</v>
      </c>
      <c r="I25">
        <v>46.6</v>
      </c>
      <c r="J25">
        <v>43.3</v>
      </c>
      <c r="K25">
        <v>36.9</v>
      </c>
      <c r="L25">
        <v>35.200000000000003</v>
      </c>
      <c r="M25">
        <v>35.200000000000003</v>
      </c>
      <c r="N25">
        <v>42.9</v>
      </c>
      <c r="O25">
        <v>46</v>
      </c>
      <c r="P25">
        <v>50.4</v>
      </c>
      <c r="Q25">
        <v>56.1</v>
      </c>
      <c r="R25" s="3">
        <f t="shared" si="0"/>
        <v>44.10833333333332</v>
      </c>
      <c r="S25" s="3">
        <f t="shared" si="1"/>
        <v>33.96341666666666</v>
      </c>
    </row>
    <row r="26" spans="1:19" x14ac:dyDescent="0.25">
      <c r="A26" t="s">
        <v>158</v>
      </c>
      <c r="B26" t="s">
        <v>156</v>
      </c>
      <c r="C26" t="s">
        <v>25</v>
      </c>
      <c r="D26">
        <v>570467</v>
      </c>
      <c r="E26">
        <v>158328</v>
      </c>
      <c r="F26">
        <v>47.2</v>
      </c>
      <c r="G26">
        <v>47.9</v>
      </c>
      <c r="H26">
        <v>47.3</v>
      </c>
      <c r="I26">
        <v>44.5</v>
      </c>
      <c r="J26">
        <v>44.1</v>
      </c>
      <c r="K26">
        <v>33.6</v>
      </c>
      <c r="L26">
        <v>31.7</v>
      </c>
      <c r="M26">
        <v>33.1</v>
      </c>
      <c r="N26">
        <v>41.5</v>
      </c>
      <c r="O26">
        <v>48.1</v>
      </c>
      <c r="P26">
        <v>57.1</v>
      </c>
      <c r="Q26">
        <v>53.6</v>
      </c>
      <c r="R26" s="3">
        <f t="shared" si="0"/>
        <v>44.141666666666673</v>
      </c>
      <c r="S26" s="3">
        <f t="shared" si="1"/>
        <v>33.98908333333334</v>
      </c>
    </row>
    <row r="27" spans="1:19" x14ac:dyDescent="0.25">
      <c r="A27" t="s">
        <v>159</v>
      </c>
      <c r="B27" t="s">
        <v>160</v>
      </c>
      <c r="C27" t="s">
        <v>25</v>
      </c>
      <c r="D27">
        <v>572423</v>
      </c>
      <c r="E27">
        <v>157932</v>
      </c>
      <c r="F27">
        <v>44.1</v>
      </c>
      <c r="G27">
        <v>66.2</v>
      </c>
      <c r="H27">
        <v>56.1</v>
      </c>
      <c r="I27">
        <v>60</v>
      </c>
      <c r="J27">
        <v>62.3</v>
      </c>
      <c r="K27">
        <v>53.9</v>
      </c>
      <c r="L27">
        <v>54.8</v>
      </c>
      <c r="M27">
        <v>51.8</v>
      </c>
      <c r="N27">
        <v>62.5</v>
      </c>
      <c r="O27">
        <v>55.4</v>
      </c>
      <c r="P27">
        <v>64.599999999999994</v>
      </c>
      <c r="Q27">
        <v>66.400000000000006</v>
      </c>
      <c r="R27" s="3">
        <f t="shared" si="0"/>
        <v>58.175000000000004</v>
      </c>
      <c r="S27" s="3">
        <f t="shared" si="1"/>
        <v>44.794750000000008</v>
      </c>
    </row>
    <row r="28" spans="1:19" x14ac:dyDescent="0.25">
      <c r="A28" t="s">
        <v>161</v>
      </c>
      <c r="B28" t="s">
        <v>162</v>
      </c>
      <c r="C28" t="s">
        <v>25</v>
      </c>
      <c r="D28">
        <v>559572</v>
      </c>
      <c r="E28">
        <v>147017</v>
      </c>
      <c r="F28">
        <v>33.6</v>
      </c>
      <c r="G28">
        <v>34.4</v>
      </c>
      <c r="H28">
        <v>35.1</v>
      </c>
      <c r="I28">
        <v>31.5</v>
      </c>
      <c r="J28">
        <v>27.9</v>
      </c>
      <c r="K28" t="s">
        <v>15</v>
      </c>
      <c r="L28">
        <v>20.8</v>
      </c>
      <c r="M28">
        <v>23.1</v>
      </c>
      <c r="N28">
        <v>30.2</v>
      </c>
      <c r="O28">
        <v>25.1</v>
      </c>
      <c r="P28">
        <v>39.299999999999997</v>
      </c>
      <c r="Q28">
        <v>35.1</v>
      </c>
      <c r="R28" s="3">
        <f t="shared" si="0"/>
        <v>30.554545454545458</v>
      </c>
      <c r="S28" s="3">
        <f t="shared" si="1"/>
        <v>23.527000000000005</v>
      </c>
    </row>
    <row r="29" spans="1:19" x14ac:dyDescent="0.25">
      <c r="A29" t="s">
        <v>163</v>
      </c>
      <c r="B29" t="s">
        <v>160</v>
      </c>
      <c r="C29" t="s">
        <v>25</v>
      </c>
      <c r="D29">
        <v>572423</v>
      </c>
      <c r="E29">
        <v>157932</v>
      </c>
      <c r="F29">
        <v>60.6</v>
      </c>
      <c r="G29">
        <v>61.9</v>
      </c>
      <c r="H29">
        <v>56.7</v>
      </c>
      <c r="I29">
        <v>58.3</v>
      </c>
      <c r="J29">
        <v>60.1</v>
      </c>
      <c r="K29">
        <v>53.1</v>
      </c>
      <c r="L29">
        <v>53.1</v>
      </c>
      <c r="M29">
        <v>52.2</v>
      </c>
      <c r="N29">
        <v>61.5</v>
      </c>
      <c r="O29">
        <v>55.7</v>
      </c>
      <c r="P29">
        <v>67.5</v>
      </c>
      <c r="Q29">
        <v>56.9</v>
      </c>
      <c r="R29" s="3">
        <f t="shared" si="0"/>
        <v>58.133333333333333</v>
      </c>
      <c r="S29" s="3">
        <f t="shared" si="1"/>
        <v>44.762666666666668</v>
      </c>
    </row>
    <row r="30" spans="1:19" x14ac:dyDescent="0.25">
      <c r="A30" t="s">
        <v>164</v>
      </c>
      <c r="B30" t="s">
        <v>160</v>
      </c>
      <c r="C30" t="s">
        <v>25</v>
      </c>
      <c r="D30">
        <v>572423</v>
      </c>
      <c r="E30">
        <v>157932</v>
      </c>
      <c r="F30">
        <v>62.5</v>
      </c>
      <c r="G30">
        <v>61</v>
      </c>
      <c r="H30">
        <v>59.6</v>
      </c>
      <c r="I30">
        <v>59.5</v>
      </c>
      <c r="J30">
        <v>64.400000000000006</v>
      </c>
      <c r="K30">
        <v>50.9</v>
      </c>
      <c r="L30">
        <v>54.4</v>
      </c>
      <c r="M30">
        <v>47.3</v>
      </c>
      <c r="N30">
        <v>60.1</v>
      </c>
      <c r="O30">
        <v>54.7</v>
      </c>
      <c r="P30">
        <v>58</v>
      </c>
      <c r="Q30">
        <v>65.2</v>
      </c>
      <c r="R30" s="3">
        <f t="shared" si="0"/>
        <v>58.133333333333333</v>
      </c>
      <c r="S30" s="3">
        <f t="shared" si="1"/>
        <v>44.762666666666668</v>
      </c>
    </row>
    <row r="31" spans="1:19" x14ac:dyDescent="0.25">
      <c r="A31" t="s">
        <v>165</v>
      </c>
      <c r="B31" t="s">
        <v>166</v>
      </c>
      <c r="C31" t="s">
        <v>19</v>
      </c>
      <c r="D31">
        <v>570948</v>
      </c>
      <c r="E31">
        <v>158482</v>
      </c>
      <c r="F31">
        <v>32.5</v>
      </c>
      <c r="G31">
        <v>48.3</v>
      </c>
      <c r="H31">
        <v>46.8</v>
      </c>
      <c r="I31">
        <v>44.1</v>
      </c>
      <c r="J31">
        <v>40.299999999999997</v>
      </c>
      <c r="K31">
        <v>36.9</v>
      </c>
      <c r="L31">
        <v>30.8</v>
      </c>
      <c r="M31">
        <v>27.4</v>
      </c>
      <c r="N31">
        <v>39.5</v>
      </c>
      <c r="O31">
        <v>39.200000000000003</v>
      </c>
      <c r="P31">
        <v>50</v>
      </c>
      <c r="Q31">
        <v>47.9</v>
      </c>
      <c r="R31" s="3">
        <f t="shared" si="0"/>
        <v>40.30833333333333</v>
      </c>
      <c r="S31" s="3">
        <f t="shared" si="1"/>
        <v>31.037416666666665</v>
      </c>
    </row>
    <row r="32" spans="1:19" x14ac:dyDescent="0.25">
      <c r="A32" t="s">
        <v>172</v>
      </c>
      <c r="B32" t="s">
        <v>173</v>
      </c>
      <c r="C32" t="s">
        <v>25</v>
      </c>
      <c r="D32">
        <v>572430</v>
      </c>
      <c r="E32">
        <v>157975</v>
      </c>
      <c r="F32">
        <v>46.8</v>
      </c>
      <c r="G32">
        <v>43.3</v>
      </c>
      <c r="H32">
        <v>41.2</v>
      </c>
      <c r="I32">
        <v>40.299999999999997</v>
      </c>
      <c r="J32">
        <v>40.9</v>
      </c>
      <c r="K32">
        <v>35.200000000000003</v>
      </c>
      <c r="L32">
        <v>20</v>
      </c>
      <c r="M32">
        <v>31.6</v>
      </c>
      <c r="N32">
        <v>47.1</v>
      </c>
      <c r="O32">
        <v>33.9</v>
      </c>
      <c r="P32">
        <v>48.8</v>
      </c>
      <c r="Q32">
        <v>51.3</v>
      </c>
      <c r="R32" s="3">
        <f t="shared" si="0"/>
        <v>40.033333333333339</v>
      </c>
      <c r="S32" s="3">
        <f t="shared" si="1"/>
        <v>30.82566666666667</v>
      </c>
    </row>
    <row r="33" spans="1:19" x14ac:dyDescent="0.25">
      <c r="A33" t="s">
        <v>180</v>
      </c>
      <c r="B33" t="s">
        <v>181</v>
      </c>
      <c r="C33" t="s">
        <v>25</v>
      </c>
      <c r="D33">
        <v>560569</v>
      </c>
      <c r="E33">
        <v>157328</v>
      </c>
      <c r="F33">
        <v>68.03</v>
      </c>
      <c r="G33">
        <v>65.67</v>
      </c>
      <c r="H33">
        <v>59.97</v>
      </c>
      <c r="I33">
        <v>60.93</v>
      </c>
      <c r="J33">
        <v>58.9</v>
      </c>
      <c r="K33">
        <v>51.4</v>
      </c>
      <c r="L33">
        <v>58.37</v>
      </c>
      <c r="M33">
        <v>53.9</v>
      </c>
      <c r="N33">
        <v>60.9</v>
      </c>
      <c r="O33">
        <v>49.47</v>
      </c>
      <c r="P33">
        <v>63.43</v>
      </c>
      <c r="Q33">
        <v>59.77</v>
      </c>
      <c r="R33" s="3">
        <f t="shared" si="0"/>
        <v>59.228333333333325</v>
      </c>
      <c r="S33" s="3">
        <f t="shared" si="1"/>
        <v>45.605816666666662</v>
      </c>
    </row>
    <row r="34" spans="1:19" x14ac:dyDescent="0.25">
      <c r="A34" t="s">
        <v>182</v>
      </c>
      <c r="B34" t="s">
        <v>183</v>
      </c>
      <c r="C34" t="s">
        <v>19</v>
      </c>
      <c r="D34">
        <v>560809</v>
      </c>
      <c r="E34">
        <v>157219</v>
      </c>
      <c r="F34">
        <v>27.8</v>
      </c>
      <c r="G34">
        <v>35.200000000000003</v>
      </c>
      <c r="H34">
        <v>38.9</v>
      </c>
      <c r="I34">
        <v>30.2</v>
      </c>
      <c r="J34">
        <v>28.4</v>
      </c>
      <c r="K34">
        <v>25.2</v>
      </c>
      <c r="L34">
        <v>18.3</v>
      </c>
      <c r="M34">
        <v>21.5</v>
      </c>
      <c r="N34" t="s">
        <v>15</v>
      </c>
      <c r="O34" t="s">
        <v>15</v>
      </c>
      <c r="P34">
        <v>34.200000000000003</v>
      </c>
      <c r="Q34">
        <v>34.799999999999997</v>
      </c>
      <c r="R34" s="3">
        <f t="shared" si="0"/>
        <v>29.45</v>
      </c>
      <c r="S34" s="3">
        <f t="shared" si="1"/>
        <v>22.676500000000001</v>
      </c>
    </row>
    <row r="35" spans="1:19" x14ac:dyDescent="0.25">
      <c r="A35" t="s">
        <v>185</v>
      </c>
      <c r="B35" t="s">
        <v>186</v>
      </c>
      <c r="C35" t="s">
        <v>19</v>
      </c>
      <c r="D35">
        <v>560652</v>
      </c>
      <c r="E35">
        <v>157298</v>
      </c>
      <c r="F35">
        <v>37.9</v>
      </c>
      <c r="G35">
        <v>46.9</v>
      </c>
      <c r="H35">
        <v>44</v>
      </c>
      <c r="I35">
        <v>40</v>
      </c>
      <c r="J35">
        <v>45.4</v>
      </c>
      <c r="K35" t="s">
        <v>15</v>
      </c>
      <c r="L35" t="s">
        <v>15</v>
      </c>
      <c r="M35">
        <v>32.9</v>
      </c>
      <c r="N35">
        <v>42.2</v>
      </c>
      <c r="O35">
        <v>47.5</v>
      </c>
      <c r="P35">
        <v>49.6</v>
      </c>
      <c r="Q35">
        <v>51.7</v>
      </c>
      <c r="R35" s="3">
        <f t="shared" ref="R35:R62" si="2">AVERAGE(F35:Q35)</f>
        <v>43.81</v>
      </c>
      <c r="S35" s="3">
        <f t="shared" si="1"/>
        <v>33.733700000000006</v>
      </c>
    </row>
    <row r="36" spans="1:19" x14ac:dyDescent="0.25">
      <c r="A36" t="s">
        <v>187</v>
      </c>
      <c r="B36" t="s">
        <v>190</v>
      </c>
      <c r="C36" t="s">
        <v>19</v>
      </c>
      <c r="D36">
        <v>560670</v>
      </c>
      <c r="E36">
        <v>157269</v>
      </c>
      <c r="F36">
        <v>36.6</v>
      </c>
      <c r="G36">
        <v>41.4</v>
      </c>
      <c r="H36">
        <v>43.3</v>
      </c>
      <c r="I36">
        <v>37.4</v>
      </c>
      <c r="J36">
        <v>40.5</v>
      </c>
      <c r="K36">
        <v>33.1</v>
      </c>
      <c r="L36">
        <v>36.799999999999997</v>
      </c>
      <c r="M36" t="s">
        <v>15</v>
      </c>
      <c r="N36">
        <v>39.4</v>
      </c>
      <c r="O36">
        <v>37</v>
      </c>
      <c r="P36">
        <v>45.9</v>
      </c>
      <c r="Q36">
        <v>43.2</v>
      </c>
      <c r="R36" s="3">
        <f t="shared" si="2"/>
        <v>39.509090909090901</v>
      </c>
      <c r="S36" s="3">
        <f t="shared" si="1"/>
        <v>30.421999999999993</v>
      </c>
    </row>
    <row r="37" spans="1:19" x14ac:dyDescent="0.25">
      <c r="A37" t="s">
        <v>193</v>
      </c>
      <c r="B37" t="s">
        <v>194</v>
      </c>
      <c r="C37" t="s">
        <v>19</v>
      </c>
      <c r="D37">
        <v>572128</v>
      </c>
      <c r="E37">
        <v>158629</v>
      </c>
      <c r="F37">
        <v>43.3</v>
      </c>
      <c r="G37">
        <v>52.2</v>
      </c>
      <c r="H37">
        <v>39.700000000000003</v>
      </c>
      <c r="I37">
        <v>49.9</v>
      </c>
      <c r="J37">
        <v>41.8</v>
      </c>
      <c r="K37">
        <v>33.799999999999997</v>
      </c>
      <c r="L37">
        <v>42.8</v>
      </c>
      <c r="M37">
        <v>41</v>
      </c>
      <c r="N37">
        <v>46.7</v>
      </c>
      <c r="O37">
        <v>36</v>
      </c>
      <c r="P37">
        <v>51</v>
      </c>
      <c r="Q37">
        <v>63.4</v>
      </c>
      <c r="R37" s="3">
        <f t="shared" si="2"/>
        <v>45.133333333333333</v>
      </c>
      <c r="S37" s="3">
        <f t="shared" si="1"/>
        <v>34.75266666666667</v>
      </c>
    </row>
    <row r="38" spans="1:19" x14ac:dyDescent="0.25">
      <c r="A38" t="s">
        <v>196</v>
      </c>
      <c r="B38" t="s">
        <v>197</v>
      </c>
      <c r="C38" t="s">
        <v>19</v>
      </c>
      <c r="D38">
        <v>570563</v>
      </c>
      <c r="E38">
        <v>159463</v>
      </c>
      <c r="F38">
        <v>42.1</v>
      </c>
      <c r="G38">
        <v>37.299999999999997</v>
      </c>
      <c r="H38" t="s">
        <v>15</v>
      </c>
      <c r="I38">
        <v>43.7</v>
      </c>
      <c r="J38">
        <v>34.799999999999997</v>
      </c>
      <c r="K38">
        <v>31.2</v>
      </c>
      <c r="L38">
        <v>30.3</v>
      </c>
      <c r="M38">
        <v>27.3</v>
      </c>
      <c r="N38">
        <v>43</v>
      </c>
      <c r="O38">
        <v>38.9</v>
      </c>
      <c r="P38">
        <v>51.1</v>
      </c>
      <c r="Q38">
        <v>59.4</v>
      </c>
      <c r="R38" s="3">
        <f t="shared" si="2"/>
        <v>39.918181818181822</v>
      </c>
      <c r="S38" s="3">
        <f t="shared" si="1"/>
        <v>30.737000000000002</v>
      </c>
    </row>
    <row r="39" spans="1:19" x14ac:dyDescent="0.25">
      <c r="A39" t="s">
        <v>198</v>
      </c>
      <c r="B39" t="s">
        <v>199</v>
      </c>
      <c r="C39" t="s">
        <v>19</v>
      </c>
      <c r="D39">
        <v>570549</v>
      </c>
      <c r="E39">
        <v>159480</v>
      </c>
      <c r="F39">
        <v>39.799999999999997</v>
      </c>
      <c r="G39">
        <v>35.5</v>
      </c>
      <c r="H39" t="s">
        <v>15</v>
      </c>
      <c r="I39">
        <v>27.4</v>
      </c>
      <c r="J39">
        <v>28.8</v>
      </c>
      <c r="K39">
        <v>23.7</v>
      </c>
      <c r="L39">
        <v>28</v>
      </c>
      <c r="M39">
        <v>24.2</v>
      </c>
      <c r="N39">
        <v>31</v>
      </c>
      <c r="O39">
        <v>27.3</v>
      </c>
      <c r="P39">
        <v>36.6</v>
      </c>
      <c r="Q39">
        <v>40.700000000000003</v>
      </c>
      <c r="R39" s="3">
        <f t="shared" si="2"/>
        <v>31.181818181818183</v>
      </c>
      <c r="S39" s="3">
        <f t="shared" si="1"/>
        <v>24.01</v>
      </c>
    </row>
    <row r="40" spans="1:19" x14ac:dyDescent="0.25">
      <c r="A40" t="s">
        <v>200</v>
      </c>
      <c r="B40" t="s">
        <v>201</v>
      </c>
      <c r="C40" t="s">
        <v>25</v>
      </c>
      <c r="D40">
        <v>570740</v>
      </c>
      <c r="E40">
        <v>159667</v>
      </c>
      <c r="F40">
        <v>52.7</v>
      </c>
      <c r="G40">
        <v>50.8</v>
      </c>
      <c r="H40">
        <v>42.6</v>
      </c>
      <c r="I40">
        <v>46.4</v>
      </c>
      <c r="J40">
        <v>46.5</v>
      </c>
      <c r="K40">
        <v>38.799999999999997</v>
      </c>
      <c r="L40">
        <v>40.799999999999997</v>
      </c>
      <c r="M40">
        <v>37</v>
      </c>
      <c r="N40">
        <v>46.5</v>
      </c>
      <c r="O40">
        <v>44</v>
      </c>
      <c r="P40">
        <v>54</v>
      </c>
      <c r="Q40">
        <v>55.6</v>
      </c>
      <c r="R40" s="3">
        <f t="shared" si="2"/>
        <v>46.308333333333337</v>
      </c>
      <c r="S40" s="3">
        <f t="shared" si="1"/>
        <v>35.65741666666667</v>
      </c>
    </row>
    <row r="41" spans="1:19" x14ac:dyDescent="0.25">
      <c r="A41" t="s">
        <v>202</v>
      </c>
      <c r="B41" t="s">
        <v>203</v>
      </c>
      <c r="C41" t="s">
        <v>19</v>
      </c>
      <c r="D41">
        <v>570715</v>
      </c>
      <c r="E41">
        <v>159668</v>
      </c>
      <c r="F41">
        <v>44.9</v>
      </c>
      <c r="G41" t="s">
        <v>15</v>
      </c>
      <c r="H41">
        <v>40.299999999999997</v>
      </c>
      <c r="I41">
        <v>37.9</v>
      </c>
      <c r="J41">
        <v>37.700000000000003</v>
      </c>
      <c r="K41">
        <v>32.5</v>
      </c>
      <c r="L41">
        <v>33.700000000000003</v>
      </c>
      <c r="M41">
        <v>28.8</v>
      </c>
      <c r="N41">
        <v>40.6</v>
      </c>
      <c r="O41">
        <v>35.700000000000003</v>
      </c>
      <c r="P41">
        <v>47.6</v>
      </c>
      <c r="Q41">
        <v>51.4</v>
      </c>
      <c r="R41" s="3">
        <f t="shared" si="2"/>
        <v>39.190909090909095</v>
      </c>
      <c r="S41" s="3">
        <f t="shared" si="1"/>
        <v>30.177000000000003</v>
      </c>
    </row>
    <row r="42" spans="1:19" x14ac:dyDescent="0.25">
      <c r="A42" t="s">
        <v>204</v>
      </c>
      <c r="B42" t="s">
        <v>205</v>
      </c>
      <c r="C42" t="s">
        <v>19</v>
      </c>
      <c r="D42">
        <v>570463</v>
      </c>
      <c r="E42">
        <v>159753</v>
      </c>
      <c r="F42">
        <v>20.8</v>
      </c>
      <c r="G42">
        <v>23.1</v>
      </c>
      <c r="H42">
        <v>27.8</v>
      </c>
      <c r="I42">
        <v>21.2</v>
      </c>
      <c r="J42">
        <v>20.7</v>
      </c>
      <c r="K42">
        <v>18.3</v>
      </c>
      <c r="L42">
        <v>12.8</v>
      </c>
      <c r="M42">
        <v>12.7</v>
      </c>
      <c r="N42">
        <v>18.5</v>
      </c>
      <c r="O42">
        <v>25.2</v>
      </c>
      <c r="P42">
        <v>28.3</v>
      </c>
      <c r="Q42">
        <v>27.9</v>
      </c>
      <c r="R42" s="3">
        <f t="shared" si="2"/>
        <v>21.441666666666666</v>
      </c>
      <c r="S42" s="3">
        <f t="shared" si="1"/>
        <v>16.510083333333334</v>
      </c>
    </row>
    <row r="43" spans="1:19" x14ac:dyDescent="0.25">
      <c r="A43" t="s">
        <v>206</v>
      </c>
      <c r="B43" t="s">
        <v>207</v>
      </c>
      <c r="C43" t="s">
        <v>25</v>
      </c>
      <c r="D43">
        <v>560869</v>
      </c>
      <c r="E43">
        <v>157303</v>
      </c>
      <c r="F43">
        <v>37.9</v>
      </c>
      <c r="G43">
        <v>35.4</v>
      </c>
      <c r="H43" t="s">
        <v>15</v>
      </c>
      <c r="I43">
        <v>32.9</v>
      </c>
      <c r="J43">
        <v>28.4</v>
      </c>
      <c r="K43">
        <v>27.6</v>
      </c>
      <c r="L43">
        <v>22.9</v>
      </c>
      <c r="M43">
        <v>24.4</v>
      </c>
      <c r="N43">
        <v>32.4</v>
      </c>
      <c r="O43">
        <v>28.9</v>
      </c>
      <c r="P43">
        <v>39.9</v>
      </c>
      <c r="Q43">
        <v>42.9</v>
      </c>
      <c r="R43" s="3">
        <f t="shared" si="2"/>
        <v>32.145454545454541</v>
      </c>
      <c r="S43" s="3">
        <f t="shared" si="1"/>
        <v>24.751999999999999</v>
      </c>
    </row>
    <row r="44" spans="1:19" x14ac:dyDescent="0.25">
      <c r="A44" t="s">
        <v>208</v>
      </c>
      <c r="B44" t="s">
        <v>209</v>
      </c>
      <c r="C44" t="s">
        <v>25</v>
      </c>
      <c r="D44">
        <v>560921</v>
      </c>
      <c r="E44">
        <v>157337</v>
      </c>
      <c r="F44">
        <v>33.700000000000003</v>
      </c>
      <c r="G44">
        <v>37.1</v>
      </c>
      <c r="H44">
        <v>39.9</v>
      </c>
      <c r="I44">
        <v>35.4</v>
      </c>
      <c r="J44">
        <v>32.5</v>
      </c>
      <c r="K44">
        <v>37.4</v>
      </c>
      <c r="L44">
        <v>39.4</v>
      </c>
      <c r="M44">
        <v>35.5</v>
      </c>
      <c r="N44">
        <v>43</v>
      </c>
      <c r="O44">
        <v>39.5</v>
      </c>
      <c r="P44">
        <v>47.1</v>
      </c>
      <c r="Q44">
        <v>48.7</v>
      </c>
      <c r="R44" s="3">
        <f t="shared" si="2"/>
        <v>39.1</v>
      </c>
      <c r="S44" s="3">
        <f t="shared" si="1"/>
        <v>30.107000000000003</v>
      </c>
    </row>
    <row r="45" spans="1:19" x14ac:dyDescent="0.25">
      <c r="A45" t="s">
        <v>210</v>
      </c>
      <c r="B45" t="s">
        <v>211</v>
      </c>
      <c r="C45" t="s">
        <v>25</v>
      </c>
      <c r="D45">
        <v>560910</v>
      </c>
      <c r="E45">
        <v>157370</v>
      </c>
      <c r="F45" t="s">
        <v>15</v>
      </c>
      <c r="G45">
        <v>58</v>
      </c>
      <c r="H45">
        <v>41.5</v>
      </c>
      <c r="I45">
        <v>33</v>
      </c>
      <c r="J45">
        <v>26.9</v>
      </c>
      <c r="K45">
        <v>27.9</v>
      </c>
      <c r="L45">
        <v>23.5</v>
      </c>
      <c r="M45">
        <v>25.7</v>
      </c>
      <c r="N45">
        <v>30.7</v>
      </c>
      <c r="O45">
        <v>30.7</v>
      </c>
      <c r="P45">
        <v>43</v>
      </c>
      <c r="Q45">
        <v>41.8</v>
      </c>
      <c r="R45" s="3">
        <f t="shared" si="2"/>
        <v>34.790909090909089</v>
      </c>
      <c r="S45" s="3">
        <f t="shared" si="1"/>
        <v>26.788999999999998</v>
      </c>
    </row>
    <row r="46" spans="1:19" x14ac:dyDescent="0.25">
      <c r="A46" t="s">
        <v>212</v>
      </c>
      <c r="B46" t="s">
        <v>213</v>
      </c>
      <c r="C46" t="s">
        <v>25</v>
      </c>
      <c r="D46">
        <v>560823</v>
      </c>
      <c r="E46">
        <v>157353</v>
      </c>
      <c r="F46">
        <v>35.200000000000003</v>
      </c>
      <c r="G46">
        <v>38.5</v>
      </c>
      <c r="H46">
        <v>36.9</v>
      </c>
      <c r="I46">
        <v>33.4</v>
      </c>
      <c r="J46">
        <v>33.1</v>
      </c>
      <c r="K46">
        <v>28.3</v>
      </c>
      <c r="L46">
        <v>27.9</v>
      </c>
      <c r="M46">
        <v>26.1</v>
      </c>
      <c r="N46">
        <v>31.8</v>
      </c>
      <c r="O46">
        <v>31.6</v>
      </c>
      <c r="P46">
        <v>37</v>
      </c>
      <c r="Q46">
        <v>40.700000000000003</v>
      </c>
      <c r="R46" s="3">
        <f t="shared" si="2"/>
        <v>33.375000000000007</v>
      </c>
      <c r="S46" s="3">
        <f t="shared" si="1"/>
        <v>25.698750000000008</v>
      </c>
    </row>
    <row r="47" spans="1:19" x14ac:dyDescent="0.25">
      <c r="A47" t="s">
        <v>214</v>
      </c>
      <c r="B47" t="s">
        <v>215</v>
      </c>
      <c r="C47" t="s">
        <v>25</v>
      </c>
      <c r="D47">
        <v>560708</v>
      </c>
      <c r="E47">
        <v>157360</v>
      </c>
      <c r="F47">
        <v>34.200000000000003</v>
      </c>
      <c r="G47">
        <v>33.700000000000003</v>
      </c>
      <c r="H47">
        <v>33.9</v>
      </c>
      <c r="I47">
        <v>34.5</v>
      </c>
      <c r="J47">
        <v>31.4</v>
      </c>
      <c r="K47">
        <v>29.1</v>
      </c>
      <c r="L47">
        <v>25.8</v>
      </c>
      <c r="M47">
        <v>28.1</v>
      </c>
      <c r="N47">
        <v>31.8</v>
      </c>
      <c r="O47">
        <v>32.4</v>
      </c>
      <c r="P47">
        <v>42.2</v>
      </c>
      <c r="Q47">
        <v>43</v>
      </c>
      <c r="R47" s="3">
        <f t="shared" si="2"/>
        <v>33.341666666666661</v>
      </c>
      <c r="S47" s="3">
        <f t="shared" si="1"/>
        <v>25.673083333333331</v>
      </c>
    </row>
    <row r="48" spans="1:19" x14ac:dyDescent="0.25">
      <c r="A48" t="s">
        <v>216</v>
      </c>
      <c r="B48" t="s">
        <v>217</v>
      </c>
      <c r="C48" t="s">
        <v>25</v>
      </c>
      <c r="D48">
        <v>560553</v>
      </c>
      <c r="E48">
        <v>157350</v>
      </c>
      <c r="F48">
        <v>23.6</v>
      </c>
      <c r="G48">
        <v>27.3</v>
      </c>
      <c r="H48">
        <v>23.7</v>
      </c>
      <c r="I48">
        <v>24.7</v>
      </c>
      <c r="J48">
        <v>24.6</v>
      </c>
      <c r="K48">
        <v>21.5</v>
      </c>
      <c r="L48">
        <v>15.9</v>
      </c>
      <c r="M48">
        <v>18.100000000000001</v>
      </c>
      <c r="N48">
        <v>24.6</v>
      </c>
      <c r="O48">
        <v>23.9</v>
      </c>
      <c r="P48">
        <v>30.7</v>
      </c>
      <c r="Q48">
        <v>31.3</v>
      </c>
      <c r="R48" s="3">
        <f t="shared" si="2"/>
        <v>24.158333333333335</v>
      </c>
      <c r="S48" s="3">
        <f t="shared" si="1"/>
        <v>18.601916666666668</v>
      </c>
    </row>
    <row r="49" spans="1:19" x14ac:dyDescent="0.25">
      <c r="A49" t="s">
        <v>218</v>
      </c>
      <c r="B49" t="s">
        <v>219</v>
      </c>
      <c r="C49" t="s">
        <v>25</v>
      </c>
      <c r="D49">
        <v>560686</v>
      </c>
      <c r="E49">
        <v>157218</v>
      </c>
      <c r="F49">
        <v>49.2</v>
      </c>
      <c r="G49">
        <v>55.8</v>
      </c>
      <c r="H49">
        <v>57.6</v>
      </c>
      <c r="I49">
        <v>59.4</v>
      </c>
      <c r="J49" t="s">
        <v>15</v>
      </c>
      <c r="K49">
        <v>53.7</v>
      </c>
      <c r="L49">
        <v>51</v>
      </c>
      <c r="M49">
        <v>40.299999999999997</v>
      </c>
      <c r="N49">
        <v>61.1</v>
      </c>
      <c r="O49">
        <v>62</v>
      </c>
      <c r="P49">
        <v>68.7</v>
      </c>
      <c r="Q49">
        <v>67.400000000000006</v>
      </c>
      <c r="R49" s="3">
        <f t="shared" si="2"/>
        <v>56.927272727272729</v>
      </c>
      <c r="S49" s="3">
        <f t="shared" si="1"/>
        <v>43.834000000000003</v>
      </c>
    </row>
    <row r="50" spans="1:19" x14ac:dyDescent="0.25">
      <c r="A50" t="s">
        <v>220</v>
      </c>
      <c r="B50" t="s">
        <v>221</v>
      </c>
      <c r="C50" t="s">
        <v>19</v>
      </c>
      <c r="D50">
        <v>560721</v>
      </c>
      <c r="E50">
        <v>157265</v>
      </c>
      <c r="F50">
        <v>45.2</v>
      </c>
      <c r="G50">
        <v>57.4</v>
      </c>
      <c r="H50">
        <v>55.2</v>
      </c>
      <c r="I50">
        <v>51.1</v>
      </c>
      <c r="J50">
        <v>55.1</v>
      </c>
      <c r="K50">
        <v>46.4</v>
      </c>
      <c r="L50">
        <v>35.6</v>
      </c>
      <c r="M50">
        <v>39.1</v>
      </c>
      <c r="N50">
        <v>49.2</v>
      </c>
      <c r="O50">
        <v>58.5</v>
      </c>
      <c r="P50">
        <v>56</v>
      </c>
      <c r="Q50">
        <v>57.6</v>
      </c>
      <c r="R50" s="3">
        <f t="shared" si="2"/>
        <v>50.533333333333331</v>
      </c>
      <c r="S50" s="3">
        <f t="shared" si="1"/>
        <v>38.910666666666664</v>
      </c>
    </row>
    <row r="51" spans="1:19" x14ac:dyDescent="0.25">
      <c r="A51" t="s">
        <v>222</v>
      </c>
      <c r="B51" t="s">
        <v>223</v>
      </c>
      <c r="C51" t="s">
        <v>19</v>
      </c>
      <c r="D51">
        <v>560949</v>
      </c>
      <c r="E51">
        <v>157213</v>
      </c>
      <c r="F51">
        <v>41.5</v>
      </c>
      <c r="G51">
        <v>41.6</v>
      </c>
      <c r="H51">
        <v>37.4</v>
      </c>
      <c r="I51">
        <v>36.700000000000003</v>
      </c>
      <c r="J51">
        <v>38.200000000000003</v>
      </c>
      <c r="K51">
        <v>29.9</v>
      </c>
      <c r="L51">
        <v>31.5</v>
      </c>
      <c r="M51">
        <v>27.9</v>
      </c>
      <c r="N51">
        <v>39.200000000000003</v>
      </c>
      <c r="O51">
        <v>33.700000000000003</v>
      </c>
      <c r="P51">
        <v>41.4</v>
      </c>
      <c r="Q51">
        <v>44.4</v>
      </c>
      <c r="R51" s="3">
        <f t="shared" si="2"/>
        <v>36.949999999999989</v>
      </c>
      <c r="S51" s="3">
        <f t="shared" si="1"/>
        <v>28.451499999999992</v>
      </c>
    </row>
    <row r="52" spans="1:19" x14ac:dyDescent="0.25">
      <c r="A52" t="s">
        <v>224</v>
      </c>
      <c r="B52" t="s">
        <v>225</v>
      </c>
      <c r="C52" t="s">
        <v>34</v>
      </c>
      <c r="D52">
        <v>560830</v>
      </c>
      <c r="E52">
        <v>157004</v>
      </c>
      <c r="F52">
        <v>21.4</v>
      </c>
      <c r="G52">
        <v>26.1</v>
      </c>
      <c r="H52">
        <v>25.9</v>
      </c>
      <c r="I52">
        <v>19.2</v>
      </c>
      <c r="J52">
        <v>19.8</v>
      </c>
      <c r="K52">
        <v>18.100000000000001</v>
      </c>
      <c r="L52">
        <v>15</v>
      </c>
      <c r="M52">
        <v>13.4</v>
      </c>
      <c r="N52">
        <v>18.5</v>
      </c>
      <c r="O52">
        <v>21.9</v>
      </c>
      <c r="P52">
        <v>26.2</v>
      </c>
      <c r="Q52">
        <v>25.4</v>
      </c>
      <c r="R52" s="3">
        <f t="shared" si="2"/>
        <v>20.908333333333335</v>
      </c>
      <c r="S52" s="3">
        <f t="shared" si="1"/>
        <v>16.09941666666667</v>
      </c>
    </row>
    <row r="53" spans="1:19" x14ac:dyDescent="0.25">
      <c r="A53" t="s">
        <v>226</v>
      </c>
      <c r="B53" t="s">
        <v>227</v>
      </c>
      <c r="C53" t="s">
        <v>19</v>
      </c>
      <c r="D53">
        <v>559145</v>
      </c>
      <c r="E53">
        <v>146891</v>
      </c>
      <c r="F53">
        <v>39.799999999999997</v>
      </c>
      <c r="G53">
        <v>50.3</v>
      </c>
      <c r="H53" t="s">
        <v>15</v>
      </c>
      <c r="I53">
        <v>43</v>
      </c>
      <c r="J53">
        <v>49.4</v>
      </c>
      <c r="K53">
        <v>37</v>
      </c>
      <c r="L53">
        <v>31.9</v>
      </c>
      <c r="M53">
        <v>31.7</v>
      </c>
      <c r="N53">
        <v>40.9</v>
      </c>
      <c r="O53">
        <v>46.8</v>
      </c>
      <c r="P53">
        <v>50.1</v>
      </c>
      <c r="Q53">
        <v>48.5</v>
      </c>
      <c r="R53" s="3">
        <f t="shared" si="2"/>
        <v>42.672727272727279</v>
      </c>
      <c r="S53" s="3">
        <f t="shared" si="1"/>
        <v>32.858000000000004</v>
      </c>
    </row>
    <row r="54" spans="1:19" x14ac:dyDescent="0.25">
      <c r="A54" t="s">
        <v>228</v>
      </c>
      <c r="B54" t="s">
        <v>229</v>
      </c>
      <c r="C54" t="s">
        <v>19</v>
      </c>
      <c r="D54">
        <v>559199</v>
      </c>
      <c r="E54">
        <v>147204</v>
      </c>
      <c r="F54">
        <v>34.200000000000003</v>
      </c>
      <c r="G54">
        <v>48.9</v>
      </c>
      <c r="H54">
        <v>46.7</v>
      </c>
      <c r="I54">
        <v>47.8</v>
      </c>
      <c r="J54">
        <v>53.3</v>
      </c>
      <c r="K54">
        <v>42.2</v>
      </c>
      <c r="L54">
        <v>36.5</v>
      </c>
      <c r="M54">
        <v>41.6</v>
      </c>
      <c r="N54">
        <v>54.1</v>
      </c>
      <c r="O54">
        <v>48.2</v>
      </c>
      <c r="P54">
        <v>51.1</v>
      </c>
      <c r="Q54">
        <v>56.6</v>
      </c>
      <c r="R54" s="3">
        <f t="shared" si="2"/>
        <v>46.766666666666673</v>
      </c>
      <c r="S54" s="3">
        <f t="shared" si="1"/>
        <v>36.010333333333342</v>
      </c>
    </row>
    <row r="55" spans="1:19" x14ac:dyDescent="0.25">
      <c r="A55" t="s">
        <v>230</v>
      </c>
      <c r="B55" t="s">
        <v>231</v>
      </c>
      <c r="C55" t="s">
        <v>19</v>
      </c>
      <c r="D55">
        <v>570740</v>
      </c>
      <c r="E55">
        <v>159667</v>
      </c>
      <c r="F55">
        <v>43.2</v>
      </c>
      <c r="G55">
        <v>51.2</v>
      </c>
      <c r="H55">
        <v>45.7</v>
      </c>
      <c r="I55">
        <v>49.4</v>
      </c>
      <c r="J55">
        <v>41.6</v>
      </c>
      <c r="K55">
        <v>39.200000000000003</v>
      </c>
      <c r="L55">
        <v>43.3</v>
      </c>
      <c r="M55">
        <v>41.3</v>
      </c>
      <c r="N55">
        <v>48.7</v>
      </c>
      <c r="O55">
        <v>45.8</v>
      </c>
      <c r="P55">
        <v>57.9</v>
      </c>
      <c r="Q55">
        <v>54.4</v>
      </c>
      <c r="R55" s="3">
        <f t="shared" si="2"/>
        <v>46.808333333333337</v>
      </c>
      <c r="S55" s="3">
        <f t="shared" si="1"/>
        <v>36.042416666666668</v>
      </c>
    </row>
    <row r="56" spans="1:19" x14ac:dyDescent="0.25">
      <c r="A56" t="s">
        <v>232</v>
      </c>
      <c r="B56" t="s">
        <v>231</v>
      </c>
      <c r="C56" t="s">
        <v>19</v>
      </c>
      <c r="D56">
        <v>570740</v>
      </c>
      <c r="E56">
        <v>159667</v>
      </c>
      <c r="F56">
        <v>52.2</v>
      </c>
      <c r="G56">
        <v>49.6</v>
      </c>
      <c r="H56">
        <v>38.299999999999997</v>
      </c>
      <c r="I56">
        <v>46.6</v>
      </c>
      <c r="J56">
        <v>42</v>
      </c>
      <c r="K56">
        <v>36.200000000000003</v>
      </c>
      <c r="L56">
        <v>43.9</v>
      </c>
      <c r="M56">
        <v>39.5</v>
      </c>
      <c r="N56">
        <v>50</v>
      </c>
      <c r="O56">
        <v>43.8</v>
      </c>
      <c r="P56">
        <v>58.7</v>
      </c>
      <c r="Q56">
        <v>56.3</v>
      </c>
      <c r="R56" s="3">
        <f t="shared" si="2"/>
        <v>46.425000000000004</v>
      </c>
      <c r="S56" s="3">
        <f t="shared" si="1"/>
        <v>35.747250000000001</v>
      </c>
    </row>
    <row r="57" spans="1:19" x14ac:dyDescent="0.25">
      <c r="A57" t="s">
        <v>234</v>
      </c>
      <c r="B57" t="s">
        <v>235</v>
      </c>
      <c r="C57" t="s">
        <v>19</v>
      </c>
      <c r="D57">
        <v>572998</v>
      </c>
      <c r="E57">
        <v>156292</v>
      </c>
      <c r="F57">
        <v>27.2</v>
      </c>
      <c r="G57">
        <v>32.299999999999997</v>
      </c>
      <c r="H57">
        <v>28.2</v>
      </c>
      <c r="I57">
        <v>26.3</v>
      </c>
      <c r="J57">
        <v>26.6</v>
      </c>
      <c r="K57">
        <v>27.2</v>
      </c>
      <c r="L57">
        <v>25.7</v>
      </c>
      <c r="M57">
        <v>23.5</v>
      </c>
      <c r="N57">
        <v>32.5</v>
      </c>
      <c r="O57">
        <v>31.6</v>
      </c>
      <c r="P57">
        <v>38.200000000000003</v>
      </c>
      <c r="Q57">
        <v>36.9</v>
      </c>
      <c r="R57" s="3">
        <f t="shared" si="2"/>
        <v>29.683333333333326</v>
      </c>
      <c r="S57" s="3">
        <f t="shared" si="1"/>
        <v>22.856166666666663</v>
      </c>
    </row>
    <row r="58" spans="1:19" x14ac:dyDescent="0.25">
      <c r="A58" t="s">
        <v>238</v>
      </c>
      <c r="B58" t="s">
        <v>239</v>
      </c>
      <c r="C58" t="s">
        <v>19</v>
      </c>
      <c r="D58">
        <v>572768</v>
      </c>
      <c r="E58">
        <v>157186</v>
      </c>
      <c r="F58">
        <v>23.8</v>
      </c>
      <c r="G58">
        <v>33.299999999999997</v>
      </c>
      <c r="H58">
        <v>26.9</v>
      </c>
      <c r="I58">
        <v>25.4</v>
      </c>
      <c r="J58">
        <v>26.8</v>
      </c>
      <c r="K58">
        <v>22.1</v>
      </c>
      <c r="L58">
        <v>15.8</v>
      </c>
      <c r="M58">
        <v>15.3</v>
      </c>
      <c r="N58">
        <v>25.7</v>
      </c>
      <c r="O58">
        <v>28.1</v>
      </c>
      <c r="P58">
        <v>35.5</v>
      </c>
      <c r="Q58">
        <v>32.700000000000003</v>
      </c>
      <c r="R58" s="3">
        <f t="shared" si="2"/>
        <v>25.950000000000003</v>
      </c>
      <c r="S58" s="3">
        <f t="shared" si="1"/>
        <v>19.981500000000004</v>
      </c>
    </row>
    <row r="59" spans="1:19" x14ac:dyDescent="0.25">
      <c r="A59" t="s">
        <v>240</v>
      </c>
      <c r="B59" t="s">
        <v>241</v>
      </c>
      <c r="C59" t="s">
        <v>19</v>
      </c>
      <c r="D59">
        <v>572739</v>
      </c>
      <c r="E59">
        <v>157532</v>
      </c>
      <c r="F59">
        <v>27.6</v>
      </c>
      <c r="G59">
        <v>34.4</v>
      </c>
      <c r="H59">
        <v>35.9</v>
      </c>
      <c r="I59">
        <v>28.2</v>
      </c>
      <c r="J59" t="s">
        <v>15</v>
      </c>
      <c r="K59">
        <v>25.3</v>
      </c>
      <c r="L59">
        <v>22.7</v>
      </c>
      <c r="M59">
        <v>23.8</v>
      </c>
      <c r="N59">
        <v>29.9</v>
      </c>
      <c r="O59">
        <v>36.4</v>
      </c>
      <c r="P59">
        <v>38.200000000000003</v>
      </c>
      <c r="Q59">
        <v>38.9</v>
      </c>
      <c r="R59" s="3">
        <f t="shared" si="2"/>
        <v>31.027272727272724</v>
      </c>
      <c r="S59" s="3">
        <f t="shared" si="1"/>
        <v>23.890999999999998</v>
      </c>
    </row>
    <row r="60" spans="1:19" x14ac:dyDescent="0.25">
      <c r="A60" t="s">
        <v>320</v>
      </c>
      <c r="B60" t="s">
        <v>293</v>
      </c>
      <c r="C60" t="s">
        <v>19</v>
      </c>
      <c r="D60">
        <v>572821</v>
      </c>
      <c r="E60">
        <v>157030</v>
      </c>
      <c r="F60">
        <v>49.1</v>
      </c>
      <c r="G60">
        <v>49.6</v>
      </c>
      <c r="H60" t="s">
        <v>15</v>
      </c>
      <c r="I60">
        <v>46.1</v>
      </c>
      <c r="J60" t="s">
        <v>15</v>
      </c>
      <c r="K60">
        <v>38.299999999999997</v>
      </c>
      <c r="L60">
        <v>43.2</v>
      </c>
      <c r="M60">
        <v>44.9</v>
      </c>
      <c r="N60">
        <v>52.2</v>
      </c>
      <c r="O60">
        <v>44.4</v>
      </c>
      <c r="P60">
        <v>57.5</v>
      </c>
      <c r="Q60">
        <v>54.7</v>
      </c>
      <c r="R60" s="3">
        <f>AVERAGE(F60:Q60)</f>
        <v>47.999999999999993</v>
      </c>
      <c r="S60" s="3">
        <f>R60*0.77</f>
        <v>36.959999999999994</v>
      </c>
    </row>
    <row r="61" spans="1:19" x14ac:dyDescent="0.25">
      <c r="A61" t="s">
        <v>242</v>
      </c>
      <c r="B61" t="s">
        <v>243</v>
      </c>
      <c r="C61" t="s">
        <v>19</v>
      </c>
      <c r="D61">
        <v>562185</v>
      </c>
      <c r="E61">
        <v>157405</v>
      </c>
      <c r="F61" t="s">
        <v>15</v>
      </c>
      <c r="G61" t="s">
        <v>15</v>
      </c>
      <c r="H61" t="s">
        <v>15</v>
      </c>
      <c r="I61" t="s">
        <v>15</v>
      </c>
      <c r="J61">
        <v>24.33</v>
      </c>
      <c r="K61">
        <v>21.4</v>
      </c>
      <c r="L61">
        <v>13.6</v>
      </c>
      <c r="M61">
        <v>19.43</v>
      </c>
      <c r="N61">
        <v>24.23</v>
      </c>
      <c r="O61">
        <v>16.170000000000002</v>
      </c>
      <c r="P61">
        <v>35.869999999999997</v>
      </c>
      <c r="Q61">
        <v>33.53</v>
      </c>
      <c r="R61" s="3">
        <f t="shared" si="2"/>
        <v>23.57</v>
      </c>
      <c r="S61" s="3">
        <f t="shared" si="1"/>
        <v>18.148900000000001</v>
      </c>
    </row>
    <row r="62" spans="1:19" x14ac:dyDescent="0.25">
      <c r="A62" t="s">
        <v>244</v>
      </c>
      <c r="B62" t="s">
        <v>245</v>
      </c>
      <c r="C62" t="s">
        <v>19</v>
      </c>
      <c r="D62">
        <v>562264</v>
      </c>
      <c r="E62">
        <v>157447</v>
      </c>
      <c r="F62" t="s">
        <v>15</v>
      </c>
      <c r="G62" t="s">
        <v>15</v>
      </c>
      <c r="H62" t="s">
        <v>15</v>
      </c>
      <c r="I62" t="s">
        <v>15</v>
      </c>
      <c r="J62">
        <v>29</v>
      </c>
      <c r="K62">
        <v>24.2</v>
      </c>
      <c r="L62">
        <v>12.1</v>
      </c>
      <c r="M62">
        <v>24.4</v>
      </c>
      <c r="N62">
        <v>30.3</v>
      </c>
      <c r="O62" t="s">
        <v>15</v>
      </c>
      <c r="P62" t="s">
        <v>15</v>
      </c>
      <c r="Q62">
        <v>41.2</v>
      </c>
      <c r="R62" s="3">
        <f t="shared" si="2"/>
        <v>26.866666666666664</v>
      </c>
      <c r="S62" s="3">
        <f t="shared" si="1"/>
        <v>20.687333333333331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Site Information</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vector>
  </TitlesOfParts>
  <Company>Air Quality Data Management (AQDM)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NO2 diffusion tube results for Tonbridge and Malling District</dc:subject>
  <dc:creator>Geoff Broughton</dc:creator>
  <cp:lastModifiedBy>Steven Saxbee</cp:lastModifiedBy>
  <cp:lastPrinted>2019-11-15T15:14:27Z</cp:lastPrinted>
  <dcterms:created xsi:type="dcterms:W3CDTF">2017-04-21T14:27:45Z</dcterms:created>
  <dcterms:modified xsi:type="dcterms:W3CDTF">2024-05-02T11:36:37Z</dcterms:modified>
</cp:coreProperties>
</file>