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Dump\"/>
    </mc:Choice>
  </mc:AlternateContent>
  <bookViews>
    <workbookView xWindow="0" yWindow="0" windowWidth="20490" windowHeight="7140"/>
  </bookViews>
  <sheets>
    <sheet name="Site Information" sheetId="1" r:id="rId1"/>
    <sheet name="2023" sheetId="2" r:id="rId2"/>
    <sheet name="2022" sheetId="3" r:id="rId3"/>
    <sheet name="2021" sheetId="4" r:id="rId4"/>
    <sheet name="2020" sheetId="5" r:id="rId5"/>
    <sheet name="2019" sheetId="6" r:id="rId6"/>
    <sheet name="2017" sheetId="7" r:id="rId7"/>
    <sheet name="2018" sheetId="8" r:id="rId8"/>
    <sheet name="2016" sheetId="9" r:id="rId9"/>
    <sheet name="2015" sheetId="10" r:id="rId10"/>
    <sheet name="2014" sheetId="11" r:id="rId11"/>
    <sheet name="2013" sheetId="12" r:id="rId12"/>
    <sheet name="2012" sheetId="13" r:id="rId13"/>
    <sheet name="2011" sheetId="14" r:id="rId14"/>
    <sheet name="2010" sheetId="15" r:id="rId15"/>
    <sheet name="2009" sheetId="16" r:id="rId16"/>
    <sheet name="2008" sheetId="17" r:id="rId17"/>
    <sheet name="2007" sheetId="18" r:id="rId18"/>
    <sheet name="2006" sheetId="19" r:id="rId19"/>
    <sheet name="2005" sheetId="20" r:id="rId20"/>
    <sheet name="2004" sheetId="21" r:id="rId21"/>
    <sheet name="2003" sheetId="22" r:id="rId22"/>
    <sheet name="2002" sheetId="23" r:id="rId23"/>
    <sheet name="2001" sheetId="24" r:id="rId24"/>
    <sheet name="2000" sheetId="25" r:id="rId25"/>
    <sheet name="1999" sheetId="26" r:id="rId26"/>
    <sheet name="1998" sheetId="27" r:id="rId27"/>
    <sheet name="1997" sheetId="28" r:id="rId28"/>
    <sheet name="1996" sheetId="29" r:id="rId29"/>
    <sheet name="1995" sheetId="30" r:id="rId30"/>
    <sheet name="1994" sheetId="31" r:id="rId31"/>
    <sheet name="1993" sheetId="32" r:id="rId32"/>
    <sheet name="Copy of KentAir 2022" sheetId="33" r:id="rId33"/>
  </sheets>
  <calcPr calcId="162913"/>
</workbook>
</file>

<file path=xl/calcChain.xml><?xml version="1.0" encoding="utf-8"?>
<calcChain xmlns="http://schemas.openxmlformats.org/spreadsheetml/2006/main">
  <c r="Q41" i="33" l="1"/>
  <c r="P41" i="33"/>
  <c r="O41" i="33"/>
  <c r="N41" i="33"/>
  <c r="M41" i="33"/>
  <c r="L41" i="33"/>
  <c r="K41" i="33"/>
  <c r="J41" i="33"/>
  <c r="I41" i="33"/>
  <c r="H41" i="33"/>
  <c r="G41" i="33"/>
  <c r="F41" i="33"/>
  <c r="Q40" i="33"/>
  <c r="P40" i="33"/>
  <c r="O40" i="33"/>
  <c r="N40" i="33"/>
  <c r="M40" i="33"/>
  <c r="L40" i="33"/>
  <c r="K40" i="33"/>
  <c r="J40" i="33"/>
  <c r="I40" i="33"/>
  <c r="H40" i="33"/>
  <c r="G40" i="33"/>
  <c r="F40" i="33"/>
  <c r="Q39" i="33"/>
  <c r="P39" i="33"/>
  <c r="O39" i="33"/>
  <c r="N39" i="33"/>
  <c r="M39" i="33"/>
  <c r="L39" i="33"/>
  <c r="K39" i="33"/>
  <c r="J39" i="33"/>
  <c r="I39" i="33"/>
  <c r="H39" i="33"/>
  <c r="G39" i="33"/>
  <c r="F39" i="33"/>
  <c r="Q38" i="33"/>
  <c r="P38" i="33"/>
  <c r="O38" i="33"/>
  <c r="N38" i="33"/>
  <c r="M38" i="33"/>
  <c r="L38" i="33"/>
  <c r="K38" i="33"/>
  <c r="J38" i="33"/>
  <c r="I38" i="33"/>
  <c r="H38" i="33"/>
  <c r="G38" i="33"/>
  <c r="F38" i="33"/>
  <c r="Q37" i="33"/>
  <c r="P37" i="33"/>
  <c r="O37" i="33"/>
  <c r="N37" i="33"/>
  <c r="M37" i="33"/>
  <c r="L37" i="33"/>
  <c r="K37" i="33"/>
  <c r="J37" i="33"/>
  <c r="I37" i="33"/>
  <c r="H37" i="33"/>
  <c r="G37" i="33"/>
  <c r="F37" i="33"/>
  <c r="Q36" i="33"/>
  <c r="P36" i="33"/>
  <c r="O36" i="33"/>
  <c r="N36" i="33"/>
  <c r="M36" i="33"/>
  <c r="L36" i="33"/>
  <c r="K36" i="33"/>
  <c r="J36" i="33"/>
  <c r="I36" i="33"/>
  <c r="H36" i="33"/>
  <c r="G36" i="33"/>
  <c r="F36" i="33"/>
  <c r="Q35" i="33"/>
  <c r="P35" i="33"/>
  <c r="O35" i="33"/>
  <c r="N35" i="33"/>
  <c r="M35" i="33"/>
  <c r="L35" i="33"/>
  <c r="K35" i="33"/>
  <c r="J35" i="33"/>
  <c r="I35" i="33"/>
  <c r="H35" i="33"/>
  <c r="G35" i="33"/>
  <c r="F35" i="33"/>
  <c r="Q34" i="33"/>
  <c r="P34" i="33"/>
  <c r="O34" i="33"/>
  <c r="N34" i="33"/>
  <c r="M34" i="33"/>
  <c r="L34" i="33"/>
  <c r="K34" i="33"/>
  <c r="J34" i="33"/>
  <c r="I34" i="33"/>
  <c r="H34" i="33"/>
  <c r="G34" i="33"/>
  <c r="F34" i="33"/>
  <c r="Q33" i="33"/>
  <c r="P33" i="33"/>
  <c r="O33" i="33"/>
  <c r="N33" i="33"/>
  <c r="M33" i="33"/>
  <c r="L33" i="33"/>
  <c r="K33" i="33"/>
  <c r="J33" i="33"/>
  <c r="I33" i="33"/>
  <c r="H33" i="33"/>
  <c r="G33" i="33"/>
  <c r="F33" i="33"/>
  <c r="Q32" i="33"/>
  <c r="P32" i="33"/>
  <c r="O32" i="33"/>
  <c r="N32" i="33"/>
  <c r="M32" i="33"/>
  <c r="L32" i="33"/>
  <c r="K32" i="33"/>
  <c r="J32" i="33"/>
  <c r="I32" i="33"/>
  <c r="H32" i="33"/>
  <c r="G32" i="33"/>
  <c r="F32" i="33"/>
  <c r="Q31" i="33"/>
  <c r="P31" i="33"/>
  <c r="O31" i="33"/>
  <c r="N31" i="33"/>
  <c r="M31" i="33"/>
  <c r="L31" i="33"/>
  <c r="K31" i="33"/>
  <c r="J31" i="33"/>
  <c r="I31" i="33"/>
  <c r="H31" i="33"/>
  <c r="G31" i="33"/>
  <c r="F31" i="33"/>
  <c r="Q30" i="33"/>
  <c r="P30" i="33"/>
  <c r="O30" i="33"/>
  <c r="N30" i="33"/>
  <c r="M30" i="33"/>
  <c r="L30" i="33"/>
  <c r="K30" i="33"/>
  <c r="J30" i="33"/>
  <c r="I30" i="33"/>
  <c r="H30" i="33"/>
  <c r="G30" i="33"/>
  <c r="F30" i="33"/>
  <c r="Q29" i="33"/>
  <c r="P29" i="33"/>
  <c r="O29" i="33"/>
  <c r="N29" i="33"/>
  <c r="M29" i="33"/>
  <c r="L29" i="33"/>
  <c r="K29" i="33"/>
  <c r="J29" i="33"/>
  <c r="I29" i="33"/>
  <c r="H29" i="33"/>
  <c r="G29" i="33"/>
  <c r="F29" i="33"/>
  <c r="Q28" i="33"/>
  <c r="P28" i="33"/>
  <c r="O28" i="33"/>
  <c r="N28" i="33"/>
  <c r="M28" i="33"/>
  <c r="L28" i="33"/>
  <c r="K28" i="33"/>
  <c r="J28" i="33"/>
  <c r="I28" i="33"/>
  <c r="H28" i="33"/>
  <c r="G28" i="33"/>
  <c r="F28" i="33"/>
  <c r="Q27" i="33"/>
  <c r="P27" i="33"/>
  <c r="O27" i="33"/>
  <c r="N27" i="33"/>
  <c r="M27" i="33"/>
  <c r="L27" i="33"/>
  <c r="K27" i="33"/>
  <c r="J27" i="33"/>
  <c r="I27" i="33"/>
  <c r="H27" i="33"/>
  <c r="G27" i="33"/>
  <c r="F27" i="33"/>
  <c r="Q26" i="33"/>
  <c r="P26" i="33"/>
  <c r="O26" i="33"/>
  <c r="N26" i="33"/>
  <c r="M26" i="33"/>
  <c r="L26" i="33"/>
  <c r="K26" i="33"/>
  <c r="J26" i="33"/>
  <c r="I26" i="33"/>
  <c r="H26" i="33"/>
  <c r="G26" i="33"/>
  <c r="F26" i="33"/>
  <c r="Q25" i="33"/>
  <c r="P25" i="33"/>
  <c r="O25" i="33"/>
  <c r="N25" i="33"/>
  <c r="M25" i="33"/>
  <c r="L25" i="33"/>
  <c r="K25" i="33"/>
  <c r="J25" i="33"/>
  <c r="I25" i="33"/>
  <c r="H25" i="33"/>
  <c r="G25" i="33"/>
  <c r="F25" i="33"/>
  <c r="Q24" i="33"/>
  <c r="P24" i="33"/>
  <c r="O24" i="33"/>
  <c r="N24" i="33"/>
  <c r="M24" i="33"/>
  <c r="L24" i="33"/>
  <c r="K24" i="33"/>
  <c r="J24" i="33"/>
  <c r="I24" i="33"/>
  <c r="H24" i="33"/>
  <c r="G24" i="33"/>
  <c r="F24" i="33"/>
  <c r="Q23" i="33"/>
  <c r="P23" i="33"/>
  <c r="O23" i="33"/>
  <c r="N23" i="33"/>
  <c r="M23" i="33"/>
  <c r="L23" i="33"/>
  <c r="K23" i="33"/>
  <c r="J23" i="33"/>
  <c r="I23" i="33"/>
  <c r="H23" i="33"/>
  <c r="G23" i="33"/>
  <c r="F23" i="33"/>
  <c r="Q22" i="33"/>
  <c r="P22" i="33"/>
  <c r="O22" i="33"/>
  <c r="N22" i="33"/>
  <c r="M22" i="33"/>
  <c r="L22" i="33"/>
  <c r="K22" i="33"/>
  <c r="J22" i="33"/>
  <c r="I22" i="33"/>
  <c r="H22" i="33"/>
  <c r="G22" i="33"/>
  <c r="F22" i="33"/>
  <c r="Q21" i="33"/>
  <c r="P21" i="33"/>
  <c r="O21" i="33"/>
  <c r="N21" i="33"/>
  <c r="M21" i="33"/>
  <c r="L21" i="33"/>
  <c r="K21" i="33"/>
  <c r="J21" i="33"/>
  <c r="I21" i="33"/>
  <c r="H21" i="33"/>
  <c r="G21" i="33"/>
  <c r="F21" i="33"/>
  <c r="Q20" i="33"/>
  <c r="P20" i="33"/>
  <c r="O20" i="33"/>
  <c r="N20" i="33"/>
  <c r="M20" i="33"/>
  <c r="L20" i="33"/>
  <c r="K20" i="33"/>
  <c r="J20" i="33"/>
  <c r="I20" i="33"/>
  <c r="H20" i="33"/>
  <c r="G20" i="33"/>
  <c r="F20" i="33"/>
  <c r="Q19" i="33"/>
  <c r="P19" i="33"/>
  <c r="O19" i="33"/>
  <c r="N19" i="33"/>
  <c r="M19" i="33"/>
  <c r="L19" i="33"/>
  <c r="K19" i="33"/>
  <c r="J19" i="33"/>
  <c r="I19" i="33"/>
  <c r="H19" i="33"/>
  <c r="G19" i="33"/>
  <c r="F19" i="33"/>
  <c r="Q18" i="33"/>
  <c r="P18" i="33"/>
  <c r="O18" i="33"/>
  <c r="N18" i="33"/>
  <c r="M18" i="33"/>
  <c r="L18" i="33"/>
  <c r="K18" i="33"/>
  <c r="J18" i="33"/>
  <c r="I18" i="33"/>
  <c r="H18" i="33"/>
  <c r="G18" i="33"/>
  <c r="F18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Q15" i="33"/>
  <c r="P15" i="33"/>
  <c r="O15" i="33"/>
  <c r="N15" i="33"/>
  <c r="M15" i="33"/>
  <c r="L15" i="33"/>
  <c r="K15" i="33"/>
  <c r="J15" i="33"/>
  <c r="I15" i="33"/>
  <c r="H15" i="33"/>
  <c r="G15" i="33"/>
  <c r="F15" i="33"/>
  <c r="Q14" i="33"/>
  <c r="P14" i="33"/>
  <c r="O14" i="33"/>
  <c r="N14" i="33"/>
  <c r="M14" i="33"/>
  <c r="L14" i="33"/>
  <c r="K14" i="33"/>
  <c r="J14" i="33"/>
  <c r="I14" i="33"/>
  <c r="H14" i="33"/>
  <c r="G14" i="33"/>
  <c r="F14" i="33"/>
  <c r="Q13" i="33"/>
  <c r="P13" i="33"/>
  <c r="O13" i="33"/>
  <c r="N13" i="33"/>
  <c r="M13" i="33"/>
  <c r="L13" i="33"/>
  <c r="K13" i="33"/>
  <c r="J13" i="33"/>
  <c r="I13" i="33"/>
  <c r="H13" i="33"/>
  <c r="G13" i="33"/>
  <c r="Q12" i="33"/>
  <c r="P12" i="33"/>
  <c r="O12" i="33"/>
  <c r="N12" i="33"/>
  <c r="M12" i="33"/>
  <c r="L12" i="33"/>
  <c r="K12" i="33"/>
  <c r="J12" i="33"/>
  <c r="I12" i="33"/>
  <c r="H12" i="33"/>
  <c r="G12" i="33"/>
  <c r="F12" i="33"/>
  <c r="Q11" i="33"/>
  <c r="P11" i="33"/>
  <c r="O11" i="33"/>
  <c r="N11" i="33"/>
  <c r="M11" i="33"/>
  <c r="L11" i="33"/>
  <c r="K11" i="33"/>
  <c r="J11" i="33"/>
  <c r="I11" i="33"/>
  <c r="H11" i="33"/>
  <c r="G11" i="33"/>
  <c r="F11" i="33"/>
  <c r="Q10" i="33"/>
  <c r="P10" i="33"/>
  <c r="O10" i="33"/>
  <c r="N10" i="33"/>
  <c r="M10" i="33"/>
  <c r="L10" i="33"/>
  <c r="K10" i="33"/>
  <c r="J10" i="33"/>
  <c r="I10" i="33"/>
  <c r="H10" i="33"/>
  <c r="G10" i="33"/>
  <c r="F10" i="33"/>
  <c r="Q9" i="33"/>
  <c r="P9" i="33"/>
  <c r="O9" i="33"/>
  <c r="N9" i="33"/>
  <c r="M9" i="33"/>
  <c r="L9" i="33"/>
  <c r="K9" i="33"/>
  <c r="J9" i="33"/>
  <c r="I9" i="33"/>
  <c r="H9" i="33"/>
  <c r="G9" i="33"/>
  <c r="F9" i="33"/>
  <c r="Q8" i="33"/>
  <c r="P8" i="33"/>
  <c r="O8" i="33"/>
  <c r="N8" i="33"/>
  <c r="M8" i="33"/>
  <c r="L8" i="33"/>
  <c r="K8" i="33"/>
  <c r="J8" i="33"/>
  <c r="I8" i="33"/>
  <c r="H8" i="33"/>
  <c r="G8" i="33"/>
  <c r="F8" i="33"/>
  <c r="Q7" i="33"/>
  <c r="P7" i="33"/>
  <c r="O7" i="33"/>
  <c r="N7" i="33"/>
  <c r="M7" i="33"/>
  <c r="L7" i="33"/>
  <c r="K7" i="33"/>
  <c r="J7" i="33"/>
  <c r="I7" i="33"/>
  <c r="H7" i="33"/>
  <c r="G7" i="33"/>
  <c r="F7" i="33"/>
  <c r="Q6" i="33"/>
  <c r="P6" i="33"/>
  <c r="O6" i="33"/>
  <c r="N6" i="33"/>
  <c r="M6" i="33"/>
  <c r="L6" i="33"/>
  <c r="K6" i="33"/>
  <c r="J6" i="33"/>
  <c r="I6" i="33"/>
  <c r="H6" i="33"/>
  <c r="G6" i="33"/>
  <c r="F6" i="33"/>
  <c r="Q5" i="33"/>
  <c r="P5" i="33"/>
  <c r="O5" i="33"/>
  <c r="N5" i="33"/>
  <c r="M5" i="33"/>
  <c r="L5" i="33"/>
  <c r="K5" i="33"/>
  <c r="J5" i="33"/>
  <c r="I5" i="33"/>
  <c r="H5" i="33"/>
  <c r="G5" i="33"/>
  <c r="F5" i="33"/>
  <c r="Q4" i="33"/>
  <c r="P4" i="33"/>
  <c r="O4" i="33"/>
  <c r="N4" i="33"/>
  <c r="M4" i="33"/>
  <c r="L4" i="33"/>
  <c r="K4" i="33"/>
  <c r="J4" i="33"/>
  <c r="I4" i="33"/>
  <c r="H4" i="33"/>
  <c r="G4" i="33"/>
  <c r="F4" i="33"/>
  <c r="Q3" i="33"/>
  <c r="P3" i="33"/>
  <c r="O3" i="33"/>
  <c r="N3" i="33"/>
  <c r="M3" i="33"/>
  <c r="L3" i="33"/>
  <c r="K3" i="33"/>
  <c r="J3" i="33"/>
  <c r="I3" i="33"/>
  <c r="H3" i="33"/>
  <c r="G3" i="33"/>
  <c r="F3" i="33"/>
  <c r="Q2" i="33"/>
  <c r="P2" i="33"/>
  <c r="O2" i="33"/>
  <c r="N2" i="33"/>
  <c r="M2" i="33"/>
  <c r="L2" i="33"/>
  <c r="K2" i="33"/>
  <c r="J2" i="33"/>
  <c r="I2" i="33"/>
  <c r="H2" i="33"/>
  <c r="G2" i="33"/>
  <c r="F2" i="33"/>
  <c r="R6" i="32"/>
  <c r="R5" i="32"/>
  <c r="R4" i="32"/>
  <c r="R3" i="32"/>
  <c r="T2" i="32"/>
  <c r="R18" i="31"/>
  <c r="R17" i="31"/>
  <c r="R16" i="31"/>
  <c r="R15" i="31"/>
  <c r="R14" i="31"/>
  <c r="R13" i="31"/>
  <c r="R12" i="31"/>
  <c r="R11" i="31"/>
  <c r="R10" i="31"/>
  <c r="R9" i="31"/>
  <c r="R8" i="31"/>
  <c r="R7" i="31"/>
  <c r="R6" i="31"/>
  <c r="R5" i="31"/>
  <c r="R4" i="31"/>
  <c r="R3" i="31"/>
  <c r="T2" i="31"/>
  <c r="R18" i="30"/>
  <c r="R17" i="30"/>
  <c r="R16" i="30"/>
  <c r="R15" i="30"/>
  <c r="R14" i="30"/>
  <c r="R13" i="30"/>
  <c r="R12" i="30"/>
  <c r="R11" i="30"/>
  <c r="R10" i="30"/>
  <c r="R9" i="30"/>
  <c r="R8" i="30"/>
  <c r="R7" i="30"/>
  <c r="R6" i="30"/>
  <c r="R5" i="30"/>
  <c r="R4" i="30"/>
  <c r="R3" i="30"/>
  <c r="T2" i="30"/>
  <c r="R18" i="29"/>
  <c r="R17" i="29"/>
  <c r="R16" i="29"/>
  <c r="R15" i="29"/>
  <c r="R14" i="29"/>
  <c r="R13" i="29"/>
  <c r="R12" i="29"/>
  <c r="R11" i="29"/>
  <c r="R10" i="29"/>
  <c r="R9" i="29"/>
  <c r="R8" i="29"/>
  <c r="R7" i="29"/>
  <c r="R6" i="29"/>
  <c r="R5" i="29"/>
  <c r="R4" i="29"/>
  <c r="R3" i="29"/>
  <c r="T2" i="29"/>
  <c r="R18" i="28"/>
  <c r="R17" i="28"/>
  <c r="R16" i="28"/>
  <c r="R15" i="28"/>
  <c r="R14" i="28"/>
  <c r="R13" i="28"/>
  <c r="R12" i="28"/>
  <c r="R11" i="28"/>
  <c r="R10" i="28"/>
  <c r="R9" i="28"/>
  <c r="R8" i="28"/>
  <c r="R7" i="28"/>
  <c r="R6" i="28"/>
  <c r="R5" i="28"/>
  <c r="R4" i="28"/>
  <c r="R3" i="28"/>
  <c r="T2" i="28"/>
  <c r="R18" i="27"/>
  <c r="R17" i="27"/>
  <c r="R16" i="27"/>
  <c r="R15" i="27"/>
  <c r="R14" i="27"/>
  <c r="R13" i="27"/>
  <c r="R12" i="27"/>
  <c r="R11" i="27"/>
  <c r="R10" i="27"/>
  <c r="R9" i="27"/>
  <c r="R8" i="27"/>
  <c r="R7" i="27"/>
  <c r="R6" i="27"/>
  <c r="R5" i="27"/>
  <c r="R4" i="27"/>
  <c r="R3" i="27"/>
  <c r="T2" i="27"/>
  <c r="R12" i="26"/>
  <c r="R11" i="26"/>
  <c r="R10" i="26"/>
  <c r="R9" i="26"/>
  <c r="R8" i="26"/>
  <c r="R7" i="26"/>
  <c r="R6" i="26"/>
  <c r="R5" i="26"/>
  <c r="R4" i="26"/>
  <c r="R3" i="26"/>
  <c r="T2" i="26"/>
  <c r="R11" i="25"/>
  <c r="R10" i="25"/>
  <c r="R9" i="25"/>
  <c r="R8" i="25"/>
  <c r="R7" i="25"/>
  <c r="R6" i="25"/>
  <c r="R5" i="25"/>
  <c r="R4" i="25"/>
  <c r="R3" i="25"/>
  <c r="T2" i="25"/>
  <c r="R14" i="24"/>
  <c r="R13" i="24"/>
  <c r="R12" i="24"/>
  <c r="R11" i="24"/>
  <c r="R10" i="24"/>
  <c r="R9" i="24"/>
  <c r="R8" i="24"/>
  <c r="R7" i="24"/>
  <c r="R6" i="24"/>
  <c r="R5" i="24"/>
  <c r="R4" i="24"/>
  <c r="R3" i="24"/>
  <c r="T2" i="24"/>
  <c r="R25" i="23"/>
  <c r="R24" i="23"/>
  <c r="R23" i="23"/>
  <c r="R22" i="23"/>
  <c r="R21" i="23"/>
  <c r="R20" i="23"/>
  <c r="R19" i="23"/>
  <c r="R18" i="23"/>
  <c r="R17" i="23"/>
  <c r="R16" i="23"/>
  <c r="R15" i="23"/>
  <c r="R14" i="23"/>
  <c r="R13" i="23"/>
  <c r="R12" i="23"/>
  <c r="R11" i="23"/>
  <c r="R10" i="23"/>
  <c r="R9" i="23"/>
  <c r="R8" i="23"/>
  <c r="R7" i="23"/>
  <c r="R6" i="23"/>
  <c r="R5" i="23"/>
  <c r="R4" i="23"/>
  <c r="R3" i="23"/>
  <c r="T2" i="23"/>
  <c r="R24" i="22"/>
  <c r="R23" i="22"/>
  <c r="R22" i="22"/>
  <c r="R21" i="22"/>
  <c r="R20" i="22"/>
  <c r="R19" i="22"/>
  <c r="R18" i="22"/>
  <c r="R17" i="22"/>
  <c r="R16" i="22"/>
  <c r="R15" i="22"/>
  <c r="R14" i="22"/>
  <c r="R13" i="22"/>
  <c r="R12" i="22"/>
  <c r="R11" i="22"/>
  <c r="R10" i="22"/>
  <c r="R9" i="22"/>
  <c r="R8" i="22"/>
  <c r="R7" i="22"/>
  <c r="R6" i="22"/>
  <c r="R5" i="22"/>
  <c r="R4" i="22"/>
  <c r="R3" i="22"/>
  <c r="T2" i="22"/>
  <c r="R23" i="21"/>
  <c r="R22" i="21"/>
  <c r="R21" i="21"/>
  <c r="R20" i="21"/>
  <c r="R19" i="21"/>
  <c r="R18" i="21"/>
  <c r="R17" i="21"/>
  <c r="R16" i="21"/>
  <c r="R15" i="21"/>
  <c r="R14" i="21"/>
  <c r="R13" i="21"/>
  <c r="R12" i="21"/>
  <c r="R11" i="21"/>
  <c r="R10" i="21"/>
  <c r="R9" i="21"/>
  <c r="R8" i="21"/>
  <c r="R7" i="21"/>
  <c r="R6" i="21"/>
  <c r="R5" i="21"/>
  <c r="R4" i="21"/>
  <c r="R3" i="21"/>
  <c r="T2" i="21"/>
  <c r="R33" i="20"/>
  <c r="R32" i="20"/>
  <c r="R31" i="20"/>
  <c r="R30" i="20"/>
  <c r="R29" i="20"/>
  <c r="R28" i="20"/>
  <c r="R27" i="20"/>
  <c r="R26" i="20"/>
  <c r="R25" i="20"/>
  <c r="R24" i="20"/>
  <c r="R23" i="20"/>
  <c r="R22" i="20"/>
  <c r="R21" i="20"/>
  <c r="R20" i="20"/>
  <c r="R19" i="20"/>
  <c r="R18" i="20"/>
  <c r="R17" i="20"/>
  <c r="R16" i="20"/>
  <c r="R15" i="20"/>
  <c r="R14" i="20"/>
  <c r="R13" i="20"/>
  <c r="R12" i="20"/>
  <c r="R11" i="20"/>
  <c r="R10" i="20"/>
  <c r="R9" i="20"/>
  <c r="R8" i="20"/>
  <c r="R7" i="20"/>
  <c r="R6" i="20"/>
  <c r="R5" i="20"/>
  <c r="R4" i="20"/>
  <c r="R3" i="20"/>
  <c r="T2" i="20"/>
  <c r="R35" i="19"/>
  <c r="R34" i="19"/>
  <c r="R33" i="19"/>
  <c r="R32" i="19"/>
  <c r="R31" i="19"/>
  <c r="R30" i="19"/>
  <c r="R29" i="19"/>
  <c r="R28" i="19"/>
  <c r="R27" i="19"/>
  <c r="R26" i="19"/>
  <c r="R25" i="19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R10" i="19"/>
  <c r="R9" i="19"/>
  <c r="R8" i="19"/>
  <c r="R7" i="19"/>
  <c r="R6" i="19"/>
  <c r="R5" i="19"/>
  <c r="R4" i="19"/>
  <c r="R3" i="19"/>
  <c r="T2" i="19"/>
  <c r="R27" i="18"/>
  <c r="R26" i="18"/>
  <c r="R25" i="18"/>
  <c r="R24" i="18"/>
  <c r="R23" i="18"/>
  <c r="R22" i="18"/>
  <c r="R21" i="18"/>
  <c r="R20" i="18"/>
  <c r="R19" i="18"/>
  <c r="R18" i="18"/>
  <c r="R17" i="18"/>
  <c r="R16" i="18"/>
  <c r="R15" i="18"/>
  <c r="R14" i="18"/>
  <c r="R13" i="18"/>
  <c r="R12" i="18"/>
  <c r="R11" i="18"/>
  <c r="R10" i="18"/>
  <c r="R9" i="18"/>
  <c r="R8" i="18"/>
  <c r="R7" i="18"/>
  <c r="R6" i="18"/>
  <c r="R5" i="18"/>
  <c r="R4" i="18"/>
  <c r="R3" i="18"/>
  <c r="T2" i="18"/>
  <c r="R27" i="17"/>
  <c r="R26" i="17"/>
  <c r="R25" i="17"/>
  <c r="R24" i="17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R10" i="17"/>
  <c r="R9" i="17"/>
  <c r="R8" i="17"/>
  <c r="R7" i="17"/>
  <c r="R6" i="17"/>
  <c r="R5" i="17"/>
  <c r="R4" i="17"/>
  <c r="R3" i="17"/>
  <c r="T2" i="17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R5" i="16"/>
  <c r="R4" i="16"/>
  <c r="R3" i="16"/>
  <c r="T2" i="16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10" i="15"/>
  <c r="R9" i="15"/>
  <c r="R8" i="15"/>
  <c r="R7" i="15"/>
  <c r="R6" i="15"/>
  <c r="R5" i="15"/>
  <c r="R4" i="15"/>
  <c r="R3" i="15"/>
  <c r="T2" i="15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11" i="14"/>
  <c r="R10" i="14"/>
  <c r="R9" i="14"/>
  <c r="R8" i="14"/>
  <c r="R7" i="14"/>
  <c r="R6" i="14"/>
  <c r="R5" i="14"/>
  <c r="R4" i="14"/>
  <c r="R3" i="14"/>
  <c r="T2" i="14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R6" i="13"/>
  <c r="R5" i="13"/>
  <c r="R4" i="13"/>
  <c r="R3" i="13"/>
  <c r="T2" i="13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R7" i="12"/>
  <c r="R6" i="12"/>
  <c r="R5" i="12"/>
  <c r="R4" i="12"/>
  <c r="R3" i="12"/>
  <c r="T2" i="12"/>
  <c r="R27" i="11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R7" i="11"/>
  <c r="R6" i="11"/>
  <c r="R5" i="11"/>
  <c r="R4" i="11"/>
  <c r="R3" i="11"/>
  <c r="T2" i="11"/>
  <c r="R26" i="10"/>
  <c r="R25" i="10"/>
  <c r="R24" i="10"/>
  <c r="R23" i="10"/>
  <c r="R22" i="10"/>
  <c r="R21" i="10"/>
  <c r="R20" i="10"/>
  <c r="R19" i="10"/>
  <c r="R18" i="10"/>
  <c r="R17" i="10"/>
  <c r="R16" i="10"/>
  <c r="R15" i="10"/>
  <c r="R14" i="10"/>
  <c r="R13" i="10"/>
  <c r="R12" i="10"/>
  <c r="R11" i="10"/>
  <c r="R10" i="10"/>
  <c r="R9" i="10"/>
  <c r="R8" i="10"/>
  <c r="R7" i="10"/>
  <c r="R6" i="10"/>
  <c r="R5" i="10"/>
  <c r="R4" i="10"/>
  <c r="R3" i="10"/>
  <c r="T2" i="10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R7" i="9"/>
  <c r="R6" i="9"/>
  <c r="R5" i="9"/>
  <c r="R4" i="9"/>
  <c r="R3" i="9"/>
  <c r="T2" i="9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R5" i="8"/>
  <c r="R4" i="8"/>
  <c r="R3" i="8"/>
  <c r="T2" i="8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R4" i="7"/>
  <c r="R3" i="7"/>
  <c r="T2" i="7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R3" i="6"/>
  <c r="T2" i="6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R3" i="5"/>
  <c r="T2" i="5"/>
  <c r="R3" i="4"/>
  <c r="T2" i="4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3" i="3"/>
  <c r="T2" i="3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T2" i="2"/>
</calcChain>
</file>

<file path=xl/sharedStrings.xml><?xml version="1.0" encoding="utf-8"?>
<sst xmlns="http://schemas.openxmlformats.org/spreadsheetml/2006/main" count="5015" uniqueCount="302">
  <si>
    <t>Thanet District NO2 Diffusion Tube Site Information</t>
  </si>
  <si>
    <t>Full details of the NO2 Diffusion Tube Network are available in the Reports Library</t>
  </si>
  <si>
    <t>Site Name</t>
  </si>
  <si>
    <t>Site Location (Address)</t>
  </si>
  <si>
    <t>Environment</t>
  </si>
  <si>
    <t>Easting</t>
  </si>
  <si>
    <t>Northing</t>
  </si>
  <si>
    <t>Latitude</t>
  </si>
  <si>
    <t>Longitude</t>
  </si>
  <si>
    <t>Altitude m</t>
  </si>
  <si>
    <t>Height above ground m</t>
  </si>
  <si>
    <t>Distance from the kerb m</t>
  </si>
  <si>
    <t>Distance to Receptor m</t>
  </si>
  <si>
    <t>Start date</t>
  </si>
  <si>
    <t>End date</t>
  </si>
  <si>
    <t>http://www.kentair.org.uk/home/text/454</t>
  </si>
  <si>
    <t>TH01</t>
  </si>
  <si>
    <t>6 HERESON ROAD, RAMSGATE</t>
  </si>
  <si>
    <t>-</t>
  </si>
  <si>
    <t>TH02</t>
  </si>
  <si>
    <t>25 MEETING STREET, RAMSGATE</t>
  </si>
  <si>
    <t>TH03</t>
  </si>
  <si>
    <t>49 ST AUGUSTINES PARK, RAMSGATE</t>
  </si>
  <si>
    <t>TH04</t>
  </si>
  <si>
    <t>45, RAMSGATE</t>
  </si>
  <si>
    <t>Benzene discontinued</t>
  </si>
  <si>
    <t>TH05</t>
  </si>
  <si>
    <t>The Broadway</t>
  </si>
  <si>
    <t>KERBSIDE</t>
  </si>
  <si>
    <t>TH06</t>
  </si>
  <si>
    <t>Carlton Ave, Broadstairs</t>
  </si>
  <si>
    <t>URBAN BACKGROUND</t>
  </si>
  <si>
    <t>TH07</t>
  </si>
  <si>
    <t>Radley Close, Broadstairs</t>
  </si>
  <si>
    <t>TH08</t>
  </si>
  <si>
    <t>Harrow Dene, Broadstairs</t>
  </si>
  <si>
    <t>TH09</t>
  </si>
  <si>
    <t>The Ridgeway, Margate</t>
  </si>
  <si>
    <t>TH10</t>
  </si>
  <si>
    <t>College Road, Margate</t>
  </si>
  <si>
    <t>TH11</t>
  </si>
  <si>
    <t>Old Crossing Road, Margate</t>
  </si>
  <si>
    <t>TH12</t>
  </si>
  <si>
    <t>Dent de Lion, Westgate</t>
  </si>
  <si>
    <t>TH13</t>
  </si>
  <si>
    <t>The Square Birchington</t>
  </si>
  <si>
    <t>CO-LOCATED WITH TH46 &amp; TH 47 IN JAN 2005</t>
  </si>
  <si>
    <t>TH14</t>
  </si>
  <si>
    <t>Sandlewood Drive, St. Nicholas</t>
  </si>
  <si>
    <t>TH15</t>
  </si>
  <si>
    <t>Freemans Road, Minster</t>
  </si>
  <si>
    <t>TH16</t>
  </si>
  <si>
    <t>Earlesmede Cres, Cliffsend</t>
  </si>
  <si>
    <t>TH17</t>
  </si>
  <si>
    <t>Albion House, Ramsgate</t>
  </si>
  <si>
    <t>TH18</t>
  </si>
  <si>
    <t>Sheriffs Court Farm, Minster</t>
  </si>
  <si>
    <t>TH19</t>
  </si>
  <si>
    <t>Chatham Street, Ramsgate</t>
  </si>
  <si>
    <t>TH20</t>
  </si>
  <si>
    <t>High Street, Broadstairs</t>
  </si>
  <si>
    <t>TH21</t>
  </si>
  <si>
    <t>St. Peters Road, Broadstairs</t>
  </si>
  <si>
    <t>TH22</t>
  </si>
  <si>
    <t>Northdown Road, Margate</t>
  </si>
  <si>
    <t>TH23</t>
  </si>
  <si>
    <t>Cecil Square, Margate</t>
  </si>
  <si>
    <t>TH24</t>
  </si>
  <si>
    <t>Beatrice Road, Margate</t>
  </si>
  <si>
    <t>TH25</t>
  </si>
  <si>
    <t>High Street, St. Lawrence</t>
  </si>
  <si>
    <t>TH26</t>
  </si>
  <si>
    <t>162, King Street RAMSGATE</t>
  </si>
  <si>
    <t>TH27</t>
  </si>
  <si>
    <t>14, AVEBURY AVENUE, RAMSGATE</t>
  </si>
  <si>
    <t>TH28</t>
  </si>
  <si>
    <t>Margate Road, Ramsgate</t>
  </si>
  <si>
    <t>TH29</t>
  </si>
  <si>
    <t>Derwent Ave, Ramsgate</t>
  </si>
  <si>
    <t>TH30</t>
  </si>
  <si>
    <t>CASINO, MARINE GARDENS, MARGATE</t>
  </si>
  <si>
    <t>TH31</t>
  </si>
  <si>
    <t>High Street, Manston</t>
  </si>
  <si>
    <t>TH32</t>
  </si>
  <si>
    <t>Bell Davies Drive, Manston</t>
  </si>
  <si>
    <t>TH33</t>
  </si>
  <si>
    <t>Hill House Drive</t>
  </si>
  <si>
    <t>TH34</t>
  </si>
  <si>
    <t>Westwood Road nr Pizza Hut, Broadstairs</t>
  </si>
  <si>
    <t>TH35</t>
  </si>
  <si>
    <t>Margate Road 2, Ramsgate</t>
  </si>
  <si>
    <t>TH36</t>
  </si>
  <si>
    <t>Star Lane, Ramsgate Road, Margate</t>
  </si>
  <si>
    <t>TH37</t>
  </si>
  <si>
    <t>Kentmere Ave</t>
  </si>
  <si>
    <t>INTERMEDIATE</t>
  </si>
  <si>
    <t>ZH3 continuous monitoring discontinued in March 2016 Tripiclate tubes stopped in Nov 2018</t>
  </si>
  <si>
    <t>TH38</t>
  </si>
  <si>
    <t>Kentmere Ave tube 2 ZH3, Ramsgate</t>
  </si>
  <si>
    <t>TH39</t>
  </si>
  <si>
    <t>Ramsgate Road Margate Hospital, Margate</t>
  </si>
  <si>
    <t>TH40</t>
  </si>
  <si>
    <t>Haine Road, Ramsgate</t>
  </si>
  <si>
    <t>TH41</t>
  </si>
  <si>
    <t>Canterbury Road West nr King E</t>
  </si>
  <si>
    <t>TH42</t>
  </si>
  <si>
    <t>Canterbury Road East nr Jentex</t>
  </si>
  <si>
    <t>TH43</t>
  </si>
  <si>
    <t>Broadstairs Road, Broadstairs</t>
  </si>
  <si>
    <t>TH44</t>
  </si>
  <si>
    <t>Erroneous</t>
  </si>
  <si>
    <t>TH45</t>
  </si>
  <si>
    <t>Kentmere Ave Ramsgate tube 3 Z</t>
  </si>
  <si>
    <t>TH46</t>
  </si>
  <si>
    <t>The Square Birchington 2</t>
  </si>
  <si>
    <t>TH47</t>
  </si>
  <si>
    <t>The Square Birchington 3</t>
  </si>
  <si>
    <t>TH48</t>
  </si>
  <si>
    <t>Canterbury Rd Birchington nr Y</t>
  </si>
  <si>
    <t>TH49</t>
  </si>
  <si>
    <t>Canterbury Rd Birchington nr K</t>
  </si>
  <si>
    <t>TH50</t>
  </si>
  <si>
    <t>63 Hereson Rd</t>
  </si>
  <si>
    <t>TH51</t>
  </si>
  <si>
    <t>Boundary Road, Ramsgate</t>
  </si>
  <si>
    <t>Triplicate tube and continuous monitoring ZH4</t>
  </si>
  <si>
    <t>TH52</t>
  </si>
  <si>
    <t>Boundary Road 2 ZH4, Ramsgate</t>
  </si>
  <si>
    <t>TH53</t>
  </si>
  <si>
    <t>Boundary Road 3 ZH4, Ramsgate</t>
  </si>
  <si>
    <t>TH54</t>
  </si>
  <si>
    <t>9 High Street St Lawrence, Ramsgate</t>
  </si>
  <si>
    <t>TH55</t>
  </si>
  <si>
    <t>Coxes Lane Margate Rd Ramsgate, Ramsgate</t>
  </si>
  <si>
    <t>TH56</t>
  </si>
  <si>
    <t>Westwood Rd Broadstairs, Broadstairs</t>
  </si>
  <si>
    <t>TH57</t>
  </si>
  <si>
    <t>High Street Broadstairs, Broadstairs</t>
  </si>
  <si>
    <t>TH58</t>
  </si>
  <si>
    <t>Westwood Road Broadstairs nr V</t>
  </si>
  <si>
    <t>TH59</t>
  </si>
  <si>
    <t>Church Street St Peters</t>
  </si>
  <si>
    <t>TH60</t>
  </si>
  <si>
    <t>Vicarage Street St Peters</t>
  </si>
  <si>
    <t>TH61</t>
  </si>
  <si>
    <t>63 Hereson Road 2, Ramsgate</t>
  </si>
  <si>
    <t>TH62</t>
  </si>
  <si>
    <t>63 Hereson Road 3, Ramsgate</t>
  </si>
  <si>
    <t>TH63</t>
  </si>
  <si>
    <t>Hereson Road  Facade, Ramsgate</t>
  </si>
  <si>
    <t>TH64</t>
  </si>
  <si>
    <t>9 High Street St Lawrence 2 (colo)</t>
  </si>
  <si>
    <t>TH65</t>
  </si>
  <si>
    <t>9 High Street St Lawrence 3 (colo)</t>
  </si>
  <si>
    <t>TH66</t>
  </si>
  <si>
    <t>High Street St Lawrence  Façade</t>
  </si>
  <si>
    <t>TH67/68/69</t>
  </si>
  <si>
    <t>20, Hereson Road, Ramsgate</t>
  </si>
  <si>
    <t>TH70/71/72</t>
  </si>
  <si>
    <t>9, High street, St Lawrence</t>
  </si>
  <si>
    <t>ROADSIDE</t>
  </si>
  <si>
    <t>TH73/74/75</t>
  </si>
  <si>
    <t>3, HERESON ROAD, RAMSGATE</t>
  </si>
  <si>
    <t>TH76</t>
  </si>
  <si>
    <t>Lampost 4 Buenos Aires</t>
  </si>
  <si>
    <t>lampost 4 Buenos, Margate</t>
  </si>
  <si>
    <t>site entered in error</t>
  </si>
  <si>
    <t>TH77</t>
  </si>
  <si>
    <t>72 High Street, Minster</t>
  </si>
  <si>
    <t>TH78</t>
  </si>
  <si>
    <t>Manston Way Walk, Ramsgate</t>
  </si>
  <si>
    <t>TH79</t>
  </si>
  <si>
    <t xml:space="preserve">Canterbury Rd, Sarre </t>
  </si>
  <si>
    <t>TH80</t>
  </si>
  <si>
    <t>Newington Rd, Ramsgate</t>
  </si>
  <si>
    <t>Re-opened 2023</t>
  </si>
  <si>
    <t>TH81</t>
  </si>
  <si>
    <t>Margate Rd, Ramsgate</t>
  </si>
  <si>
    <t>TH82</t>
  </si>
  <si>
    <t>Westwood Road nr School, Broadstairs</t>
  </si>
  <si>
    <t>TH83</t>
  </si>
  <si>
    <t>Ramsgate Rd (nr car wash) Margate</t>
  </si>
  <si>
    <t>TH84</t>
  </si>
  <si>
    <t>Northdown Rd, Margate</t>
  </si>
  <si>
    <t>TH85</t>
  </si>
  <si>
    <t>143 Boundary Rd, Ramsgate</t>
  </si>
  <si>
    <t>TH86</t>
  </si>
  <si>
    <t>26 Margate Road, Ramsgate</t>
  </si>
  <si>
    <t>TH87</t>
  </si>
  <si>
    <t>Marlowe Way</t>
  </si>
  <si>
    <t>TH88</t>
  </si>
  <si>
    <t>Minnis Rd</t>
  </si>
  <si>
    <t>TH89</t>
  </si>
  <si>
    <t>Tothill Minster</t>
  </si>
  <si>
    <t>TH90</t>
  </si>
  <si>
    <t>Meridian Close</t>
  </si>
  <si>
    <t>TH91</t>
  </si>
  <si>
    <t>Shottendane Rd</t>
  </si>
  <si>
    <t>TH92</t>
  </si>
  <si>
    <t>Victoria Ave Westgate</t>
  </si>
  <si>
    <t>TH93</t>
  </si>
  <si>
    <t>Minster Rd, Westgate</t>
  </si>
  <si>
    <t>TH94</t>
  </si>
  <si>
    <t>St Peters Park Rd, Broadstairs</t>
  </si>
  <si>
    <t>TH95</t>
  </si>
  <si>
    <t xml:space="preserve">Port Ramsgate </t>
  </si>
  <si>
    <t>18m to traveller encampment</t>
  </si>
  <si>
    <t>TH96</t>
  </si>
  <si>
    <t xml:space="preserve">31A Chatham St Ramsgate </t>
  </si>
  <si>
    <t xml:space="preserve">KERBSIDE </t>
  </si>
  <si>
    <t>TH97</t>
  </si>
  <si>
    <t xml:space="preserve">98 Boundary Rd Ramsgate </t>
  </si>
  <si>
    <t>TH98</t>
  </si>
  <si>
    <t>5 Shar Pl Ramsgate</t>
  </si>
  <si>
    <t>TH99</t>
  </si>
  <si>
    <t>37 Park Rd Ramsgate</t>
  </si>
  <si>
    <t>TH100</t>
  </si>
  <si>
    <t>13 Newington Rd Ramsgate</t>
  </si>
  <si>
    <t>TH101</t>
  </si>
  <si>
    <t>Ashburnham Rd Ramsgate</t>
  </si>
  <si>
    <t>TH102</t>
  </si>
  <si>
    <t>Cecil Street, Margate</t>
  </si>
  <si>
    <t>Thanet District NO2 diffusion tube results for (Jan - Dec 2022) µg m-3</t>
  </si>
  <si>
    <t>The Annual Mean µg m-3 (bias corrected) will be in the relevant LAQM report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</si>
  <si>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</si>
  <si>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</si>
  <si>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</si>
  <si>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</si>
  <si>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</si>
  <si>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</si>
  <si>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</si>
  <si>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</si>
  <si>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</si>
  <si>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</si>
  <si>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</si>
  <si>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</si>
  <si>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Mean ug m-3</t>
  </si>
  <si>
    <t>Annual Mean µg m-3 (bias corrected)</t>
  </si>
  <si>
    <t>TH13/46/47</t>
  </si>
  <si>
    <t>King Street, Ramsgate</t>
  </si>
  <si>
    <t>Avebury Avenue, Ramsgate</t>
  </si>
  <si>
    <t>Canterbury Rd Birchington nr Yew</t>
  </si>
  <si>
    <t>Canterbury Rd Birchington nr Kent</t>
  </si>
  <si>
    <t>TH51/52/53</t>
  </si>
  <si>
    <t>3 High Street St Lawrence, Ramsgate</t>
  </si>
  <si>
    <t>High Street St Lawrence Sch Façade</t>
  </si>
  <si>
    <t>4 Buenos Aires</t>
  </si>
  <si>
    <t>58 Newington Rd Ramsgate (Reinstated)</t>
  </si>
  <si>
    <t>Marlowe Way (Laleham Sch)</t>
  </si>
  <si>
    <t>636198  166771</t>
  </si>
  <si>
    <t>631057  165478</t>
  </si>
  <si>
    <t>636109  165766</t>
  </si>
  <si>
    <t>635029 169494</t>
  </si>
  <si>
    <t>Port Ramsgate</t>
  </si>
  <si>
    <t>14, Avebury Avenue, Ramsgate</t>
  </si>
  <si>
    <t>TH54/64/65</t>
  </si>
  <si>
    <t>High Street St Lawrence, Ramsgate</t>
  </si>
  <si>
    <t xml:space="preserve">TH94 </t>
  </si>
  <si>
    <t>St Peters Park Rd</t>
  </si>
  <si>
    <t xml:space="preserve">TH95 </t>
  </si>
  <si>
    <t>Thanet District NO2 diffusion tube results for (Jan - Dec 2021) µg m-3</t>
  </si>
  <si>
    <t>Thanet District NO2 diffusion tube results for (Jan - Dec 2020) µg m-3</t>
  </si>
  <si>
    <t>Thanet District NO2 diffusion tube results for (Jan - Dec 2019) µg m-3</t>
  </si>
  <si>
    <t>Thanet District NO2 diffusion tube results for (Jan - Dec 2017) µg m-3</t>
  </si>
  <si>
    <t>TH37/38/45</t>
  </si>
  <si>
    <t>TH50/61/62</t>
  </si>
  <si>
    <t>Hereson Rd</t>
  </si>
  <si>
    <t>3, Hereson Road, Ramsgate</t>
  </si>
  <si>
    <t>Thanet District NO2 diffusion tube results for (Jan - Dec 2018) µg m-3</t>
  </si>
  <si>
    <t>26 Margate Rd, Ramsgate</t>
  </si>
  <si>
    <t>Thanet District NO2 diffusion tube results for (Jan - Dec 2016) µg m-3</t>
  </si>
  <si>
    <t>162, RAMSGATE</t>
  </si>
  <si>
    <t>High Street St Lawrence  Facad</t>
  </si>
  <si>
    <t>TH73,74&amp;75</t>
  </si>
  <si>
    <t>Thanet District NO2 diffusion tube results for (Jan - Dec 2015) µg m-3</t>
  </si>
  <si>
    <t>Thanet District NO2 diffusion tube results for (Jan - Dec 2014) µg m-3</t>
  </si>
  <si>
    <t>Thanet District NO2 diffusion tube results for (Jan - Dec 2013) µg m-3</t>
  </si>
  <si>
    <t>Thanet District NO2 diffusion tube results for (Jan - Dec 2012) µg m-3</t>
  </si>
  <si>
    <t>Thanet District NO2 diffusion tube results for (Jan - Dec 2011) µg m-3</t>
  </si>
  <si>
    <t>Thanet District NO2 diffusion tube results for (Jan - Dec 2010) µg m-3</t>
  </si>
  <si>
    <t>Thanet District NO2 diffusion tube results for (Jan - Dec 2009) µg m-3</t>
  </si>
  <si>
    <t>Thanet District NO2 diffusion tube results for (Jan - Dec 2008) µg m-3</t>
  </si>
  <si>
    <t>Thanet District NO2 diffusion tube results for (Jan - Dec 2007) µg m-3</t>
  </si>
  <si>
    <t>Thanet District NO2 diffusion tube results for (Jan - Dec 2006) µg m-3</t>
  </si>
  <si>
    <t>Hereson Road 2, Ramsgate</t>
  </si>
  <si>
    <t>Hereson Road 3, Ramsgate</t>
  </si>
  <si>
    <t>High Street St Lawrence 2</t>
  </si>
  <si>
    <t>High Street St Lawrence 3</t>
  </si>
  <si>
    <t>Thanet District NO2 diffusion tube results for (Jan - Dec 2005) µg m-3</t>
  </si>
  <si>
    <t>Thanet District NO2 diffusion tube results for (Jan - Dec 2004) µg m-3</t>
  </si>
  <si>
    <t>Thanet District NO2 diffusion tube results for (Jan - Dec 2003) µg m-3</t>
  </si>
  <si>
    <t>Thanet District NO2 diffusion tube results for (Jan - Dec 2002) µg m-3</t>
  </si>
  <si>
    <t>Thanet District NO2 diffusion tube results for (Jan - Dec 2001) µg m-3</t>
  </si>
  <si>
    <t>Thanet District NO2 diffusion tube results for (Jan - Dec 2000) µg m-3</t>
  </si>
  <si>
    <t>Thanet District NO2 diffusion tube results for (Jan - Dec 1999) µg m-3</t>
  </si>
  <si>
    <t>Thanet District NO2 diffusion tube results for (Jan - Dec 1998) µg m-3</t>
  </si>
  <si>
    <t>Thanet District NO2 diffusion tube results for (Jan - Dec 1997) µg m-3</t>
  </si>
  <si>
    <t>Thanet District NO2 diffusion tube results for (Jan - Dec 1996) µg m-3</t>
  </si>
  <si>
    <t>Thanet District NO2 diffusion tube results for (Jan - Dec 1995) µg m-3</t>
  </si>
  <si>
    <t>Thanet District NO2 diffusion tube results for (Jan - Dec 1994) µg m-3</t>
  </si>
  <si>
    <t>Thanet District NO2 diffusion tube results for (Jan - Dec 1993) µg m-3</t>
  </si>
  <si>
    <t>629531  169345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</si>
</sst>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/m/yyyy"/>
    <numFmt numFmtId="165" formatCode="d/m/yy"/>
    <numFmt numFmtId="166" formatCode="0.000000"/>
    <numFmt numFmtId="167" formatCode="0.0"/>
  </numFmts>
  <fonts count="23" x14ac:knownFonts="1">
    <font>
      <sz val="12"/>
      <color theme="1"/>
      <name val="calibri"/>
      <scheme val="minor"/>
    </font>
    <font>
      <sz val="11"/>
      <color theme="1"/>
      <name val="Arial"/>
    </font>
    <font>
      <sz val="10"/>
      <color theme="1"/>
      <name val="Arial"/>
    </font>
    <font>
      <sz val="12"/>
      <color theme="1"/>
      <name val="Times New Roman"/>
    </font>
    <font>
      <sz val="10"/>
      <color rgb="FF000000"/>
      <name val="Arial"/>
    </font>
    <font>
      <sz val="10"/>
      <color theme="1"/>
      <name val="calibri"/>
      <scheme val="minor"/>
    </font>
    <font>
      <sz val="12"/>
      <color theme="1"/>
      <name val="Arial"/>
    </font>
    <font>
      <sz val="12"/>
      <color theme="1"/>
      <name val="calibri"/>
      <scheme val="minor"/>
    </font>
    <font>
      <sz val="9"/>
      <color theme="1"/>
      <name val="Arial"/>
    </font>
    <font>
      <b/>
      <sz val="16"/>
      <color theme="1"/>
      <name val="Times New Roman"/>
    </font>
    <font>
      <u/>
      <sz val="12"/>
      <color rgb="FF0000FF"/>
      <name val="calibri"/>
    </font>
    <font>
      <sz val="12"/>
      <color theme="1"/>
      <name val="Calibri"/>
    </font>
    <font>
      <sz val="12"/>
      <color rgb="FF000000"/>
      <name val="Arial"/>
    </font>
    <font>
      <sz val="12"/>
      <color rgb="FF000000"/>
      <name val="Calibri"/>
    </font>
    <font>
      <sz val="9"/>
      <color rgb="FF000000"/>
      <name val="Arial"/>
    </font>
    <font>
      <sz val="10"/>
      <color rgb="FF000000"/>
      <name val="Calibri"/>
    </font>
    <font>
      <b/>
      <sz val="16"/>
      <color theme="1"/>
      <name val="Arial"/>
    </font>
    <font>
      <sz val="12"/>
      <color theme="1"/>
      <name val="Arial"/>
    </font>
    <font>
      <u/>
      <sz val="12"/>
      <color rgb="FF0000FF"/>
      <name val="Arial"/>
    </font>
    <font>
      <sz val="11"/>
      <color rgb="FF000000"/>
      <name val="Arial"/>
    </font>
    <font>
      <sz val="11"/>
      <color rgb="FF000000"/>
      <name val="Calibri"/>
    </font>
    <font>
      <sz val="12"/>
      <color rgb="FF000000"/>
      <name val="Arial"/>
    </font>
    <font>
      <sz val="10"/>
      <color rgb="FFA5A5A5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0" borderId="0" xfId="0" applyFont="1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2" fillId="0" borderId="0" xfId="0" applyFont="1" applyAlignment="1"/>
    <xf numFmtId="164" fontId="1" fillId="0" borderId="0" xfId="0" applyNumberFormat="1" applyFont="1" applyAlignment="1"/>
    <xf numFmtId="165" fontId="1" fillId="0" borderId="0" xfId="0" applyNumberFormat="1" applyFont="1" applyAlignment="1"/>
    <xf numFmtId="0" fontId="2" fillId="0" borderId="0" xfId="0" applyFont="1"/>
    <xf numFmtId="0" fontId="3" fillId="0" borderId="0" xfId="0" applyFont="1"/>
    <xf numFmtId="0" fontId="1" fillId="0" borderId="0" xfId="0" applyFont="1" applyAlignment="1"/>
    <xf numFmtId="166" fontId="2" fillId="0" borderId="0" xfId="0" applyNumberFormat="1" applyFont="1"/>
    <xf numFmtId="0" fontId="4" fillId="2" borderId="0" xfId="0" applyFont="1" applyFill="1" applyAlignment="1">
      <alignment horizontal="right"/>
    </xf>
    <xf numFmtId="164" fontId="1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/>
    <xf numFmtId="165" fontId="6" fillId="0" borderId="0" xfId="0" applyNumberFormat="1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7" fillId="0" borderId="0" xfId="0" applyFont="1"/>
    <xf numFmtId="0" fontId="10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1" fontId="6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1" fontId="13" fillId="0" borderId="0" xfId="0" applyNumberFormat="1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/>
    <xf numFmtId="0" fontId="11" fillId="0" borderId="0" xfId="0" applyFont="1" applyAlignment="1"/>
    <xf numFmtId="167" fontId="2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167" fontId="6" fillId="0" borderId="0" xfId="0" applyNumberFormat="1" applyFont="1" applyAlignment="1">
      <alignment horizontal="right"/>
    </xf>
    <xf numFmtId="167" fontId="11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" fontId="14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1" fontId="14" fillId="0" borderId="0" xfId="0" applyNumberFormat="1" applyFont="1" applyAlignment="1"/>
    <xf numFmtId="1" fontId="14" fillId="0" borderId="0" xfId="0" applyNumberFormat="1" applyFont="1" applyAlignment="1">
      <alignment horizontal="center"/>
    </xf>
    <xf numFmtId="1" fontId="15" fillId="0" borderId="0" xfId="0" applyNumberFormat="1" applyFont="1" applyAlignment="1"/>
    <xf numFmtId="1" fontId="15" fillId="0" borderId="0" xfId="0" applyNumberFormat="1" applyFont="1" applyAlignment="1"/>
    <xf numFmtId="1" fontId="14" fillId="3" borderId="0" xfId="0" applyNumberFormat="1" applyFont="1" applyFill="1" applyAlignment="1"/>
    <xf numFmtId="1" fontId="14" fillId="3" borderId="0" xfId="0" applyNumberFormat="1" applyFont="1" applyFill="1" applyAlignment="1"/>
    <xf numFmtId="0" fontId="14" fillId="3" borderId="0" xfId="0" applyFont="1" applyFill="1" applyAlignme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6" fillId="0" borderId="0" xfId="0" applyFont="1"/>
    <xf numFmtId="0" fontId="6" fillId="0" borderId="0" xfId="0" applyFont="1"/>
    <xf numFmtId="0" fontId="17" fillId="0" borderId="0" xfId="0" applyFont="1"/>
    <xf numFmtId="0" fontId="18" fillId="0" borderId="0" xfId="0" applyFont="1"/>
    <xf numFmtId="167" fontId="6" fillId="0" borderId="0" xfId="0" applyNumberFormat="1" applyFont="1" applyAlignment="1"/>
    <xf numFmtId="167" fontId="6" fillId="0" borderId="1" xfId="0" applyNumberFormat="1" applyFont="1" applyBorder="1" applyAlignment="1"/>
    <xf numFmtId="167" fontId="3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167" fontId="19" fillId="0" borderId="0" xfId="0" applyNumberFormat="1" applyFont="1" applyAlignment="1">
      <alignment horizontal="right"/>
    </xf>
    <xf numFmtId="1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1" fontId="19" fillId="0" borderId="0" xfId="0" applyNumberFormat="1" applyFont="1" applyAlignment="1"/>
    <xf numFmtId="0" fontId="20" fillId="0" borderId="0" xfId="0" applyFont="1" applyAlignment="1"/>
    <xf numFmtId="1" fontId="19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167" fontId="3" fillId="0" borderId="0" xfId="0" applyNumberFormat="1" applyFont="1"/>
    <xf numFmtId="0" fontId="6" fillId="0" borderId="0" xfId="0" applyFont="1" applyAlignment="1">
      <alignment horizontal="left"/>
    </xf>
    <xf numFmtId="0" fontId="21" fillId="2" borderId="0" xfId="0" applyFont="1" applyFill="1" applyAlignment="1">
      <alignment horizontal="left"/>
    </xf>
    <xf numFmtId="0" fontId="20" fillId="3" borderId="0" xfId="0" applyFont="1" applyFill="1" applyAlignment="1"/>
    <xf numFmtId="1" fontId="19" fillId="3" borderId="0" xfId="0" applyNumberFormat="1" applyFont="1" applyFill="1" applyAlignment="1"/>
    <xf numFmtId="1" fontId="19" fillId="0" borderId="0" xfId="0" applyNumberFormat="1" applyFont="1" applyAlignment="1"/>
    <xf numFmtId="0" fontId="9" fillId="0" borderId="0" xfId="0" applyFont="1"/>
    <xf numFmtId="167" fontId="3" fillId="0" borderId="0" xfId="0" applyNumberFormat="1" applyFont="1" applyAlignment="1">
      <alignment horizontal="center"/>
    </xf>
    <xf numFmtId="0" fontId="22" fillId="0" borderId="0" xfId="0" applyFont="1"/>
    <xf numFmtId="0" fontId="2" fillId="0" borderId="0" xfId="0" applyFont="1" applyAlignment="1"/>
    <xf numFmtId="1" fontId="2" fillId="0" borderId="0" xfId="0" applyNumberFormat="1" applyFont="1" applyAlignment="1"/>
    <xf numFmtId="0" fontId="2" fillId="0" borderId="0" xfId="0" applyFont="1" applyAlignment="1"/>
    <xf numFmtId="1" fontId="2" fillId="3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12" customWidth="1"/>
    <col min="2" max="2" width="38.25" customWidth="1"/>
    <col min="3" max="3" width="23.75" customWidth="1"/>
    <col min="4" max="4" width="8.125" customWidth="1"/>
    <col min="5" max="5" width="8.375" customWidth="1"/>
    <col min="6" max="6" width="10.125" customWidth="1"/>
    <col min="7" max="7" width="9.125" customWidth="1"/>
    <col min="8" max="8" width="9.75" customWidth="1"/>
    <col min="9" max="9" width="20" customWidth="1"/>
    <col min="10" max="11" width="22" customWidth="1"/>
    <col min="12" max="13" width="10.125" customWidth="1"/>
    <col min="14" max="14" width="71.125" customWidth="1"/>
    <col min="15" max="26" width="8.5" customWidth="1"/>
  </cols>
  <sheetData>
    <row r="1" spans="1:14" ht="15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</row>
    <row r="2" spans="1:14" ht="15.75" customHeight="1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</row>
    <row r="3" spans="1:14" ht="15.75" customHeight="1" x14ac:dyDescent="0.25">
      <c r="A3" s="3" t="s">
        <v>16</v>
      </c>
      <c r="B3" s="3" t="s">
        <v>17</v>
      </c>
      <c r="C3" s="3" t="s">
        <v>18</v>
      </c>
      <c r="D3" s="3">
        <v>638500</v>
      </c>
      <c r="E3" s="3">
        <v>165500</v>
      </c>
      <c r="F3" s="3">
        <v>51.338526000000002</v>
      </c>
      <c r="G3" s="3">
        <v>1.4228419999999999</v>
      </c>
      <c r="H3" s="2">
        <v>17</v>
      </c>
      <c r="I3" s="2">
        <v>3</v>
      </c>
      <c r="J3" s="2">
        <v>3</v>
      </c>
      <c r="K3" s="2"/>
      <c r="L3" s="4">
        <v>33967</v>
      </c>
      <c r="M3" s="4">
        <v>36925</v>
      </c>
      <c r="N3" s="2" t="s">
        <v>18</v>
      </c>
    </row>
    <row r="4" spans="1:14" ht="15.75" customHeight="1" x14ac:dyDescent="0.25">
      <c r="A4" s="3" t="s">
        <v>19</v>
      </c>
      <c r="B4" s="3" t="s">
        <v>20</v>
      </c>
      <c r="C4" s="3" t="s">
        <v>18</v>
      </c>
      <c r="D4" s="3">
        <v>638000</v>
      </c>
      <c r="E4" s="3">
        <v>165100</v>
      </c>
      <c r="F4" s="3">
        <v>51.335144999999997</v>
      </c>
      <c r="G4" s="3">
        <v>1.4154100000000001</v>
      </c>
      <c r="H4" s="2">
        <v>20</v>
      </c>
      <c r="I4" s="2">
        <v>3</v>
      </c>
      <c r="J4" s="2" t="s">
        <v>18</v>
      </c>
      <c r="K4" s="2"/>
      <c r="L4" s="4">
        <v>33967</v>
      </c>
      <c r="M4" s="4">
        <v>35794</v>
      </c>
      <c r="N4" s="2" t="s">
        <v>18</v>
      </c>
    </row>
    <row r="5" spans="1:14" ht="15.75" customHeight="1" x14ac:dyDescent="0.25">
      <c r="A5" s="3" t="s">
        <v>21</v>
      </c>
      <c r="B5" s="3" t="s">
        <v>22</v>
      </c>
      <c r="C5" s="3" t="s">
        <v>18</v>
      </c>
      <c r="D5" s="3">
        <v>637400</v>
      </c>
      <c r="E5" s="3">
        <v>164500</v>
      </c>
      <c r="F5" s="3">
        <v>51.330010000000001</v>
      </c>
      <c r="G5" s="3">
        <v>1.4064129999999999</v>
      </c>
      <c r="H5" s="2">
        <v>40</v>
      </c>
      <c r="I5" s="2">
        <v>3</v>
      </c>
      <c r="J5" s="2" t="s">
        <v>18</v>
      </c>
      <c r="K5" s="2"/>
      <c r="L5" s="4">
        <v>33967</v>
      </c>
      <c r="M5" s="4">
        <v>36893</v>
      </c>
      <c r="N5" s="2" t="s">
        <v>18</v>
      </c>
    </row>
    <row r="6" spans="1:14" ht="15.75" customHeight="1" x14ac:dyDescent="0.25">
      <c r="A6" s="3" t="s">
        <v>23</v>
      </c>
      <c r="B6" s="3" t="s">
        <v>24</v>
      </c>
      <c r="C6" s="3" t="s">
        <v>18</v>
      </c>
      <c r="D6" s="3">
        <v>637000</v>
      </c>
      <c r="E6" s="3">
        <v>166300</v>
      </c>
      <c r="F6" s="3">
        <v>51.346333000000001</v>
      </c>
      <c r="G6" s="3">
        <v>1.4018790000000001</v>
      </c>
      <c r="H6" s="2">
        <v>41</v>
      </c>
      <c r="I6" s="2">
        <v>3</v>
      </c>
      <c r="J6" s="2" t="s">
        <v>18</v>
      </c>
      <c r="K6" s="2"/>
      <c r="L6" s="4">
        <v>33967</v>
      </c>
      <c r="M6" s="4">
        <v>38809</v>
      </c>
      <c r="N6" s="2" t="s">
        <v>25</v>
      </c>
    </row>
    <row r="7" spans="1:14" ht="15.75" customHeight="1" x14ac:dyDescent="0.25">
      <c r="A7" s="3" t="s">
        <v>26</v>
      </c>
      <c r="B7" s="3" t="s">
        <v>27</v>
      </c>
      <c r="C7" s="3" t="s">
        <v>28</v>
      </c>
      <c r="D7" s="3">
        <v>639000</v>
      </c>
      <c r="E7" s="3">
        <v>168000</v>
      </c>
      <c r="F7" s="3">
        <v>51.360754999999997</v>
      </c>
      <c r="G7" s="3">
        <v>1.4316850000000001</v>
      </c>
      <c r="H7" s="2" t="s">
        <v>18</v>
      </c>
      <c r="I7" s="2">
        <v>3</v>
      </c>
      <c r="J7" s="2" t="s">
        <v>18</v>
      </c>
      <c r="K7" s="2"/>
      <c r="L7" s="4">
        <v>34366</v>
      </c>
      <c r="M7" s="2" t="s">
        <v>18</v>
      </c>
      <c r="N7" s="2" t="s">
        <v>18</v>
      </c>
    </row>
    <row r="8" spans="1:14" ht="15.75" customHeight="1" x14ac:dyDescent="0.25">
      <c r="A8" s="3" t="s">
        <v>29</v>
      </c>
      <c r="B8" s="3" t="s">
        <v>30</v>
      </c>
      <c r="C8" s="3" t="s">
        <v>31</v>
      </c>
      <c r="D8" s="3">
        <v>639400</v>
      </c>
      <c r="E8" s="3">
        <v>168100</v>
      </c>
      <c r="F8" s="3">
        <v>51.361483999999997</v>
      </c>
      <c r="G8" s="3">
        <v>1.437486</v>
      </c>
      <c r="H8" s="2" t="s">
        <v>18</v>
      </c>
      <c r="I8" s="2">
        <v>3</v>
      </c>
      <c r="J8" s="2" t="s">
        <v>18</v>
      </c>
      <c r="K8" s="2"/>
      <c r="L8" s="4">
        <v>34366</v>
      </c>
      <c r="M8" s="4">
        <v>35430</v>
      </c>
      <c r="N8" s="2" t="s">
        <v>18</v>
      </c>
    </row>
    <row r="9" spans="1:14" ht="15.75" customHeight="1" x14ac:dyDescent="0.25">
      <c r="A9" s="3" t="s">
        <v>32</v>
      </c>
      <c r="B9" s="3" t="s">
        <v>33</v>
      </c>
      <c r="C9" s="3" t="s">
        <v>31</v>
      </c>
      <c r="D9" s="3">
        <v>639100</v>
      </c>
      <c r="E9" s="3">
        <v>168800</v>
      </c>
      <c r="F9" s="3">
        <v>51.367893000000002</v>
      </c>
      <c r="G9" s="3">
        <v>1.433656</v>
      </c>
      <c r="H9" s="2" t="s">
        <v>18</v>
      </c>
      <c r="I9" s="2">
        <v>3</v>
      </c>
      <c r="J9" s="2" t="s">
        <v>18</v>
      </c>
      <c r="K9" s="2"/>
      <c r="L9" s="4">
        <v>34366</v>
      </c>
      <c r="M9" s="4">
        <v>35430</v>
      </c>
      <c r="N9" s="2" t="s">
        <v>18</v>
      </c>
    </row>
    <row r="10" spans="1:14" ht="15.75" customHeight="1" x14ac:dyDescent="0.25">
      <c r="A10" s="3" t="s">
        <v>34</v>
      </c>
      <c r="B10" s="3" t="s">
        <v>35</v>
      </c>
      <c r="C10" s="3" t="s">
        <v>31</v>
      </c>
      <c r="D10" s="3">
        <v>638300</v>
      </c>
      <c r="E10" s="3">
        <v>168300</v>
      </c>
      <c r="F10" s="3">
        <v>51.363742000000002</v>
      </c>
      <c r="G10" s="3">
        <v>1.4218500000000001</v>
      </c>
      <c r="H10" s="2" t="s">
        <v>18</v>
      </c>
      <c r="I10" s="2">
        <v>3</v>
      </c>
      <c r="J10" s="2" t="s">
        <v>18</v>
      </c>
      <c r="K10" s="2"/>
      <c r="L10" s="4">
        <v>34366</v>
      </c>
      <c r="M10" s="4">
        <v>35885</v>
      </c>
      <c r="N10" s="2" t="s">
        <v>18</v>
      </c>
    </row>
    <row r="11" spans="1:14" ht="15.75" customHeight="1" x14ac:dyDescent="0.25">
      <c r="A11" s="3" t="s">
        <v>36</v>
      </c>
      <c r="B11" s="3" t="s">
        <v>37</v>
      </c>
      <c r="C11" s="3" t="s">
        <v>31</v>
      </c>
      <c r="D11" s="3">
        <v>636800</v>
      </c>
      <c r="E11" s="3">
        <v>170300</v>
      </c>
      <c r="F11" s="3">
        <v>51.38232</v>
      </c>
      <c r="G11" s="3">
        <v>1.4016740000000001</v>
      </c>
      <c r="H11" s="2" t="s">
        <v>18</v>
      </c>
      <c r="I11" s="2">
        <v>3</v>
      </c>
      <c r="J11" s="2" t="s">
        <v>18</v>
      </c>
      <c r="K11" s="2"/>
      <c r="L11" s="4">
        <v>34366</v>
      </c>
      <c r="M11" s="4">
        <v>35430</v>
      </c>
      <c r="N11" s="2" t="s">
        <v>18</v>
      </c>
    </row>
    <row r="12" spans="1:14" ht="15.75" customHeight="1" x14ac:dyDescent="0.25">
      <c r="A12" s="3" t="s">
        <v>38</v>
      </c>
      <c r="B12" s="3" t="s">
        <v>39</v>
      </c>
      <c r="C12" s="3" t="s">
        <v>28</v>
      </c>
      <c r="D12" s="3">
        <v>635500</v>
      </c>
      <c r="E12" s="3">
        <v>169800</v>
      </c>
      <c r="F12" s="3">
        <v>51.378371999999999</v>
      </c>
      <c r="G12" s="3">
        <v>1.3826959999999999</v>
      </c>
      <c r="H12" s="2" t="s">
        <v>18</v>
      </c>
      <c r="I12" s="2">
        <v>3</v>
      </c>
      <c r="J12" s="2" t="s">
        <v>18</v>
      </c>
      <c r="K12" s="2"/>
      <c r="L12" s="4">
        <v>34366</v>
      </c>
      <c r="M12" s="2" t="s">
        <v>18</v>
      </c>
      <c r="N12" s="2" t="s">
        <v>18</v>
      </c>
    </row>
    <row r="13" spans="1:14" ht="15.75" customHeight="1" x14ac:dyDescent="0.25">
      <c r="A13" s="3" t="s">
        <v>40</v>
      </c>
      <c r="B13" s="3" t="s">
        <v>41</v>
      </c>
      <c r="C13" s="3" t="s">
        <v>31</v>
      </c>
      <c r="D13" s="3">
        <v>633600</v>
      </c>
      <c r="E13" s="3">
        <v>169900</v>
      </c>
      <c r="F13" s="3">
        <v>51.380054000000001</v>
      </c>
      <c r="G13" s="3">
        <v>1.3555090000000001</v>
      </c>
      <c r="H13" s="2" t="s">
        <v>18</v>
      </c>
      <c r="I13" s="2">
        <v>3</v>
      </c>
      <c r="J13" s="2" t="s">
        <v>18</v>
      </c>
      <c r="K13" s="2"/>
      <c r="L13" s="4">
        <v>34366</v>
      </c>
      <c r="M13" s="4">
        <v>35430</v>
      </c>
      <c r="N13" s="2" t="s">
        <v>18</v>
      </c>
    </row>
    <row r="14" spans="1:14" ht="15.75" customHeight="1" x14ac:dyDescent="0.25">
      <c r="A14" s="3" t="s">
        <v>42</v>
      </c>
      <c r="B14" s="3" t="s">
        <v>43</v>
      </c>
      <c r="C14" s="3" t="s">
        <v>31</v>
      </c>
      <c r="D14" s="3">
        <v>632200</v>
      </c>
      <c r="E14" s="3">
        <v>170000</v>
      </c>
      <c r="F14" s="3">
        <v>51.381526000000001</v>
      </c>
      <c r="G14" s="3">
        <v>1.335493</v>
      </c>
      <c r="H14" s="2" t="s">
        <v>18</v>
      </c>
      <c r="I14" s="2">
        <v>3</v>
      </c>
      <c r="J14" s="2" t="s">
        <v>18</v>
      </c>
      <c r="K14" s="2"/>
      <c r="L14" s="4">
        <v>34366</v>
      </c>
      <c r="M14" s="4">
        <v>35430</v>
      </c>
      <c r="N14" s="2" t="s">
        <v>18</v>
      </c>
    </row>
    <row r="15" spans="1:14" ht="15.75" customHeight="1" x14ac:dyDescent="0.25">
      <c r="A15" s="3" t="s">
        <v>44</v>
      </c>
      <c r="B15" s="3" t="s">
        <v>45</v>
      </c>
      <c r="C15" s="3" t="s">
        <v>28</v>
      </c>
      <c r="D15" s="3">
        <v>630200</v>
      </c>
      <c r="E15" s="3">
        <v>169000</v>
      </c>
      <c r="F15" s="3">
        <v>51.373362999999998</v>
      </c>
      <c r="G15" s="3">
        <v>1.3061560000000001</v>
      </c>
      <c r="H15" s="2" t="s">
        <v>18</v>
      </c>
      <c r="I15" s="2">
        <v>3</v>
      </c>
      <c r="J15" s="2" t="s">
        <v>18</v>
      </c>
      <c r="K15" s="2"/>
      <c r="L15" s="4">
        <v>37622</v>
      </c>
      <c r="M15" s="2" t="s">
        <v>18</v>
      </c>
      <c r="N15" s="2" t="s">
        <v>46</v>
      </c>
    </row>
    <row r="16" spans="1:14" ht="15.75" customHeight="1" x14ac:dyDescent="0.25">
      <c r="A16" s="3" t="s">
        <v>47</v>
      </c>
      <c r="B16" s="3" t="s">
        <v>48</v>
      </c>
      <c r="C16" s="3" t="s">
        <v>31</v>
      </c>
      <c r="D16" s="3">
        <v>626800</v>
      </c>
      <c r="E16" s="3">
        <v>166300</v>
      </c>
      <c r="F16" s="3">
        <v>51.350492000000003</v>
      </c>
      <c r="G16" s="3">
        <v>1.2556689999999999</v>
      </c>
      <c r="H16" s="2" t="s">
        <v>18</v>
      </c>
      <c r="I16" s="2">
        <v>3</v>
      </c>
      <c r="J16" s="2" t="s">
        <v>18</v>
      </c>
      <c r="K16" s="2"/>
      <c r="L16" s="4">
        <v>34366</v>
      </c>
      <c r="M16" s="4">
        <v>35430</v>
      </c>
      <c r="N16" s="2" t="s">
        <v>18</v>
      </c>
    </row>
    <row r="17" spans="1:14" ht="15.75" customHeight="1" x14ac:dyDescent="0.25">
      <c r="A17" s="3" t="s">
        <v>49</v>
      </c>
      <c r="B17" s="3" t="s">
        <v>50</v>
      </c>
      <c r="C17" s="3" t="s">
        <v>31</v>
      </c>
      <c r="D17" s="3">
        <v>630600</v>
      </c>
      <c r="E17" s="3">
        <v>164900</v>
      </c>
      <c r="F17" s="3">
        <v>51.336396999999998</v>
      </c>
      <c r="G17" s="3">
        <v>1.309237</v>
      </c>
      <c r="H17" s="2" t="s">
        <v>18</v>
      </c>
      <c r="I17" s="2">
        <v>3</v>
      </c>
      <c r="J17" s="2" t="s">
        <v>18</v>
      </c>
      <c r="K17" s="2"/>
      <c r="L17" s="4">
        <v>34366</v>
      </c>
      <c r="M17" s="4">
        <v>35430</v>
      </c>
      <c r="N17" s="2" t="s">
        <v>18</v>
      </c>
    </row>
    <row r="18" spans="1:14" ht="15.75" customHeight="1" x14ac:dyDescent="0.25">
      <c r="A18" s="3" t="s">
        <v>51</v>
      </c>
      <c r="B18" s="3" t="s">
        <v>52</v>
      </c>
      <c r="C18" s="3" t="s">
        <v>31</v>
      </c>
      <c r="D18" s="3">
        <v>634400</v>
      </c>
      <c r="E18" s="3">
        <v>164300</v>
      </c>
      <c r="F18" s="3">
        <v>51.329458000000002</v>
      </c>
      <c r="G18" s="3">
        <v>1.3632979999999999</v>
      </c>
      <c r="H18" s="2" t="s">
        <v>18</v>
      </c>
      <c r="I18" s="2">
        <v>3</v>
      </c>
      <c r="J18" s="2" t="s">
        <v>18</v>
      </c>
      <c r="K18" s="2"/>
      <c r="L18" s="4">
        <v>34366</v>
      </c>
      <c r="M18" s="2" t="s">
        <v>18</v>
      </c>
      <c r="N18" s="2" t="s">
        <v>18</v>
      </c>
    </row>
    <row r="19" spans="1:14" ht="15.75" customHeight="1" x14ac:dyDescent="0.25">
      <c r="A19" s="3" t="s">
        <v>53</v>
      </c>
      <c r="B19" s="3" t="s">
        <v>54</v>
      </c>
      <c r="C19" s="3" t="s">
        <v>31</v>
      </c>
      <c r="D19" s="3">
        <v>638500</v>
      </c>
      <c r="E19" s="3">
        <v>164900</v>
      </c>
      <c r="F19" s="3">
        <v>51.33314</v>
      </c>
      <c r="G19" s="3">
        <v>1.4224410000000001</v>
      </c>
      <c r="H19" s="2" t="s">
        <v>18</v>
      </c>
      <c r="I19" s="2">
        <v>3</v>
      </c>
      <c r="J19" s="2" t="s">
        <v>18</v>
      </c>
      <c r="K19" s="2"/>
      <c r="L19" s="4">
        <v>25569</v>
      </c>
      <c r="M19" s="4">
        <v>37257</v>
      </c>
      <c r="N19" s="2" t="s">
        <v>18</v>
      </c>
    </row>
    <row r="20" spans="1:14" ht="15.75" customHeight="1" x14ac:dyDescent="0.25">
      <c r="A20" s="3" t="s">
        <v>55</v>
      </c>
      <c r="B20" s="3" t="s">
        <v>56</v>
      </c>
      <c r="C20" s="3" t="s">
        <v>31</v>
      </c>
      <c r="D20" s="3">
        <v>629500</v>
      </c>
      <c r="E20" s="3">
        <v>164500</v>
      </c>
      <c r="F20" s="3">
        <v>51.333250999999997</v>
      </c>
      <c r="G20" s="3">
        <v>1.2932159999999999</v>
      </c>
      <c r="H20" s="2" t="s">
        <v>18</v>
      </c>
      <c r="I20" s="2">
        <v>3</v>
      </c>
      <c r="J20" s="2" t="s">
        <v>18</v>
      </c>
      <c r="K20" s="2"/>
      <c r="L20" s="4">
        <v>25569</v>
      </c>
      <c r="M20" s="4">
        <v>40450</v>
      </c>
      <c r="N20" s="2" t="s">
        <v>18</v>
      </c>
    </row>
    <row r="21" spans="1:14" ht="15.75" customHeight="1" x14ac:dyDescent="0.25">
      <c r="A21" s="3" t="s">
        <v>57</v>
      </c>
      <c r="B21" s="3" t="s">
        <v>58</v>
      </c>
      <c r="C21" s="3" t="s">
        <v>28</v>
      </c>
      <c r="D21" s="3">
        <v>637900</v>
      </c>
      <c r="E21" s="3">
        <v>165400</v>
      </c>
      <c r="F21" s="3">
        <v>51.337879000000001</v>
      </c>
      <c r="G21" s="3">
        <v>1.414177</v>
      </c>
      <c r="H21" s="2" t="s">
        <v>18</v>
      </c>
      <c r="I21" s="2">
        <v>3</v>
      </c>
      <c r="J21" s="2" t="s">
        <v>18</v>
      </c>
      <c r="K21" s="2"/>
      <c r="L21" s="4">
        <v>35521</v>
      </c>
      <c r="M21" s="4">
        <v>35885</v>
      </c>
      <c r="N21" s="2" t="s">
        <v>18</v>
      </c>
    </row>
    <row r="22" spans="1:14" ht="15.75" customHeight="1" x14ac:dyDescent="0.25">
      <c r="A22" s="3" t="s">
        <v>59</v>
      </c>
      <c r="B22" s="3" t="s">
        <v>60</v>
      </c>
      <c r="C22" s="3" t="s">
        <v>28</v>
      </c>
      <c r="D22" s="3">
        <v>639700</v>
      </c>
      <c r="E22" s="3">
        <v>167800</v>
      </c>
      <c r="F22" s="3">
        <v>51.358665000000002</v>
      </c>
      <c r="G22" s="3">
        <v>1.4415849999999999</v>
      </c>
      <c r="H22" s="2" t="s">
        <v>18</v>
      </c>
      <c r="I22" s="2">
        <v>3</v>
      </c>
      <c r="J22" s="2" t="s">
        <v>18</v>
      </c>
      <c r="K22" s="2"/>
      <c r="L22" s="4">
        <v>35521</v>
      </c>
      <c r="M22" s="4">
        <v>35885</v>
      </c>
      <c r="N22" s="2" t="s">
        <v>18</v>
      </c>
    </row>
    <row r="23" spans="1:14" ht="15.75" customHeight="1" x14ac:dyDescent="0.25">
      <c r="A23" s="3" t="s">
        <v>61</v>
      </c>
      <c r="B23" s="3" t="s">
        <v>62</v>
      </c>
      <c r="C23" s="3" t="s">
        <v>28</v>
      </c>
      <c r="D23" s="3">
        <v>635900</v>
      </c>
      <c r="E23" s="3">
        <v>170100</v>
      </c>
      <c r="F23" s="3">
        <v>51.380898999999999</v>
      </c>
      <c r="G23" s="3">
        <v>1.3886320000000001</v>
      </c>
      <c r="H23" s="2" t="s">
        <v>18</v>
      </c>
      <c r="I23" s="2">
        <v>3</v>
      </c>
      <c r="J23" s="2" t="s">
        <v>18</v>
      </c>
      <c r="K23" s="2"/>
      <c r="L23" s="4">
        <v>35521</v>
      </c>
      <c r="M23" s="4">
        <v>35885</v>
      </c>
      <c r="N23" s="2" t="s">
        <v>18</v>
      </c>
    </row>
    <row r="24" spans="1:14" ht="15.75" customHeight="1" x14ac:dyDescent="0.25">
      <c r="A24" s="3" t="s">
        <v>63</v>
      </c>
      <c r="B24" s="3" t="s">
        <v>64</v>
      </c>
      <c r="C24" s="3" t="s">
        <v>28</v>
      </c>
      <c r="D24" s="3">
        <v>636400</v>
      </c>
      <c r="E24" s="3">
        <v>170900</v>
      </c>
      <c r="F24" s="3">
        <v>51.387872000000002</v>
      </c>
      <c r="G24" s="3">
        <v>1.396336</v>
      </c>
      <c r="H24" s="2" t="s">
        <v>18</v>
      </c>
      <c r="I24" s="2">
        <v>3</v>
      </c>
      <c r="J24" s="2" t="s">
        <v>18</v>
      </c>
      <c r="K24" s="2"/>
      <c r="L24" s="4">
        <v>35521</v>
      </c>
      <c r="M24" s="4">
        <v>35885</v>
      </c>
      <c r="N24" s="2" t="s">
        <v>18</v>
      </c>
    </row>
    <row r="25" spans="1:14" ht="15.75" customHeight="1" x14ac:dyDescent="0.25">
      <c r="A25" s="3" t="s">
        <v>65</v>
      </c>
      <c r="B25" s="3" t="s">
        <v>66</v>
      </c>
      <c r="C25" s="3" t="s">
        <v>28</v>
      </c>
      <c r="D25" s="3">
        <v>635400</v>
      </c>
      <c r="E25" s="3">
        <v>170800</v>
      </c>
      <c r="F25" s="3">
        <v>51.387390000000003</v>
      </c>
      <c r="G25" s="3">
        <v>1.3819239999999999</v>
      </c>
      <c r="H25" s="2" t="s">
        <v>18</v>
      </c>
      <c r="I25" s="2">
        <v>3</v>
      </c>
      <c r="J25" s="2" t="s">
        <v>18</v>
      </c>
      <c r="K25" s="2"/>
      <c r="L25" s="4">
        <v>35521</v>
      </c>
      <c r="M25" s="4">
        <v>38811</v>
      </c>
      <c r="N25" s="2" t="s">
        <v>18</v>
      </c>
    </row>
    <row r="26" spans="1:14" ht="15.75" customHeight="1" x14ac:dyDescent="0.25">
      <c r="A26" s="3" t="s">
        <v>67</v>
      </c>
      <c r="B26" s="3" t="s">
        <v>68</v>
      </c>
      <c r="C26" s="3" t="s">
        <v>28</v>
      </c>
      <c r="D26" s="3">
        <v>635500</v>
      </c>
      <c r="E26" s="3">
        <v>169800</v>
      </c>
      <c r="F26" s="3">
        <v>51.378371999999999</v>
      </c>
      <c r="G26" s="3">
        <v>1.3826959999999999</v>
      </c>
      <c r="H26" s="2" t="s">
        <v>18</v>
      </c>
      <c r="I26" s="2">
        <v>3</v>
      </c>
      <c r="J26" s="2" t="s">
        <v>18</v>
      </c>
      <c r="K26" s="2"/>
      <c r="L26" s="4">
        <v>35521</v>
      </c>
      <c r="M26" s="4">
        <v>35885</v>
      </c>
      <c r="N26" s="2" t="s">
        <v>18</v>
      </c>
    </row>
    <row r="27" spans="1:14" ht="15.75" customHeight="1" x14ac:dyDescent="0.25">
      <c r="A27" s="3" t="s">
        <v>69</v>
      </c>
      <c r="B27" s="3" t="s">
        <v>70</v>
      </c>
      <c r="C27" s="3" t="s">
        <v>28</v>
      </c>
      <c r="D27" s="3">
        <v>637300</v>
      </c>
      <c r="E27" s="3">
        <v>165400</v>
      </c>
      <c r="F27" s="3">
        <v>51.33813</v>
      </c>
      <c r="G27" s="3">
        <v>1.4055789999999999</v>
      </c>
      <c r="H27" s="2" t="s">
        <v>18</v>
      </c>
      <c r="I27" s="2">
        <v>3</v>
      </c>
      <c r="J27" s="2" t="s">
        <v>18</v>
      </c>
      <c r="K27" s="2"/>
      <c r="L27" s="4">
        <v>35521</v>
      </c>
      <c r="M27" s="4">
        <v>35885</v>
      </c>
      <c r="N27" s="2" t="s">
        <v>18</v>
      </c>
    </row>
    <row r="28" spans="1:14" ht="15.75" customHeight="1" x14ac:dyDescent="0.25">
      <c r="A28" s="3" t="s">
        <v>71</v>
      </c>
      <c r="B28" s="3" t="s">
        <v>72</v>
      </c>
      <c r="C28" s="3" t="s">
        <v>18</v>
      </c>
      <c r="D28" s="3">
        <v>638500</v>
      </c>
      <c r="E28" s="3">
        <v>165400</v>
      </c>
      <c r="F28" s="3">
        <v>51.337628000000002</v>
      </c>
      <c r="G28" s="3">
        <v>1.4227749999999999</v>
      </c>
      <c r="H28" s="2">
        <v>17</v>
      </c>
      <c r="I28" s="2">
        <v>3</v>
      </c>
      <c r="J28" s="2">
        <v>2.5</v>
      </c>
      <c r="K28" s="2"/>
      <c r="L28" s="4">
        <v>34338</v>
      </c>
      <c r="M28" s="2" t="s">
        <v>18</v>
      </c>
      <c r="N28" s="2" t="s">
        <v>18</v>
      </c>
    </row>
    <row r="29" spans="1:14" ht="15.75" customHeight="1" x14ac:dyDescent="0.25">
      <c r="A29" s="3" t="s">
        <v>73</v>
      </c>
      <c r="B29" s="3" t="s">
        <v>74</v>
      </c>
      <c r="C29" s="3" t="s">
        <v>18</v>
      </c>
      <c r="D29" s="3">
        <v>639081</v>
      </c>
      <c r="E29" s="3">
        <v>165980</v>
      </c>
      <c r="F29" s="3">
        <v>51.342590000000001</v>
      </c>
      <c r="G29" s="3">
        <v>1.4314899999999999</v>
      </c>
      <c r="H29" s="2">
        <v>43</v>
      </c>
      <c r="I29" s="2">
        <v>3</v>
      </c>
      <c r="J29" s="2" t="s">
        <v>18</v>
      </c>
      <c r="K29" s="2"/>
      <c r="L29" s="4">
        <v>35430</v>
      </c>
      <c r="M29" s="2" t="s">
        <v>18</v>
      </c>
      <c r="N29" s="2" t="s">
        <v>18</v>
      </c>
    </row>
    <row r="30" spans="1:14" ht="15.75" customHeight="1" x14ac:dyDescent="0.25">
      <c r="A30" s="3" t="s">
        <v>75</v>
      </c>
      <c r="B30" s="3" t="s">
        <v>76</v>
      </c>
      <c r="C30" s="3" t="s">
        <v>28</v>
      </c>
      <c r="D30" s="3">
        <v>636900</v>
      </c>
      <c r="E30" s="3">
        <v>167200</v>
      </c>
      <c r="F30" s="3">
        <v>51.354452999999999</v>
      </c>
      <c r="G30" s="3">
        <v>1.401044</v>
      </c>
      <c r="H30" s="2" t="s">
        <v>18</v>
      </c>
      <c r="I30" s="2">
        <v>3</v>
      </c>
      <c r="J30" s="2" t="s">
        <v>18</v>
      </c>
      <c r="K30" s="2"/>
      <c r="L30" s="4">
        <v>35886</v>
      </c>
      <c r="M30" s="4">
        <v>36434</v>
      </c>
      <c r="N30" s="2" t="s">
        <v>18</v>
      </c>
    </row>
    <row r="31" spans="1:14" ht="15.75" customHeight="1" x14ac:dyDescent="0.25">
      <c r="A31" s="3" t="s">
        <v>77</v>
      </c>
      <c r="B31" s="3" t="s">
        <v>78</v>
      </c>
      <c r="C31" s="3" t="s">
        <v>28</v>
      </c>
      <c r="D31" s="3">
        <v>636100</v>
      </c>
      <c r="E31" s="3">
        <v>165500</v>
      </c>
      <c r="F31" s="3">
        <v>51.339526999999997</v>
      </c>
      <c r="G31" s="3">
        <v>1.388449</v>
      </c>
      <c r="H31" s="2" t="s">
        <v>18</v>
      </c>
      <c r="I31" s="2">
        <v>3</v>
      </c>
      <c r="J31" s="2" t="s">
        <v>18</v>
      </c>
      <c r="K31" s="2"/>
      <c r="L31" s="4">
        <v>36434</v>
      </c>
      <c r="M31" s="4">
        <v>37621</v>
      </c>
      <c r="N31" s="2" t="s">
        <v>18</v>
      </c>
    </row>
    <row r="32" spans="1:14" ht="15.75" customHeight="1" x14ac:dyDescent="0.25">
      <c r="A32" s="3" t="s">
        <v>79</v>
      </c>
      <c r="B32" s="3" t="s">
        <v>80</v>
      </c>
      <c r="C32" s="3" t="s">
        <v>18</v>
      </c>
      <c r="D32" s="3">
        <v>635300</v>
      </c>
      <c r="E32" s="3">
        <v>170700</v>
      </c>
      <c r="F32" s="3">
        <v>51.386533999999997</v>
      </c>
      <c r="G32" s="3">
        <v>1.380423</v>
      </c>
      <c r="H32" s="2">
        <v>20</v>
      </c>
      <c r="I32" s="2">
        <v>2</v>
      </c>
      <c r="J32" s="2">
        <v>1</v>
      </c>
      <c r="K32" s="2"/>
      <c r="L32" s="4">
        <v>36921</v>
      </c>
      <c r="M32" s="4">
        <v>38811</v>
      </c>
      <c r="N32" s="2" t="s">
        <v>18</v>
      </c>
    </row>
    <row r="33" spans="1:14" ht="15.75" customHeight="1" x14ac:dyDescent="0.25">
      <c r="A33" s="3" t="s">
        <v>81</v>
      </c>
      <c r="B33" s="3" t="s">
        <v>82</v>
      </c>
      <c r="C33" s="3" t="s">
        <v>31</v>
      </c>
      <c r="D33" s="3">
        <v>634600</v>
      </c>
      <c r="E33" s="3">
        <v>166000</v>
      </c>
      <c r="F33" s="3">
        <v>51.344634999999997</v>
      </c>
      <c r="G33" s="3">
        <v>1.3672820000000001</v>
      </c>
      <c r="H33" s="2" t="s">
        <v>18</v>
      </c>
      <c r="I33" s="2">
        <v>3</v>
      </c>
      <c r="J33" s="2" t="s">
        <v>18</v>
      </c>
      <c r="K33" s="2"/>
      <c r="L33" s="4">
        <v>36982</v>
      </c>
      <c r="M33" s="2" t="s">
        <v>18</v>
      </c>
      <c r="N33" s="2" t="s">
        <v>18</v>
      </c>
    </row>
    <row r="34" spans="1:14" ht="15.75" customHeight="1" x14ac:dyDescent="0.25">
      <c r="A34" s="3" t="s">
        <v>83</v>
      </c>
      <c r="B34" s="3" t="s">
        <v>84</v>
      </c>
      <c r="C34" s="3" t="s">
        <v>31</v>
      </c>
      <c r="D34" s="3">
        <v>632900</v>
      </c>
      <c r="E34" s="3">
        <v>166400</v>
      </c>
      <c r="F34" s="3">
        <v>51.348923999999997</v>
      </c>
      <c r="G34" s="3">
        <v>1.343178</v>
      </c>
      <c r="H34" s="2" t="s">
        <v>18</v>
      </c>
      <c r="I34" s="2">
        <v>3</v>
      </c>
      <c r="J34" s="2" t="s">
        <v>18</v>
      </c>
      <c r="K34" s="2"/>
      <c r="L34" s="4">
        <v>36982</v>
      </c>
      <c r="M34" s="2" t="s">
        <v>18</v>
      </c>
      <c r="N34" s="2" t="s">
        <v>18</v>
      </c>
    </row>
    <row r="35" spans="1:14" ht="15.75" customHeight="1" x14ac:dyDescent="0.25">
      <c r="A35" s="3" t="s">
        <v>85</v>
      </c>
      <c r="B35" s="3" t="s">
        <v>86</v>
      </c>
      <c r="C35" s="3" t="s">
        <v>31</v>
      </c>
      <c r="D35" s="3">
        <v>631100</v>
      </c>
      <c r="E35" s="3">
        <v>165400</v>
      </c>
      <c r="F35" s="3">
        <v>51.340682000000001</v>
      </c>
      <c r="G35" s="3">
        <v>1.316727</v>
      </c>
      <c r="H35" s="2" t="s">
        <v>18</v>
      </c>
      <c r="I35" s="2">
        <v>3</v>
      </c>
      <c r="J35" s="2" t="s">
        <v>18</v>
      </c>
      <c r="K35" s="2"/>
      <c r="L35" s="4">
        <v>36982</v>
      </c>
      <c r="M35" s="2" t="s">
        <v>18</v>
      </c>
      <c r="N35" s="2" t="s">
        <v>18</v>
      </c>
    </row>
    <row r="36" spans="1:14" ht="15.75" customHeight="1" x14ac:dyDescent="0.25">
      <c r="A36" s="3" t="s">
        <v>87</v>
      </c>
      <c r="B36" s="3" t="s">
        <v>88</v>
      </c>
      <c r="C36" s="3" t="s">
        <v>28</v>
      </c>
      <c r="D36" s="3">
        <v>636500</v>
      </c>
      <c r="E36" s="3">
        <v>167800</v>
      </c>
      <c r="F36" s="3">
        <v>51.360005000000001</v>
      </c>
      <c r="G36" s="3">
        <v>1.3957090000000001</v>
      </c>
      <c r="H36" s="2" t="s">
        <v>18</v>
      </c>
      <c r="I36" s="2">
        <v>3</v>
      </c>
      <c r="J36" s="2" t="s">
        <v>18</v>
      </c>
      <c r="K36" s="2"/>
      <c r="L36" s="4">
        <v>37288</v>
      </c>
      <c r="M36" s="2" t="s">
        <v>18</v>
      </c>
      <c r="N36" s="2" t="s">
        <v>18</v>
      </c>
    </row>
    <row r="37" spans="1:14" ht="15.75" customHeight="1" x14ac:dyDescent="0.25">
      <c r="A37" s="3" t="s">
        <v>89</v>
      </c>
      <c r="B37" s="3" t="s">
        <v>90</v>
      </c>
      <c r="C37" s="3" t="s">
        <v>28</v>
      </c>
      <c r="D37" s="3">
        <v>636400</v>
      </c>
      <c r="E37" s="3">
        <v>167800</v>
      </c>
      <c r="F37" s="3">
        <v>51.360047000000002</v>
      </c>
      <c r="G37" s="3">
        <v>1.3942749999999999</v>
      </c>
      <c r="H37" s="2" t="s">
        <v>18</v>
      </c>
      <c r="I37" s="2">
        <v>3</v>
      </c>
      <c r="J37" s="2" t="s">
        <v>18</v>
      </c>
      <c r="K37" s="2"/>
      <c r="L37" s="4">
        <v>37288</v>
      </c>
      <c r="M37" s="4">
        <v>38295</v>
      </c>
      <c r="N37" s="2" t="s">
        <v>18</v>
      </c>
    </row>
    <row r="38" spans="1:14" ht="15.75" customHeight="1" x14ac:dyDescent="0.25">
      <c r="A38" s="3" t="s">
        <v>91</v>
      </c>
      <c r="B38" s="3" t="s">
        <v>92</v>
      </c>
      <c r="C38" s="3" t="s">
        <v>28</v>
      </c>
      <c r="D38" s="3">
        <v>636400</v>
      </c>
      <c r="E38" s="3">
        <v>168200</v>
      </c>
      <c r="F38" s="3">
        <v>51.363636999999997</v>
      </c>
      <c r="G38" s="3">
        <v>1.394541</v>
      </c>
      <c r="H38" s="2" t="s">
        <v>18</v>
      </c>
      <c r="I38" s="2">
        <v>3</v>
      </c>
      <c r="J38" s="2" t="s">
        <v>18</v>
      </c>
      <c r="K38" s="2"/>
      <c r="L38" s="4">
        <v>37288</v>
      </c>
      <c r="M38" s="2" t="s">
        <v>18</v>
      </c>
      <c r="N38" s="2" t="s">
        <v>18</v>
      </c>
    </row>
    <row r="39" spans="1:14" ht="15.75" customHeight="1" x14ac:dyDescent="0.25">
      <c r="A39" s="3" t="s">
        <v>93</v>
      </c>
      <c r="B39" s="3" t="s">
        <v>94</v>
      </c>
      <c r="C39" s="3" t="s">
        <v>95</v>
      </c>
      <c r="D39" s="3">
        <v>635900</v>
      </c>
      <c r="E39" s="3">
        <v>165400</v>
      </c>
      <c r="F39" s="3">
        <v>51.338712000000001</v>
      </c>
      <c r="G39" s="3">
        <v>1.3855170000000001</v>
      </c>
      <c r="H39" s="2" t="s">
        <v>18</v>
      </c>
      <c r="I39" s="2">
        <v>3</v>
      </c>
      <c r="J39" s="2">
        <v>7</v>
      </c>
      <c r="K39" s="2"/>
      <c r="L39" s="4">
        <v>37622</v>
      </c>
      <c r="M39" s="2" t="s">
        <v>18</v>
      </c>
      <c r="N39" s="2" t="s">
        <v>96</v>
      </c>
    </row>
    <row r="40" spans="1:14" ht="15.75" customHeight="1" x14ac:dyDescent="0.25">
      <c r="A40" s="3" t="s">
        <v>97</v>
      </c>
      <c r="B40" s="3" t="s">
        <v>98</v>
      </c>
      <c r="C40" s="3" t="s">
        <v>95</v>
      </c>
      <c r="D40" s="3">
        <v>635900</v>
      </c>
      <c r="E40" s="3">
        <v>165400</v>
      </c>
      <c r="F40" s="3">
        <v>51.338712000000001</v>
      </c>
      <c r="G40" s="3">
        <v>1.3855170000000001</v>
      </c>
      <c r="H40" s="2" t="s">
        <v>18</v>
      </c>
      <c r="I40" s="2">
        <v>3</v>
      </c>
      <c r="J40" s="2">
        <v>7</v>
      </c>
      <c r="K40" s="2"/>
      <c r="L40" s="4">
        <v>37622</v>
      </c>
      <c r="M40" s="4">
        <v>43401</v>
      </c>
      <c r="N40" s="2" t="s">
        <v>96</v>
      </c>
    </row>
    <row r="41" spans="1:14" ht="15.75" customHeight="1" x14ac:dyDescent="0.25">
      <c r="A41" s="3" t="s">
        <v>99</v>
      </c>
      <c r="B41" s="3" t="s">
        <v>100</v>
      </c>
      <c r="C41" s="3" t="s">
        <v>28</v>
      </c>
      <c r="D41" s="3">
        <v>635800</v>
      </c>
      <c r="E41" s="3">
        <v>169400</v>
      </c>
      <c r="F41" s="3">
        <v>51.374657999999997</v>
      </c>
      <c r="G41" s="3">
        <v>1.386733</v>
      </c>
      <c r="H41" s="2" t="s">
        <v>18</v>
      </c>
      <c r="I41" s="2">
        <v>3</v>
      </c>
      <c r="J41" s="2" t="s">
        <v>18</v>
      </c>
      <c r="K41" s="2"/>
      <c r="L41" s="4">
        <v>37622</v>
      </c>
      <c r="M41" s="4">
        <v>38356</v>
      </c>
      <c r="N41" s="2" t="s">
        <v>18</v>
      </c>
    </row>
    <row r="42" spans="1:14" ht="15.75" customHeight="1" x14ac:dyDescent="0.25">
      <c r="A42" s="3" t="s">
        <v>101</v>
      </c>
      <c r="B42" s="3" t="s">
        <v>102</v>
      </c>
      <c r="C42" s="3" t="s">
        <v>28</v>
      </c>
      <c r="D42" s="3">
        <v>635800</v>
      </c>
      <c r="E42" s="3">
        <v>166400</v>
      </c>
      <c r="F42" s="3">
        <v>51.347729999999999</v>
      </c>
      <c r="G42" s="3">
        <v>1.384746</v>
      </c>
      <c r="H42" s="2" t="s">
        <v>18</v>
      </c>
      <c r="I42" s="2">
        <v>3</v>
      </c>
      <c r="J42" s="2" t="s">
        <v>18</v>
      </c>
      <c r="K42" s="2"/>
      <c r="L42" s="4">
        <v>37622</v>
      </c>
      <c r="M42" s="4">
        <v>40214</v>
      </c>
      <c r="N42" s="4"/>
    </row>
    <row r="43" spans="1:14" ht="15.75" customHeight="1" x14ac:dyDescent="0.25">
      <c r="A43" s="3" t="s">
        <v>103</v>
      </c>
      <c r="B43" s="3" t="s">
        <v>104</v>
      </c>
      <c r="C43" s="3" t="s">
        <v>28</v>
      </c>
      <c r="D43" s="3">
        <v>631400</v>
      </c>
      <c r="E43" s="3">
        <v>169500</v>
      </c>
      <c r="F43" s="3">
        <v>51.377364</v>
      </c>
      <c r="G43" s="3">
        <v>1.3236920000000001</v>
      </c>
      <c r="H43" s="2" t="s">
        <v>18</v>
      </c>
      <c r="I43" s="2">
        <v>3</v>
      </c>
      <c r="J43" s="2" t="s">
        <v>18</v>
      </c>
      <c r="K43" s="2"/>
      <c r="L43" s="4">
        <v>37622</v>
      </c>
      <c r="M43" s="4">
        <v>38356</v>
      </c>
      <c r="N43" s="2" t="s">
        <v>18</v>
      </c>
    </row>
    <row r="44" spans="1:14" ht="15.75" customHeight="1" x14ac:dyDescent="0.25">
      <c r="A44" s="3" t="s">
        <v>105</v>
      </c>
      <c r="B44" s="3" t="s">
        <v>106</v>
      </c>
      <c r="C44" s="3" t="s">
        <v>28</v>
      </c>
      <c r="D44" s="3">
        <v>634400</v>
      </c>
      <c r="E44" s="3">
        <v>165100</v>
      </c>
      <c r="F44" s="3">
        <v>51.336638999999998</v>
      </c>
      <c r="G44" s="3">
        <v>1.3638239999999999</v>
      </c>
      <c r="H44" s="2" t="s">
        <v>18</v>
      </c>
      <c r="I44" s="2">
        <v>3</v>
      </c>
      <c r="J44" s="2" t="s">
        <v>18</v>
      </c>
      <c r="K44" s="2"/>
      <c r="L44" s="4">
        <v>37622</v>
      </c>
      <c r="M44" s="4">
        <v>38231</v>
      </c>
      <c r="N44" s="2" t="s">
        <v>18</v>
      </c>
    </row>
    <row r="45" spans="1:14" ht="15.75" customHeight="1" x14ac:dyDescent="0.25">
      <c r="A45" s="3" t="s">
        <v>107</v>
      </c>
      <c r="B45" s="3" t="s">
        <v>108</v>
      </c>
      <c r="C45" s="3" t="s">
        <v>28</v>
      </c>
      <c r="D45" s="3">
        <v>638000</v>
      </c>
      <c r="E45" s="3">
        <v>168000</v>
      </c>
      <c r="F45" s="3">
        <v>51.361173999999998</v>
      </c>
      <c r="G45" s="3">
        <v>1.4173480000000001</v>
      </c>
      <c r="H45" s="2" t="s">
        <v>18</v>
      </c>
      <c r="I45" s="2">
        <v>3</v>
      </c>
      <c r="J45" s="2" t="s">
        <v>18</v>
      </c>
      <c r="K45" s="2"/>
      <c r="L45" s="4">
        <v>37622</v>
      </c>
      <c r="M45" s="4">
        <v>38356</v>
      </c>
      <c r="N45" s="2" t="s">
        <v>18</v>
      </c>
    </row>
    <row r="46" spans="1:14" ht="15.75" customHeight="1" x14ac:dyDescent="0.25">
      <c r="A46" s="3" t="s">
        <v>109</v>
      </c>
      <c r="B46" s="3"/>
      <c r="C46" s="3"/>
      <c r="D46" s="3"/>
      <c r="E46" s="3"/>
      <c r="F46" s="3"/>
      <c r="G46" s="3"/>
      <c r="H46" s="2"/>
      <c r="I46" s="2"/>
      <c r="J46" s="2" t="s">
        <v>18</v>
      </c>
      <c r="K46" s="2"/>
      <c r="L46" s="4"/>
      <c r="M46" s="4"/>
      <c r="N46" s="2" t="s">
        <v>110</v>
      </c>
    </row>
    <row r="47" spans="1:14" ht="15.75" customHeight="1" x14ac:dyDescent="0.25">
      <c r="A47" s="3" t="s">
        <v>111</v>
      </c>
      <c r="B47" s="3" t="s">
        <v>112</v>
      </c>
      <c r="C47" s="3" t="s">
        <v>95</v>
      </c>
      <c r="D47" s="3">
        <v>635900</v>
      </c>
      <c r="E47" s="3">
        <v>165400</v>
      </c>
      <c r="F47" s="3">
        <v>51.338712000000001</v>
      </c>
      <c r="G47" s="3">
        <v>1.3855170000000001</v>
      </c>
      <c r="H47" s="2" t="s">
        <v>18</v>
      </c>
      <c r="I47" s="2">
        <v>3</v>
      </c>
      <c r="J47" s="2">
        <v>7</v>
      </c>
      <c r="K47" s="2"/>
      <c r="L47" s="4">
        <v>38231</v>
      </c>
      <c r="M47" s="4">
        <v>43401</v>
      </c>
      <c r="N47" s="2" t="s">
        <v>96</v>
      </c>
    </row>
    <row r="48" spans="1:14" ht="15.75" customHeight="1" x14ac:dyDescent="0.25">
      <c r="A48" s="3" t="s">
        <v>113</v>
      </c>
      <c r="B48" s="3" t="s">
        <v>114</v>
      </c>
      <c r="C48" s="3" t="s">
        <v>28</v>
      </c>
      <c r="D48" s="3">
        <v>630200</v>
      </c>
      <c r="E48" s="3">
        <v>169000</v>
      </c>
      <c r="F48" s="3">
        <v>51.373362999999998</v>
      </c>
      <c r="G48" s="3">
        <v>1.3061560000000001</v>
      </c>
      <c r="H48" s="2" t="s">
        <v>18</v>
      </c>
      <c r="I48" s="2">
        <v>3</v>
      </c>
      <c r="J48" s="2" t="s">
        <v>18</v>
      </c>
      <c r="K48" s="2"/>
      <c r="L48" s="4">
        <v>38353</v>
      </c>
      <c r="M48" s="4">
        <v>38685</v>
      </c>
      <c r="N48" s="2" t="s">
        <v>18</v>
      </c>
    </row>
    <row r="49" spans="1:14" ht="15.75" customHeight="1" x14ac:dyDescent="0.25">
      <c r="A49" s="3" t="s">
        <v>115</v>
      </c>
      <c r="B49" s="3" t="s">
        <v>116</v>
      </c>
      <c r="C49" s="3" t="s">
        <v>28</v>
      </c>
      <c r="D49" s="3">
        <v>630200</v>
      </c>
      <c r="E49" s="3">
        <v>169000</v>
      </c>
      <c r="F49" s="3">
        <v>51.373362999999998</v>
      </c>
      <c r="G49" s="3">
        <v>1.3061560000000001</v>
      </c>
      <c r="H49" s="2" t="s">
        <v>18</v>
      </c>
      <c r="I49" s="2">
        <v>3</v>
      </c>
      <c r="J49" s="2" t="s">
        <v>18</v>
      </c>
      <c r="K49" s="2"/>
      <c r="L49" s="4">
        <v>38353</v>
      </c>
      <c r="M49" s="4">
        <v>38685</v>
      </c>
      <c r="N49" s="2" t="s">
        <v>18</v>
      </c>
    </row>
    <row r="50" spans="1:14" ht="15.75" customHeight="1" x14ac:dyDescent="0.25">
      <c r="A50" s="3" t="s">
        <v>117</v>
      </c>
      <c r="B50" s="3" t="s">
        <v>118</v>
      </c>
      <c r="C50" s="3" t="s">
        <v>28</v>
      </c>
      <c r="D50" s="3">
        <v>630419</v>
      </c>
      <c r="E50" s="3">
        <v>169092</v>
      </c>
      <c r="F50" s="3">
        <v>51.374099999999999</v>
      </c>
      <c r="G50" s="3">
        <v>1.309356</v>
      </c>
      <c r="H50" s="2" t="s">
        <v>18</v>
      </c>
      <c r="I50" s="2">
        <v>3</v>
      </c>
      <c r="J50" s="2" t="s">
        <v>18</v>
      </c>
      <c r="K50" s="2"/>
      <c r="L50" s="4">
        <v>38384</v>
      </c>
      <c r="M50" s="2" t="s">
        <v>18</v>
      </c>
      <c r="N50" s="2" t="s">
        <v>18</v>
      </c>
    </row>
    <row r="51" spans="1:14" ht="15.75" customHeight="1" x14ac:dyDescent="0.25">
      <c r="A51" s="3" t="s">
        <v>119</v>
      </c>
      <c r="B51" s="3" t="s">
        <v>120</v>
      </c>
      <c r="C51" s="3" t="s">
        <v>28</v>
      </c>
      <c r="D51" s="3">
        <v>630194</v>
      </c>
      <c r="E51" s="3">
        <v>168993</v>
      </c>
      <c r="F51" s="3">
        <v>51.373303</v>
      </c>
      <c r="G51" s="3">
        <v>1.306065</v>
      </c>
      <c r="H51" s="2" t="s">
        <v>18</v>
      </c>
      <c r="I51" s="2">
        <v>3</v>
      </c>
      <c r="J51" s="2" t="s">
        <v>18</v>
      </c>
      <c r="K51" s="2"/>
      <c r="L51" s="4">
        <v>38412</v>
      </c>
      <c r="M51" s="2" t="s">
        <v>18</v>
      </c>
      <c r="N51" s="2" t="s">
        <v>18</v>
      </c>
    </row>
    <row r="52" spans="1:14" ht="15.75" customHeight="1" x14ac:dyDescent="0.25">
      <c r="A52" s="3" t="s">
        <v>121</v>
      </c>
      <c r="B52" s="3" t="s">
        <v>122</v>
      </c>
      <c r="C52" s="3" t="s">
        <v>28</v>
      </c>
      <c r="D52" s="3">
        <v>638566</v>
      </c>
      <c r="E52" s="3">
        <v>165494</v>
      </c>
      <c r="F52" s="3">
        <v>51.338444000000003</v>
      </c>
      <c r="G52" s="3">
        <v>1.4237839999999999</v>
      </c>
      <c r="H52" s="2" t="s">
        <v>18</v>
      </c>
      <c r="I52" s="2">
        <v>3</v>
      </c>
      <c r="J52" s="2" t="s">
        <v>18</v>
      </c>
      <c r="K52" s="2"/>
      <c r="L52" s="4">
        <v>38353</v>
      </c>
      <c r="M52" s="4">
        <v>43159</v>
      </c>
      <c r="N52" s="2" t="s">
        <v>18</v>
      </c>
    </row>
    <row r="53" spans="1:14" ht="15.75" customHeight="1" x14ac:dyDescent="0.25">
      <c r="A53" s="3" t="s">
        <v>123</v>
      </c>
      <c r="B53" s="3" t="s">
        <v>124</v>
      </c>
      <c r="C53" s="3" t="s">
        <v>28</v>
      </c>
      <c r="D53" s="3">
        <v>638487</v>
      </c>
      <c r="E53" s="3">
        <v>165433</v>
      </c>
      <c r="F53" s="3">
        <v>51.33793</v>
      </c>
      <c r="G53" s="3">
        <v>1.4226110000000001</v>
      </c>
      <c r="H53" s="2" t="s">
        <v>18</v>
      </c>
      <c r="I53" s="2">
        <v>3</v>
      </c>
      <c r="J53" s="2" t="s">
        <v>18</v>
      </c>
      <c r="K53" s="2"/>
      <c r="L53" s="4">
        <v>38412</v>
      </c>
      <c r="M53" s="2" t="s">
        <v>18</v>
      </c>
      <c r="N53" s="2" t="s">
        <v>125</v>
      </c>
    </row>
    <row r="54" spans="1:14" ht="15.75" customHeight="1" x14ac:dyDescent="0.25">
      <c r="A54" s="3" t="s">
        <v>126</v>
      </c>
      <c r="B54" s="3" t="s">
        <v>127</v>
      </c>
      <c r="C54" s="3" t="s">
        <v>28</v>
      </c>
      <c r="D54" s="3">
        <v>638487</v>
      </c>
      <c r="E54" s="3">
        <v>165433</v>
      </c>
      <c r="F54" s="3">
        <v>51.33793</v>
      </c>
      <c r="G54" s="3">
        <v>1.4226110000000001</v>
      </c>
      <c r="H54" s="2" t="s">
        <v>18</v>
      </c>
      <c r="I54" s="2">
        <v>3</v>
      </c>
      <c r="J54" s="2" t="s">
        <v>18</v>
      </c>
      <c r="K54" s="2"/>
      <c r="L54" s="4">
        <v>38412</v>
      </c>
      <c r="M54" s="4">
        <v>38685</v>
      </c>
      <c r="N54" s="2" t="s">
        <v>18</v>
      </c>
    </row>
    <row r="55" spans="1:14" ht="15.75" customHeight="1" x14ac:dyDescent="0.25">
      <c r="A55" s="3" t="s">
        <v>128</v>
      </c>
      <c r="B55" s="3" t="s">
        <v>129</v>
      </c>
      <c r="C55" s="3" t="s">
        <v>28</v>
      </c>
      <c r="D55" s="3">
        <v>638487</v>
      </c>
      <c r="E55" s="3">
        <v>165433</v>
      </c>
      <c r="F55" s="3">
        <v>51.33793</v>
      </c>
      <c r="G55" s="3">
        <v>1.4226110000000001</v>
      </c>
      <c r="H55" s="2" t="s">
        <v>18</v>
      </c>
      <c r="I55" s="2">
        <v>3</v>
      </c>
      <c r="J55" s="2" t="s">
        <v>18</v>
      </c>
      <c r="K55" s="2"/>
      <c r="L55" s="4">
        <v>38412</v>
      </c>
      <c r="M55" s="4">
        <v>38685</v>
      </c>
      <c r="N55" s="2" t="s">
        <v>18</v>
      </c>
    </row>
    <row r="56" spans="1:14" ht="15.75" customHeight="1" x14ac:dyDescent="0.25">
      <c r="A56" s="3" t="s">
        <v>130</v>
      </c>
      <c r="B56" s="5" t="s">
        <v>131</v>
      </c>
      <c r="C56" s="3" t="s">
        <v>28</v>
      </c>
      <c r="D56" s="3">
        <v>637091</v>
      </c>
      <c r="E56" s="3">
        <v>165342</v>
      </c>
      <c r="F56" s="3">
        <v>51.337696999999999</v>
      </c>
      <c r="G56" s="3">
        <v>1.4025460000000001</v>
      </c>
      <c r="H56" s="2" t="s">
        <v>18</v>
      </c>
      <c r="I56" s="2">
        <v>3</v>
      </c>
      <c r="J56" s="2" t="s">
        <v>18</v>
      </c>
      <c r="K56" s="2"/>
      <c r="L56" s="4">
        <v>38412</v>
      </c>
      <c r="M56" s="2" t="s">
        <v>18</v>
      </c>
      <c r="N56" s="2" t="s">
        <v>18</v>
      </c>
    </row>
    <row r="57" spans="1:14" ht="15.75" customHeight="1" x14ac:dyDescent="0.25">
      <c r="A57" s="3" t="s">
        <v>132</v>
      </c>
      <c r="B57" s="3" t="s">
        <v>133</v>
      </c>
      <c r="C57" s="3" t="s">
        <v>28</v>
      </c>
      <c r="D57" s="3">
        <v>636818</v>
      </c>
      <c r="E57" s="3">
        <v>167303</v>
      </c>
      <c r="F57" s="3">
        <v>51.355412000000001</v>
      </c>
      <c r="G57" s="3">
        <v>1.399937</v>
      </c>
      <c r="H57" s="2" t="s">
        <v>18</v>
      </c>
      <c r="I57" s="2">
        <v>3</v>
      </c>
      <c r="J57" s="2" t="s">
        <v>18</v>
      </c>
      <c r="K57" s="2"/>
      <c r="L57" s="4">
        <v>38353</v>
      </c>
      <c r="M57" s="2" t="s">
        <v>18</v>
      </c>
      <c r="N57" s="2" t="s">
        <v>18</v>
      </c>
    </row>
    <row r="58" spans="1:14" ht="15.75" customHeight="1" x14ac:dyDescent="0.25">
      <c r="A58" s="3" t="s">
        <v>134</v>
      </c>
      <c r="B58" s="3" t="s">
        <v>135</v>
      </c>
      <c r="C58" s="3" t="s">
        <v>28</v>
      </c>
      <c r="D58" s="3">
        <v>636919</v>
      </c>
      <c r="E58" s="3">
        <v>167875</v>
      </c>
      <c r="F58" s="3">
        <v>51.360503999999999</v>
      </c>
      <c r="G58" s="3">
        <v>1.4017660000000001</v>
      </c>
      <c r="H58" s="2" t="s">
        <v>18</v>
      </c>
      <c r="I58" s="2">
        <v>3</v>
      </c>
      <c r="J58" s="2" t="s">
        <v>18</v>
      </c>
      <c r="K58" s="2"/>
      <c r="L58" s="4">
        <v>25569</v>
      </c>
      <c r="M58" s="4">
        <v>25569</v>
      </c>
      <c r="N58" s="2" t="s">
        <v>18</v>
      </c>
    </row>
    <row r="59" spans="1:14" ht="15.75" customHeight="1" x14ac:dyDescent="0.25">
      <c r="A59" s="3" t="s">
        <v>136</v>
      </c>
      <c r="B59" s="3" t="s">
        <v>137</v>
      </c>
      <c r="C59" s="3" t="s">
        <v>28</v>
      </c>
      <c r="D59" s="3">
        <v>639366</v>
      </c>
      <c r="E59" s="3">
        <v>167898</v>
      </c>
      <c r="F59" s="3">
        <v>51.359686000000004</v>
      </c>
      <c r="G59" s="3">
        <v>1.436863</v>
      </c>
      <c r="H59" s="2" t="s">
        <v>18</v>
      </c>
      <c r="I59" s="2">
        <v>3</v>
      </c>
      <c r="J59" s="2" t="s">
        <v>18</v>
      </c>
      <c r="K59" s="2"/>
      <c r="L59" s="4">
        <v>38412</v>
      </c>
      <c r="M59" s="4">
        <v>38811</v>
      </c>
      <c r="N59" s="2" t="s">
        <v>18</v>
      </c>
    </row>
    <row r="60" spans="1:14" ht="15.75" customHeight="1" x14ac:dyDescent="0.25">
      <c r="A60" s="3" t="s">
        <v>138</v>
      </c>
      <c r="B60" s="3" t="s">
        <v>139</v>
      </c>
      <c r="C60" s="3" t="s">
        <v>28</v>
      </c>
      <c r="D60" s="3">
        <v>636900</v>
      </c>
      <c r="E60" s="3">
        <v>167900</v>
      </c>
      <c r="F60" s="3">
        <v>51.360736000000003</v>
      </c>
      <c r="G60" s="3">
        <v>1.40151</v>
      </c>
      <c r="H60" s="2" t="s">
        <v>18</v>
      </c>
      <c r="I60" s="2">
        <v>3</v>
      </c>
      <c r="J60" s="2" t="s">
        <v>18</v>
      </c>
      <c r="K60" s="2"/>
      <c r="L60" s="4">
        <v>38412</v>
      </c>
      <c r="M60" s="4">
        <v>38811</v>
      </c>
      <c r="N60" s="2" t="s">
        <v>18</v>
      </c>
    </row>
    <row r="61" spans="1:14" ht="15.75" customHeight="1" x14ac:dyDescent="0.25">
      <c r="A61" s="3" t="s">
        <v>140</v>
      </c>
      <c r="B61" s="3" t="s">
        <v>141</v>
      </c>
      <c r="C61" s="3" t="s">
        <v>28</v>
      </c>
      <c r="D61" s="3">
        <v>639366</v>
      </c>
      <c r="E61" s="3">
        <v>167898</v>
      </c>
      <c r="F61" s="3">
        <v>51.359686000000004</v>
      </c>
      <c r="G61" s="3">
        <v>1.436863</v>
      </c>
      <c r="H61" s="2" t="s">
        <v>18</v>
      </c>
      <c r="I61" s="2">
        <v>3</v>
      </c>
      <c r="J61" s="2" t="s">
        <v>18</v>
      </c>
      <c r="K61" s="2"/>
      <c r="L61" s="4">
        <v>38534</v>
      </c>
      <c r="M61" s="2" t="s">
        <v>18</v>
      </c>
      <c r="N61" s="2" t="s">
        <v>18</v>
      </c>
    </row>
    <row r="62" spans="1:14" ht="15.75" customHeight="1" x14ac:dyDescent="0.25">
      <c r="A62" s="3" t="s">
        <v>142</v>
      </c>
      <c r="B62" s="3" t="s">
        <v>143</v>
      </c>
      <c r="C62" s="3" t="s">
        <v>28</v>
      </c>
      <c r="D62" s="3">
        <v>638059</v>
      </c>
      <c r="E62" s="3">
        <v>168382</v>
      </c>
      <c r="F62" s="3">
        <v>51.364578000000002</v>
      </c>
      <c r="G62" s="3">
        <v>1.4184490000000001</v>
      </c>
      <c r="H62" s="2" t="s">
        <v>18</v>
      </c>
      <c r="I62" s="2">
        <v>3</v>
      </c>
      <c r="J62" s="2" t="s">
        <v>18</v>
      </c>
      <c r="K62" s="2"/>
      <c r="L62" s="4">
        <v>38534</v>
      </c>
      <c r="M62" s="4">
        <v>38777</v>
      </c>
      <c r="N62" s="2" t="s">
        <v>18</v>
      </c>
    </row>
    <row r="63" spans="1:14" ht="15.75" customHeight="1" x14ac:dyDescent="0.25">
      <c r="A63" s="3" t="s">
        <v>144</v>
      </c>
      <c r="B63" s="3" t="s">
        <v>145</v>
      </c>
      <c r="C63" s="3" t="s">
        <v>28</v>
      </c>
      <c r="D63" s="3">
        <v>638566</v>
      </c>
      <c r="E63" s="3">
        <v>165494</v>
      </c>
      <c r="F63" s="3">
        <v>51.338444000000003</v>
      </c>
      <c r="G63" s="3">
        <v>1.4237839999999999</v>
      </c>
      <c r="H63" s="2" t="s">
        <v>18</v>
      </c>
      <c r="I63" s="2">
        <v>3</v>
      </c>
      <c r="J63" s="2" t="s">
        <v>18</v>
      </c>
      <c r="K63" s="2"/>
      <c r="L63" s="4">
        <v>38808</v>
      </c>
      <c r="M63" s="4">
        <v>43159</v>
      </c>
      <c r="N63" s="2" t="s">
        <v>18</v>
      </c>
    </row>
    <row r="64" spans="1:14" ht="15.75" customHeight="1" x14ac:dyDescent="0.25">
      <c r="A64" s="3" t="s">
        <v>146</v>
      </c>
      <c r="B64" s="3" t="s">
        <v>147</v>
      </c>
      <c r="C64" s="3" t="s">
        <v>28</v>
      </c>
      <c r="D64" s="3">
        <v>638566</v>
      </c>
      <c r="E64" s="3">
        <v>165494</v>
      </c>
      <c r="F64" s="3">
        <v>51.338444000000003</v>
      </c>
      <c r="G64" s="3">
        <v>1.4237839999999999</v>
      </c>
      <c r="H64" s="2" t="s">
        <v>18</v>
      </c>
      <c r="I64" s="2">
        <v>3</v>
      </c>
      <c r="J64" s="2" t="s">
        <v>18</v>
      </c>
      <c r="K64" s="2"/>
      <c r="L64" s="4">
        <v>38808</v>
      </c>
      <c r="M64" s="4">
        <v>43159</v>
      </c>
      <c r="N64" s="2" t="s">
        <v>18</v>
      </c>
    </row>
    <row r="65" spans="1:26" ht="15.75" customHeight="1" x14ac:dyDescent="0.25">
      <c r="A65" s="3" t="s">
        <v>148</v>
      </c>
      <c r="B65" s="3" t="s">
        <v>149</v>
      </c>
      <c r="C65" s="3" t="s">
        <v>28</v>
      </c>
      <c r="D65" s="3">
        <v>638632</v>
      </c>
      <c r="E65" s="3">
        <v>165568</v>
      </c>
      <c r="F65" s="3">
        <v>51.339081</v>
      </c>
      <c r="G65" s="3">
        <v>1.424779</v>
      </c>
      <c r="H65" s="2" t="s">
        <v>18</v>
      </c>
      <c r="I65" s="2">
        <v>3</v>
      </c>
      <c r="J65" s="2" t="s">
        <v>18</v>
      </c>
      <c r="K65" s="2"/>
      <c r="L65" s="4">
        <v>38808</v>
      </c>
      <c r="M65" s="4">
        <v>40214</v>
      </c>
      <c r="N65" s="2" t="s">
        <v>18</v>
      </c>
    </row>
    <row r="66" spans="1:26" ht="15.75" customHeight="1" x14ac:dyDescent="0.25">
      <c r="A66" s="3" t="s">
        <v>150</v>
      </c>
      <c r="B66" s="5" t="s">
        <v>151</v>
      </c>
      <c r="C66" s="3" t="s">
        <v>28</v>
      </c>
      <c r="D66" s="3">
        <v>637091</v>
      </c>
      <c r="E66" s="3">
        <v>165342</v>
      </c>
      <c r="F66" s="3">
        <v>51.337696999999999</v>
      </c>
      <c r="G66" s="3">
        <v>1.4025460000000001</v>
      </c>
      <c r="H66" s="2" t="s">
        <v>18</v>
      </c>
      <c r="I66" s="2">
        <v>3</v>
      </c>
      <c r="J66" s="2" t="s">
        <v>18</v>
      </c>
      <c r="K66" s="2"/>
      <c r="L66" s="4">
        <v>38808</v>
      </c>
      <c r="M66" s="6">
        <v>44565</v>
      </c>
      <c r="N66" s="2" t="s">
        <v>18</v>
      </c>
    </row>
    <row r="67" spans="1:26" ht="15.75" customHeight="1" x14ac:dyDescent="0.25">
      <c r="A67" s="3" t="s">
        <v>152</v>
      </c>
      <c r="B67" s="5" t="s">
        <v>153</v>
      </c>
      <c r="C67" s="3" t="s">
        <v>28</v>
      </c>
      <c r="D67" s="3">
        <v>637091</v>
      </c>
      <c r="E67" s="3">
        <v>165342</v>
      </c>
      <c r="F67" s="3">
        <v>51.337696999999999</v>
      </c>
      <c r="G67" s="3">
        <v>1.4025460000000001</v>
      </c>
      <c r="H67" s="2" t="s">
        <v>18</v>
      </c>
      <c r="I67" s="2">
        <v>3</v>
      </c>
      <c r="J67" s="2" t="s">
        <v>18</v>
      </c>
      <c r="K67" s="2"/>
      <c r="L67" s="4">
        <v>38808</v>
      </c>
      <c r="M67" s="6">
        <v>44565</v>
      </c>
      <c r="N67" s="2" t="s">
        <v>18</v>
      </c>
    </row>
    <row r="68" spans="1:26" ht="15.75" customHeight="1" x14ac:dyDescent="0.25">
      <c r="A68" s="3" t="s">
        <v>154</v>
      </c>
      <c r="B68" s="3" t="s">
        <v>155</v>
      </c>
      <c r="C68" s="3" t="s">
        <v>28</v>
      </c>
      <c r="D68" s="3">
        <v>637109</v>
      </c>
      <c r="E68" s="3">
        <v>165330</v>
      </c>
      <c r="F68" s="3">
        <v>51.337581</v>
      </c>
      <c r="G68" s="3">
        <v>1.4027959999999999</v>
      </c>
      <c r="H68" s="2" t="s">
        <v>18</v>
      </c>
      <c r="I68" s="2">
        <v>3</v>
      </c>
      <c r="J68" s="2" t="s">
        <v>18</v>
      </c>
      <c r="K68" s="2"/>
      <c r="L68" s="4">
        <v>38808</v>
      </c>
      <c r="M68" s="2" t="s">
        <v>18</v>
      </c>
      <c r="N68" s="2" t="s">
        <v>18</v>
      </c>
    </row>
    <row r="69" spans="1:26" ht="15.75" customHeight="1" x14ac:dyDescent="0.25">
      <c r="A69" s="3" t="s">
        <v>156</v>
      </c>
      <c r="B69" s="3" t="s">
        <v>157</v>
      </c>
      <c r="C69" s="3" t="s">
        <v>28</v>
      </c>
      <c r="D69" s="3">
        <v>638537</v>
      </c>
      <c r="E69" s="3">
        <v>165464</v>
      </c>
      <c r="F69" s="3">
        <v>51.338186999999998</v>
      </c>
      <c r="G69" s="3">
        <v>1.4233480000000001</v>
      </c>
      <c r="H69" s="2" t="s">
        <v>18</v>
      </c>
      <c r="I69" s="2">
        <v>2</v>
      </c>
      <c r="J69" s="2">
        <v>1</v>
      </c>
      <c r="K69" s="2"/>
      <c r="L69" s="4">
        <v>39203</v>
      </c>
      <c r="M69" s="7">
        <v>44565</v>
      </c>
      <c r="N69" s="2" t="s">
        <v>18</v>
      </c>
    </row>
    <row r="70" spans="1:26" ht="15.75" customHeight="1" x14ac:dyDescent="0.25">
      <c r="A70" s="3" t="s">
        <v>158</v>
      </c>
      <c r="B70" s="3" t="s">
        <v>159</v>
      </c>
      <c r="C70" s="3" t="s">
        <v>160</v>
      </c>
      <c r="D70" s="3">
        <v>637092</v>
      </c>
      <c r="E70" s="3">
        <v>165340</v>
      </c>
      <c r="F70" s="3">
        <v>51.337677999999997</v>
      </c>
      <c r="G70" s="3">
        <v>1.4025589999999999</v>
      </c>
      <c r="H70" s="2" t="s">
        <v>18</v>
      </c>
      <c r="I70" s="2">
        <v>2</v>
      </c>
      <c r="J70" s="2">
        <v>1</v>
      </c>
      <c r="K70" s="2"/>
      <c r="L70" s="4">
        <v>39203</v>
      </c>
      <c r="M70" s="2" t="s">
        <v>18</v>
      </c>
      <c r="N70" s="2" t="s">
        <v>18</v>
      </c>
    </row>
    <row r="71" spans="1:26" ht="15.75" customHeight="1" x14ac:dyDescent="0.25">
      <c r="A71" s="3" t="s">
        <v>161</v>
      </c>
      <c r="B71" s="3" t="s">
        <v>162</v>
      </c>
      <c r="C71" s="3" t="s">
        <v>28</v>
      </c>
      <c r="D71" s="3">
        <v>638528</v>
      </c>
      <c r="E71" s="3">
        <v>165426</v>
      </c>
      <c r="F71" s="3">
        <v>51.337850000000003</v>
      </c>
      <c r="G71" s="3">
        <v>1.4231940000000001</v>
      </c>
      <c r="H71" s="2" t="s">
        <v>18</v>
      </c>
      <c r="I71" s="2">
        <v>2</v>
      </c>
      <c r="J71" s="2">
        <v>1.5</v>
      </c>
      <c r="K71" s="2"/>
      <c r="L71" s="4">
        <v>40212</v>
      </c>
      <c r="M71" s="4">
        <v>43159</v>
      </c>
      <c r="N71" s="2" t="s">
        <v>18</v>
      </c>
    </row>
    <row r="72" spans="1:26" ht="15.75" customHeight="1" x14ac:dyDescent="0.25">
      <c r="A72" s="3" t="s">
        <v>163</v>
      </c>
      <c r="B72" s="3" t="s">
        <v>164</v>
      </c>
      <c r="C72" s="3" t="s">
        <v>160</v>
      </c>
      <c r="D72" s="3">
        <v>634752</v>
      </c>
      <c r="E72" s="3">
        <v>170679</v>
      </c>
      <c r="F72" s="3">
        <v>51.386572000000001</v>
      </c>
      <c r="G72" s="3">
        <v>1.3725480000000001</v>
      </c>
      <c r="H72" s="2" t="s">
        <v>18</v>
      </c>
      <c r="I72" s="2" t="s">
        <v>18</v>
      </c>
      <c r="J72" s="2">
        <v>12</v>
      </c>
      <c r="K72" s="2"/>
      <c r="L72" s="4">
        <v>41941</v>
      </c>
      <c r="M72" s="4">
        <v>43101</v>
      </c>
      <c r="N72" s="2" t="s">
        <v>18</v>
      </c>
    </row>
    <row r="73" spans="1:26" ht="15.75" customHeight="1" x14ac:dyDescent="0.25">
      <c r="A73" s="3" t="s">
        <v>163</v>
      </c>
      <c r="B73" s="3" t="s">
        <v>165</v>
      </c>
      <c r="C73" s="3" t="s">
        <v>160</v>
      </c>
      <c r="D73" s="3">
        <v>634752</v>
      </c>
      <c r="E73" s="3">
        <v>170679</v>
      </c>
      <c r="F73" s="3">
        <v>51.386572000000001</v>
      </c>
      <c r="G73" s="3">
        <v>1.3725480000000001</v>
      </c>
      <c r="H73" s="2" t="s">
        <v>18</v>
      </c>
      <c r="I73" s="2" t="s">
        <v>18</v>
      </c>
      <c r="J73" s="2">
        <v>12</v>
      </c>
      <c r="K73" s="2"/>
      <c r="L73" s="4">
        <v>41941</v>
      </c>
      <c r="M73" s="4">
        <v>41976</v>
      </c>
      <c r="N73" s="2" t="s">
        <v>166</v>
      </c>
    </row>
    <row r="74" spans="1:26" ht="15.75" customHeight="1" x14ac:dyDescent="0.25">
      <c r="A74" s="3" t="s">
        <v>167</v>
      </c>
      <c r="B74" s="3" t="s">
        <v>168</v>
      </c>
      <c r="C74" s="3" t="s">
        <v>28</v>
      </c>
      <c r="D74" s="3">
        <v>630968</v>
      </c>
      <c r="E74" s="3">
        <v>164710</v>
      </c>
      <c r="F74" s="3">
        <v>51.334541999999999</v>
      </c>
      <c r="G74" s="3">
        <v>1.3143879999999999</v>
      </c>
      <c r="H74" s="2" t="s">
        <v>18</v>
      </c>
      <c r="I74" s="2">
        <v>1.6</v>
      </c>
      <c r="J74" s="2">
        <v>1</v>
      </c>
      <c r="K74" s="2"/>
      <c r="L74" s="4">
        <v>42642</v>
      </c>
      <c r="M74" s="2" t="s">
        <v>18</v>
      </c>
      <c r="N74" s="2" t="s">
        <v>18</v>
      </c>
    </row>
    <row r="75" spans="1:26" ht="15.75" customHeight="1" x14ac:dyDescent="0.25">
      <c r="A75" s="8" t="s">
        <v>169</v>
      </c>
      <c r="B75" s="8" t="s">
        <v>170</v>
      </c>
      <c r="C75" s="8" t="s">
        <v>160</v>
      </c>
      <c r="D75" s="8">
        <v>636049</v>
      </c>
      <c r="E75" s="8">
        <v>167727</v>
      </c>
      <c r="F75" s="8">
        <v>51.359537000000003</v>
      </c>
      <c r="G75" s="8">
        <v>1.389194</v>
      </c>
      <c r="H75" s="1" t="s">
        <v>18</v>
      </c>
      <c r="I75" s="1" t="s">
        <v>18</v>
      </c>
      <c r="J75" s="1">
        <v>2.5</v>
      </c>
      <c r="K75" s="1"/>
      <c r="L75" s="4">
        <v>42642</v>
      </c>
      <c r="M75" s="1" t="s">
        <v>18</v>
      </c>
      <c r="N75" s="1" t="s">
        <v>18</v>
      </c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customHeight="1" x14ac:dyDescent="0.25">
      <c r="A76" s="8" t="s">
        <v>171</v>
      </c>
      <c r="B76" s="8" t="s">
        <v>172</v>
      </c>
      <c r="C76" s="8" t="s">
        <v>160</v>
      </c>
      <c r="D76" s="8">
        <v>625641</v>
      </c>
      <c r="E76" s="8">
        <v>165002</v>
      </c>
      <c r="F76" s="8">
        <v>51.339300000000001</v>
      </c>
      <c r="G76" s="8">
        <v>1.2382310999999999</v>
      </c>
      <c r="H76" s="1"/>
      <c r="I76" s="1">
        <v>2.5</v>
      </c>
      <c r="J76" s="1">
        <v>6.5</v>
      </c>
      <c r="K76" s="1">
        <v>0</v>
      </c>
      <c r="L76" s="4">
        <v>43159</v>
      </c>
      <c r="M76" s="7">
        <v>44565</v>
      </c>
      <c r="N76" s="1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customHeight="1" x14ac:dyDescent="0.25">
      <c r="A77" s="8" t="s">
        <v>173</v>
      </c>
      <c r="B77" s="8" t="s">
        <v>174</v>
      </c>
      <c r="C77" s="8" t="s">
        <v>160</v>
      </c>
      <c r="D77" s="8">
        <v>636909</v>
      </c>
      <c r="E77" s="8">
        <v>165780</v>
      </c>
      <c r="F77" s="8">
        <v>51.341704</v>
      </c>
      <c r="G77" s="8">
        <v>1.4002289000000001</v>
      </c>
      <c r="H77" s="1"/>
      <c r="I77" s="1">
        <v>2.5</v>
      </c>
      <c r="J77" s="1">
        <v>1</v>
      </c>
      <c r="K77" s="1">
        <v>0</v>
      </c>
      <c r="L77" s="4">
        <v>43159</v>
      </c>
      <c r="M77" s="4">
        <v>43836</v>
      </c>
      <c r="N77" s="10" t="s">
        <v>175</v>
      </c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customHeight="1" x14ac:dyDescent="0.25">
      <c r="A78" s="8" t="s">
        <v>176</v>
      </c>
      <c r="B78" s="8" t="s">
        <v>177</v>
      </c>
      <c r="C78" s="8" t="s">
        <v>160</v>
      </c>
      <c r="D78" s="8">
        <v>637097</v>
      </c>
      <c r="E78" s="8">
        <v>166799</v>
      </c>
      <c r="F78" s="8">
        <v>51.350771999999999</v>
      </c>
      <c r="G78" s="8">
        <v>1.4036014000000001</v>
      </c>
      <c r="H78" s="1"/>
      <c r="I78" s="1">
        <v>2.5</v>
      </c>
      <c r="J78" s="1">
        <v>7.8</v>
      </c>
      <c r="K78" s="1">
        <v>0</v>
      </c>
      <c r="L78" s="4">
        <v>43159</v>
      </c>
      <c r="M78" s="1"/>
      <c r="N78" s="1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customHeight="1" x14ac:dyDescent="0.25">
      <c r="A79" s="8" t="s">
        <v>178</v>
      </c>
      <c r="B79" s="8" t="s">
        <v>179</v>
      </c>
      <c r="C79" s="8" t="s">
        <v>160</v>
      </c>
      <c r="D79" s="8">
        <v>637271</v>
      </c>
      <c r="E79" s="8">
        <v>167873</v>
      </c>
      <c r="F79" s="8">
        <v>51.360339000000003</v>
      </c>
      <c r="G79" s="8">
        <v>1.4068111999999999</v>
      </c>
      <c r="H79" s="1"/>
      <c r="I79" s="1">
        <v>2.5</v>
      </c>
      <c r="J79" s="1">
        <v>7.9</v>
      </c>
      <c r="K79" s="1">
        <v>7</v>
      </c>
      <c r="L79" s="4">
        <v>43159</v>
      </c>
      <c r="M79" s="1"/>
      <c r="N79" s="1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75" customHeight="1" x14ac:dyDescent="0.25">
      <c r="A80" s="8" t="s">
        <v>180</v>
      </c>
      <c r="B80" s="8" t="s">
        <v>181</v>
      </c>
      <c r="C80" s="8" t="s">
        <v>160</v>
      </c>
      <c r="D80" s="8">
        <v>635907</v>
      </c>
      <c r="E80" s="8">
        <v>169266</v>
      </c>
      <c r="F80" s="8">
        <v>51.37341</v>
      </c>
      <c r="G80" s="8">
        <v>1.3881790000000001</v>
      </c>
      <c r="H80" s="1"/>
      <c r="I80" s="1">
        <v>2.5</v>
      </c>
      <c r="J80" s="1">
        <v>9.5</v>
      </c>
      <c r="K80" s="1">
        <v>0</v>
      </c>
      <c r="L80" s="4">
        <v>43159</v>
      </c>
      <c r="M80" s="1"/>
      <c r="N80" s="1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14" ht="15.75" customHeight="1" x14ac:dyDescent="0.25">
      <c r="A81" s="8" t="s">
        <v>182</v>
      </c>
      <c r="B81" s="8" t="s">
        <v>183</v>
      </c>
      <c r="C81" s="8" t="s">
        <v>160</v>
      </c>
      <c r="D81" s="8">
        <v>635997</v>
      </c>
      <c r="E81" s="8">
        <v>171095</v>
      </c>
      <c r="F81" s="3">
        <v>51.389789999999998</v>
      </c>
      <c r="G81" s="3">
        <v>1.3906837999999999</v>
      </c>
      <c r="H81" s="2"/>
      <c r="I81" s="2">
        <v>3</v>
      </c>
      <c r="J81" s="2">
        <v>6</v>
      </c>
      <c r="K81" s="2">
        <v>0</v>
      </c>
      <c r="L81" s="4">
        <v>43159</v>
      </c>
      <c r="M81" s="2"/>
      <c r="N81" s="2"/>
    </row>
    <row r="82" spans="1:14" ht="15.75" customHeight="1" x14ac:dyDescent="0.25">
      <c r="A82" s="8" t="s">
        <v>184</v>
      </c>
      <c r="B82" s="8" t="s">
        <v>185</v>
      </c>
      <c r="C82" s="8" t="s">
        <v>28</v>
      </c>
      <c r="D82" s="8">
        <v>638026</v>
      </c>
      <c r="E82" s="8">
        <v>165442</v>
      </c>
      <c r="F82" s="3">
        <v>51.338203999999998</v>
      </c>
      <c r="G82" s="3">
        <v>1.4160109000000001</v>
      </c>
      <c r="H82" s="2"/>
      <c r="I82" s="2">
        <v>3</v>
      </c>
      <c r="J82" s="2">
        <v>0</v>
      </c>
      <c r="K82" s="2">
        <v>0</v>
      </c>
      <c r="L82" s="4">
        <v>43403</v>
      </c>
      <c r="M82" s="2"/>
      <c r="N82" s="2"/>
    </row>
    <row r="83" spans="1:14" ht="15.75" customHeight="1" x14ac:dyDescent="0.25">
      <c r="A83" s="8" t="s">
        <v>186</v>
      </c>
      <c r="B83" s="8" t="s">
        <v>187</v>
      </c>
      <c r="C83" s="8" t="s">
        <v>160</v>
      </c>
      <c r="D83" s="8">
        <v>637747</v>
      </c>
      <c r="E83" s="8">
        <v>165713</v>
      </c>
      <c r="F83" s="3">
        <v>51.340752999999999</v>
      </c>
      <c r="G83" s="3">
        <v>1.4121793</v>
      </c>
      <c r="H83" s="2"/>
      <c r="I83" s="2">
        <v>3</v>
      </c>
      <c r="J83" s="2">
        <v>2</v>
      </c>
      <c r="K83" s="2">
        <v>1.5</v>
      </c>
      <c r="L83" s="4">
        <v>43403</v>
      </c>
      <c r="M83" s="7">
        <v>44565</v>
      </c>
      <c r="N83" s="2"/>
    </row>
    <row r="84" spans="1:14" ht="15.75" customHeight="1" x14ac:dyDescent="0.25">
      <c r="A84" s="8" t="s">
        <v>188</v>
      </c>
      <c r="B84" s="8" t="s">
        <v>189</v>
      </c>
      <c r="C84" s="8" t="s">
        <v>160</v>
      </c>
      <c r="D84" s="8">
        <v>636195</v>
      </c>
      <c r="E84" s="8">
        <v>166778</v>
      </c>
      <c r="F84" s="3">
        <v>51.350963</v>
      </c>
      <c r="G84" s="3">
        <v>1.3906529999999999</v>
      </c>
      <c r="H84" s="2"/>
      <c r="I84" s="2">
        <v>2.5</v>
      </c>
      <c r="J84" s="2"/>
      <c r="K84" s="2"/>
      <c r="L84" s="4">
        <v>44202</v>
      </c>
      <c r="M84" s="2"/>
      <c r="N84" s="2"/>
    </row>
    <row r="85" spans="1:14" ht="15.75" customHeight="1" x14ac:dyDescent="0.25">
      <c r="A85" s="3" t="s">
        <v>190</v>
      </c>
      <c r="B85" s="3" t="s">
        <v>191</v>
      </c>
      <c r="C85" s="3" t="s">
        <v>160</v>
      </c>
      <c r="D85" s="3">
        <v>629532</v>
      </c>
      <c r="E85" s="3">
        <v>169331</v>
      </c>
      <c r="F85" s="3">
        <v>51.376607</v>
      </c>
      <c r="G85" s="3">
        <v>1.2967887</v>
      </c>
      <c r="H85" s="2"/>
      <c r="I85" s="2">
        <v>2.5</v>
      </c>
      <c r="J85" s="2">
        <v>5</v>
      </c>
      <c r="K85" s="2">
        <v>0</v>
      </c>
      <c r="L85" s="4">
        <v>44322</v>
      </c>
      <c r="M85" s="7">
        <v>44565</v>
      </c>
      <c r="N85" s="2"/>
    </row>
    <row r="86" spans="1:14" ht="15.75" customHeight="1" x14ac:dyDescent="0.25">
      <c r="A86" s="3" t="s">
        <v>192</v>
      </c>
      <c r="B86" s="3" t="s">
        <v>193</v>
      </c>
      <c r="C86" s="3" t="s">
        <v>160</v>
      </c>
      <c r="D86" s="3">
        <v>631059</v>
      </c>
      <c r="E86" s="3">
        <v>165469</v>
      </c>
      <c r="F86" s="3">
        <v>51.376607</v>
      </c>
      <c r="G86" s="3">
        <v>1.3161787</v>
      </c>
      <c r="H86" s="2"/>
      <c r="I86" s="2">
        <v>2.5</v>
      </c>
      <c r="J86" s="2">
        <v>1</v>
      </c>
      <c r="K86" s="2">
        <v>4</v>
      </c>
      <c r="L86" s="4">
        <v>44322</v>
      </c>
      <c r="M86" s="2"/>
      <c r="N86" s="2"/>
    </row>
    <row r="87" spans="1:14" ht="15.75" customHeight="1" x14ac:dyDescent="0.25">
      <c r="A87" s="3" t="s">
        <v>194</v>
      </c>
      <c r="B87" s="3" t="s">
        <v>195</v>
      </c>
      <c r="C87" s="3" t="s">
        <v>160</v>
      </c>
      <c r="D87" s="3">
        <v>636104</v>
      </c>
      <c r="E87" s="3">
        <v>165765</v>
      </c>
      <c r="F87" s="3">
        <v>51.341906000000002</v>
      </c>
      <c r="G87" s="11">
        <v>1.3886896</v>
      </c>
      <c r="H87" s="2"/>
      <c r="I87" s="2">
        <v>2.5</v>
      </c>
      <c r="J87" s="2">
        <v>2</v>
      </c>
      <c r="K87" s="2">
        <v>1</v>
      </c>
      <c r="L87" s="4">
        <v>44322</v>
      </c>
      <c r="M87" s="2"/>
      <c r="N87" s="2"/>
    </row>
    <row r="88" spans="1:14" ht="15.75" customHeight="1" x14ac:dyDescent="0.25">
      <c r="A88" s="3" t="s">
        <v>196</v>
      </c>
      <c r="B88" s="3" t="s">
        <v>197</v>
      </c>
      <c r="C88" s="3" t="s">
        <v>160</v>
      </c>
      <c r="D88" s="3">
        <v>635003</v>
      </c>
      <c r="E88" s="3">
        <v>169470</v>
      </c>
      <c r="F88" s="3">
        <v>51.375619999999998</v>
      </c>
      <c r="G88" s="3">
        <v>1.3753436000000001</v>
      </c>
      <c r="H88" s="2"/>
      <c r="I88" s="2">
        <v>2.5</v>
      </c>
      <c r="J88" s="2">
        <v>1</v>
      </c>
      <c r="K88" s="2">
        <v>3</v>
      </c>
      <c r="L88" s="4">
        <v>44322</v>
      </c>
      <c r="M88" s="2"/>
      <c r="N88" s="2"/>
    </row>
    <row r="89" spans="1:14" ht="15.75" customHeight="1" x14ac:dyDescent="0.25">
      <c r="A89" s="3" t="s">
        <v>198</v>
      </c>
      <c r="B89" s="3" t="s">
        <v>199</v>
      </c>
      <c r="C89" s="3" t="s">
        <v>160</v>
      </c>
      <c r="D89" s="3">
        <v>632700</v>
      </c>
      <c r="E89" s="3">
        <v>169880</v>
      </c>
      <c r="F89" s="3">
        <v>51.380242000000003</v>
      </c>
      <c r="G89" s="3">
        <v>1.3425917999999999</v>
      </c>
      <c r="H89" s="2"/>
      <c r="I89" s="2">
        <v>2.5</v>
      </c>
      <c r="J89" s="2">
        <v>2</v>
      </c>
      <c r="K89" s="2">
        <v>3</v>
      </c>
      <c r="L89" s="4">
        <v>44322</v>
      </c>
      <c r="M89" s="2"/>
      <c r="N89" s="2"/>
    </row>
    <row r="90" spans="1:14" ht="15.75" customHeight="1" x14ac:dyDescent="0.25">
      <c r="A90" s="3" t="s">
        <v>200</v>
      </c>
      <c r="B90" s="3" t="s">
        <v>201</v>
      </c>
      <c r="C90" s="3" t="s">
        <v>160</v>
      </c>
      <c r="D90" s="3">
        <v>632562</v>
      </c>
      <c r="E90" s="3">
        <v>169280</v>
      </c>
      <c r="F90" s="3">
        <v>51.374917000000003</v>
      </c>
      <c r="G90" s="3">
        <v>1.3402160000000001</v>
      </c>
      <c r="H90" s="2"/>
      <c r="I90" s="2">
        <v>2.5</v>
      </c>
      <c r="J90" s="2">
        <v>1</v>
      </c>
      <c r="K90" s="2">
        <v>2</v>
      </c>
      <c r="L90" s="4">
        <v>44322</v>
      </c>
      <c r="M90" s="2"/>
      <c r="N90" s="2"/>
    </row>
    <row r="91" spans="1:14" ht="15.75" customHeight="1" x14ac:dyDescent="0.25">
      <c r="A91" s="5" t="s">
        <v>202</v>
      </c>
      <c r="B91" s="5" t="s">
        <v>203</v>
      </c>
      <c r="C91" s="5" t="s">
        <v>28</v>
      </c>
      <c r="D91" s="12">
        <v>638922</v>
      </c>
      <c r="E91" s="12">
        <v>168342</v>
      </c>
      <c r="F91" s="3"/>
      <c r="G91" s="3"/>
      <c r="H91" s="2"/>
      <c r="I91" s="10">
        <v>2.5</v>
      </c>
      <c r="J91" s="10">
        <v>1</v>
      </c>
      <c r="K91" s="10">
        <v>2</v>
      </c>
      <c r="L91" s="13">
        <v>44413</v>
      </c>
      <c r="M91" s="7">
        <v>44720</v>
      </c>
      <c r="N91" s="2"/>
    </row>
    <row r="92" spans="1:14" ht="15.75" customHeight="1" x14ac:dyDescent="0.25">
      <c r="A92" s="14" t="s">
        <v>204</v>
      </c>
      <c r="B92" s="14" t="s">
        <v>205</v>
      </c>
      <c r="C92" s="14" t="s">
        <v>31</v>
      </c>
      <c r="D92" s="15">
        <v>637791</v>
      </c>
      <c r="E92" s="12">
        <v>164087</v>
      </c>
      <c r="F92" s="16"/>
      <c r="G92" s="16"/>
      <c r="I92" s="17">
        <v>2.5</v>
      </c>
      <c r="J92" s="18">
        <v>4</v>
      </c>
      <c r="K92" s="17">
        <v>250</v>
      </c>
      <c r="L92" s="19">
        <v>44720</v>
      </c>
      <c r="N92" s="18" t="s">
        <v>206</v>
      </c>
    </row>
    <row r="93" spans="1:14" ht="15.75" customHeight="1" x14ac:dyDescent="0.25">
      <c r="A93" s="20" t="s">
        <v>207</v>
      </c>
      <c r="B93" s="20" t="s">
        <v>208</v>
      </c>
      <c r="C93" s="20" t="s">
        <v>209</v>
      </c>
      <c r="D93" s="21">
        <v>637964</v>
      </c>
      <c r="E93" s="21">
        <v>165426</v>
      </c>
      <c r="F93" s="16"/>
      <c r="G93" s="16"/>
      <c r="I93" s="18">
        <v>2.5</v>
      </c>
    </row>
    <row r="94" spans="1:14" ht="15.75" customHeight="1" x14ac:dyDescent="0.25">
      <c r="A94" s="20" t="s">
        <v>210</v>
      </c>
      <c r="B94" s="20" t="s">
        <v>211</v>
      </c>
      <c r="C94" s="20" t="s">
        <v>28</v>
      </c>
      <c r="D94" s="22">
        <v>637946</v>
      </c>
      <c r="E94" s="22">
        <v>165460</v>
      </c>
      <c r="F94" s="16"/>
      <c r="G94" s="16"/>
    </row>
    <row r="95" spans="1:14" ht="15.75" customHeight="1" x14ac:dyDescent="0.25">
      <c r="A95" s="20" t="s">
        <v>212</v>
      </c>
      <c r="B95" s="20" t="s">
        <v>213</v>
      </c>
      <c r="C95" s="20" t="s">
        <v>209</v>
      </c>
      <c r="D95" s="22">
        <v>637927</v>
      </c>
      <c r="E95" s="22">
        <v>165477</v>
      </c>
      <c r="F95" s="16"/>
      <c r="G95" s="16"/>
    </row>
    <row r="96" spans="1:14" ht="15.75" customHeight="1" x14ac:dyDescent="0.25">
      <c r="A96" s="20" t="s">
        <v>214</v>
      </c>
      <c r="B96" s="20" t="s">
        <v>215</v>
      </c>
      <c r="C96" s="20" t="s">
        <v>160</v>
      </c>
      <c r="D96" s="22">
        <v>637598</v>
      </c>
      <c r="E96" s="22">
        <v>165439</v>
      </c>
      <c r="F96" s="16"/>
      <c r="G96" s="16"/>
    </row>
    <row r="97" spans="1:7" ht="15.75" customHeight="1" x14ac:dyDescent="0.25">
      <c r="A97" s="20" t="s">
        <v>216</v>
      </c>
      <c r="B97" s="20" t="s">
        <v>217</v>
      </c>
      <c r="C97" s="20" t="s">
        <v>160</v>
      </c>
      <c r="D97" s="22">
        <v>637058</v>
      </c>
      <c r="E97" s="22">
        <v>165400</v>
      </c>
      <c r="F97" s="16"/>
      <c r="G97" s="16"/>
    </row>
    <row r="98" spans="1:7" ht="15.75" customHeight="1" x14ac:dyDescent="0.25">
      <c r="A98" s="20" t="s">
        <v>218</v>
      </c>
      <c r="B98" s="20" t="s">
        <v>219</v>
      </c>
      <c r="C98" s="20" t="s">
        <v>160</v>
      </c>
      <c r="D98" s="22">
        <v>636961</v>
      </c>
      <c r="E98" s="22">
        <v>165140</v>
      </c>
      <c r="F98" s="16"/>
      <c r="G98" s="16"/>
    </row>
    <row r="99" spans="1:7" ht="15.75" customHeight="1" x14ac:dyDescent="0.25">
      <c r="A99" s="20" t="s">
        <v>220</v>
      </c>
      <c r="B99" s="20" t="s">
        <v>221</v>
      </c>
      <c r="C99" s="20" t="s">
        <v>160</v>
      </c>
      <c r="D99" s="22">
        <v>635455</v>
      </c>
      <c r="E99" s="22">
        <v>170791</v>
      </c>
      <c r="F99" s="16"/>
      <c r="G99" s="16"/>
    </row>
    <row r="100" spans="1:7" ht="15.75" customHeight="1" x14ac:dyDescent="0.25"/>
    <row r="101" spans="1:7" ht="15.75" customHeight="1" x14ac:dyDescent="0.25"/>
    <row r="102" spans="1:7" ht="15.75" customHeight="1" x14ac:dyDescent="0.25">
      <c r="C102" s="23"/>
    </row>
    <row r="103" spans="1:7" ht="15.75" customHeight="1" x14ac:dyDescent="0.25"/>
    <row r="104" spans="1:7" ht="15.75" customHeight="1" x14ac:dyDescent="0.25"/>
    <row r="105" spans="1:7" ht="15.75" customHeight="1" x14ac:dyDescent="0.25"/>
    <row r="106" spans="1:7" ht="15.75" customHeight="1" x14ac:dyDescent="0.25"/>
    <row r="107" spans="1:7" ht="15.75" customHeight="1" x14ac:dyDescent="0.25"/>
    <row r="108" spans="1:7" ht="15.75" customHeight="1" x14ac:dyDescent="0.25"/>
    <row r="109" spans="1:7" ht="15.75" customHeight="1" x14ac:dyDescent="0.25"/>
    <row r="110" spans="1:7" ht="15.75" customHeight="1" x14ac:dyDescent="0.25"/>
    <row r="111" spans="1:7" ht="15.75" customHeight="1" x14ac:dyDescent="0.25"/>
    <row r="112" spans="1:7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9.625" customWidth="1"/>
    <col min="2" max="2" width="38.25" customWidth="1"/>
    <col min="3" max="3" width="23.75" customWidth="1"/>
    <col min="4" max="4" width="7.125" customWidth="1"/>
    <col min="5" max="5" width="8.25" customWidth="1"/>
    <col min="6" max="6" width="7.5" customWidth="1"/>
    <col min="7" max="7" width="8.5" customWidth="1"/>
    <col min="8" max="8" width="6.5" customWidth="1"/>
    <col min="9" max="12" width="6.125" customWidth="1"/>
    <col min="13" max="13" width="7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274</v>
      </c>
      <c r="T1" s="25" t="s">
        <v>223</v>
      </c>
    </row>
    <row r="2" spans="1:20" ht="15.75" customHeight="1" x14ac:dyDescent="0.25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 t="s">
        <v>224</v>
      </c>
      <c r="G2" s="25" t="s">
        <v>225</v>
      </c>
      <c r="H2" s="25" t="s">
        <v>226</v>
      </c>
      <c r="I2" s="25" t="s">
        <v>227</v>
      </c>
      <c r="J2" s="25" t="s">
        <v>228</v>
      </c>
      <c r="K2" s="25" t="s">
        <v>229</v>
      </c>
      <c r="L2" s="25" t="s">
        <v>230</v>
      </c>
      <c r="M2" s="25" t="s">
        <v>231</v>
      </c>
      <c r="N2" s="25" t="s">
        <v>232</v>
      </c>
      <c r="O2" s="25" t="s">
        <v>233</v>
      </c>
      <c r="P2" s="25" t="s">
        <v>234</v>
      </c>
      <c r="Q2" s="25" t="s">
        <v>235</v>
      </c>
      <c r="R2" s="25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25" t="s">
        <v>26</v>
      </c>
      <c r="B3" s="25" t="s">
        <v>27</v>
      </c>
      <c r="C3" s="25" t="s">
        <v>28</v>
      </c>
      <c r="D3" s="25">
        <v>639000</v>
      </c>
      <c r="E3" s="25">
        <v>168000</v>
      </c>
      <c r="F3" s="25">
        <v>41</v>
      </c>
      <c r="G3" s="25">
        <v>45.5</v>
      </c>
      <c r="H3" s="25">
        <v>31</v>
      </c>
      <c r="I3" s="25">
        <v>36.9</v>
      </c>
      <c r="J3" s="25">
        <v>25.3</v>
      </c>
      <c r="K3" s="25">
        <v>35.6</v>
      </c>
      <c r="L3" s="25">
        <v>32.4</v>
      </c>
      <c r="M3" s="25">
        <v>36.5</v>
      </c>
      <c r="N3" s="25">
        <v>34.5</v>
      </c>
      <c r="O3" s="25">
        <v>22.1</v>
      </c>
      <c r="P3" s="25">
        <v>33.5</v>
      </c>
      <c r="Q3" s="25">
        <v>38.4</v>
      </c>
      <c r="R3" s="78">
        <f t="shared" ref="R3:R26" si="0">AVERAGE(F3:Q3)</f>
        <v>34.391666666666673</v>
      </c>
      <c r="S3" s="25" t="s">
        <v>18</v>
      </c>
    </row>
    <row r="4" spans="1:20" ht="15.75" customHeight="1" x14ac:dyDescent="0.25">
      <c r="A4" s="25" t="s">
        <v>38</v>
      </c>
      <c r="B4" s="25" t="s">
        <v>39</v>
      </c>
      <c r="C4" s="25" t="s">
        <v>28</v>
      </c>
      <c r="D4" s="25">
        <v>635500</v>
      </c>
      <c r="E4" s="25">
        <v>169800</v>
      </c>
      <c r="F4" s="25">
        <v>39.4</v>
      </c>
      <c r="G4" s="25">
        <v>35.4</v>
      </c>
      <c r="H4" s="25">
        <v>38</v>
      </c>
      <c r="I4" s="25">
        <v>44.9</v>
      </c>
      <c r="J4" s="25">
        <v>33.1</v>
      </c>
      <c r="K4" s="25">
        <v>36.700000000000003</v>
      </c>
      <c r="L4" s="25">
        <v>39</v>
      </c>
      <c r="M4" s="25">
        <v>43.2</v>
      </c>
      <c r="N4" s="25">
        <v>40.6</v>
      </c>
      <c r="O4" s="25">
        <v>43.5</v>
      </c>
      <c r="P4" s="25">
        <v>37.9</v>
      </c>
      <c r="Q4" s="25">
        <v>33.9</v>
      </c>
      <c r="R4" s="78">
        <f t="shared" si="0"/>
        <v>38.799999999999997</v>
      </c>
      <c r="S4" s="25" t="s">
        <v>18</v>
      </c>
    </row>
    <row r="5" spans="1:20" ht="15.75" customHeight="1" x14ac:dyDescent="0.25">
      <c r="A5" s="25" t="s">
        <v>44</v>
      </c>
      <c r="B5" s="25" t="s">
        <v>45</v>
      </c>
      <c r="C5" s="25" t="s">
        <v>28</v>
      </c>
      <c r="D5" s="25">
        <v>630200</v>
      </c>
      <c r="E5" s="25">
        <v>169000</v>
      </c>
      <c r="F5" s="25">
        <v>51.73</v>
      </c>
      <c r="G5" s="25">
        <v>51.73</v>
      </c>
      <c r="H5" s="25">
        <v>49.3</v>
      </c>
      <c r="I5" s="25">
        <v>43.6</v>
      </c>
      <c r="J5" s="25">
        <v>41.8</v>
      </c>
      <c r="K5" s="25">
        <v>41.7</v>
      </c>
      <c r="L5" s="25">
        <v>50</v>
      </c>
      <c r="M5" s="25">
        <v>58.7</v>
      </c>
      <c r="N5" s="25">
        <v>48.13</v>
      </c>
      <c r="O5" s="25">
        <v>51.15</v>
      </c>
      <c r="P5" s="25">
        <v>49.03</v>
      </c>
      <c r="Q5" s="25">
        <v>36.17</v>
      </c>
      <c r="R5" s="78">
        <f t="shared" si="0"/>
        <v>47.753333333333323</v>
      </c>
      <c r="S5" s="25" t="s">
        <v>18</v>
      </c>
    </row>
    <row r="6" spans="1:20" ht="15.75" customHeight="1" x14ac:dyDescent="0.25">
      <c r="A6" s="25" t="s">
        <v>51</v>
      </c>
      <c r="B6" s="25" t="s">
        <v>52</v>
      </c>
      <c r="C6" s="25" t="s">
        <v>31</v>
      </c>
      <c r="D6" s="25">
        <v>634400</v>
      </c>
      <c r="E6" s="25">
        <v>164300</v>
      </c>
      <c r="F6" s="25">
        <v>18.600000000000001</v>
      </c>
      <c r="G6" s="25">
        <v>21</v>
      </c>
      <c r="H6" s="25">
        <v>17</v>
      </c>
      <c r="I6" s="25">
        <v>18</v>
      </c>
      <c r="J6" s="25">
        <v>13.9</v>
      </c>
      <c r="K6" s="25">
        <v>13.5</v>
      </c>
      <c r="L6" s="25">
        <v>13.2</v>
      </c>
      <c r="M6" s="25">
        <v>17.5</v>
      </c>
      <c r="N6" s="25">
        <v>16</v>
      </c>
      <c r="O6" s="25">
        <v>20.8</v>
      </c>
      <c r="P6" s="25">
        <v>16.899999999999999</v>
      </c>
      <c r="Q6" s="25">
        <v>14.6</v>
      </c>
      <c r="R6" s="78">
        <f t="shared" si="0"/>
        <v>16.75</v>
      </c>
      <c r="S6" s="25" t="s">
        <v>18</v>
      </c>
    </row>
    <row r="7" spans="1:20" ht="15.75" customHeight="1" x14ac:dyDescent="0.25">
      <c r="A7" s="25" t="s">
        <v>71</v>
      </c>
      <c r="B7" s="25" t="s">
        <v>271</v>
      </c>
      <c r="C7" s="25" t="s">
        <v>18</v>
      </c>
      <c r="D7" s="25">
        <v>638500</v>
      </c>
      <c r="E7" s="25">
        <v>165400</v>
      </c>
      <c r="F7" s="25">
        <v>39.299999999999997</v>
      </c>
      <c r="G7" s="25">
        <v>47</v>
      </c>
      <c r="H7" s="25">
        <v>41.7</v>
      </c>
      <c r="I7" s="25">
        <v>39.9</v>
      </c>
      <c r="J7" s="25">
        <v>37.700000000000003</v>
      </c>
      <c r="K7" s="25">
        <v>34.799999999999997</v>
      </c>
      <c r="L7" s="25">
        <v>36.6</v>
      </c>
      <c r="M7" s="25">
        <v>44.1</v>
      </c>
      <c r="N7" s="25">
        <v>38.799999999999997</v>
      </c>
      <c r="O7" s="25">
        <v>43.7</v>
      </c>
      <c r="P7" s="25">
        <v>41.3</v>
      </c>
      <c r="Q7" s="25">
        <v>36.200000000000003</v>
      </c>
      <c r="R7" s="78">
        <f t="shared" si="0"/>
        <v>40.091666666666676</v>
      </c>
      <c r="S7" s="25" t="s">
        <v>18</v>
      </c>
    </row>
    <row r="8" spans="1:20" ht="15.75" customHeight="1" x14ac:dyDescent="0.25">
      <c r="A8" s="25" t="s">
        <v>73</v>
      </c>
      <c r="B8" s="25" t="s">
        <v>74</v>
      </c>
      <c r="C8" s="25" t="s">
        <v>18</v>
      </c>
      <c r="D8" s="25">
        <v>639081</v>
      </c>
      <c r="E8" s="25">
        <v>165980</v>
      </c>
      <c r="F8" s="25">
        <v>21.2</v>
      </c>
      <c r="G8" s="25">
        <v>20.2</v>
      </c>
      <c r="H8" s="25">
        <v>15.6</v>
      </c>
      <c r="I8" s="25">
        <v>13.2</v>
      </c>
      <c r="J8" s="25">
        <v>12.4</v>
      </c>
      <c r="K8" s="25">
        <v>11.5</v>
      </c>
      <c r="L8" s="25">
        <v>14.7</v>
      </c>
      <c r="M8" s="25">
        <v>15.9</v>
      </c>
      <c r="N8" s="25">
        <v>15.3</v>
      </c>
      <c r="O8" s="25">
        <v>18.399999999999999</v>
      </c>
      <c r="P8" s="25">
        <v>17.899999999999999</v>
      </c>
      <c r="Q8" s="25">
        <v>16.399999999999999</v>
      </c>
      <c r="R8" s="78">
        <f t="shared" si="0"/>
        <v>16.058333333333337</v>
      </c>
      <c r="S8" s="25" t="s">
        <v>18</v>
      </c>
    </row>
    <row r="9" spans="1:20" ht="15.75" customHeight="1" x14ac:dyDescent="0.25">
      <c r="A9" s="25" t="s">
        <v>81</v>
      </c>
      <c r="B9" s="25" t="s">
        <v>82</v>
      </c>
      <c r="C9" s="25" t="s">
        <v>31</v>
      </c>
      <c r="D9" s="25">
        <v>634600</v>
      </c>
      <c r="E9" s="25">
        <v>166000</v>
      </c>
      <c r="F9" s="25">
        <v>19.8</v>
      </c>
      <c r="G9" s="25">
        <v>20.3</v>
      </c>
      <c r="H9" s="25">
        <v>17.399999999999999</v>
      </c>
      <c r="I9" s="25">
        <v>11.7</v>
      </c>
      <c r="J9" s="25">
        <v>12.2</v>
      </c>
      <c r="K9" s="25">
        <v>9.6999999999999993</v>
      </c>
      <c r="L9" s="25">
        <v>12.4</v>
      </c>
      <c r="M9" s="25">
        <v>12.9</v>
      </c>
      <c r="N9" s="25">
        <v>14.3</v>
      </c>
      <c r="O9" s="25">
        <v>19.5</v>
      </c>
      <c r="P9" s="25">
        <v>12.9</v>
      </c>
      <c r="Q9" s="25">
        <v>13.4</v>
      </c>
      <c r="R9" s="78">
        <f t="shared" si="0"/>
        <v>14.708333333333336</v>
      </c>
      <c r="S9" s="25" t="s">
        <v>18</v>
      </c>
    </row>
    <row r="10" spans="1:20" ht="15.75" customHeight="1" x14ac:dyDescent="0.25">
      <c r="A10" s="25" t="s">
        <v>83</v>
      </c>
      <c r="B10" s="25" t="s">
        <v>84</v>
      </c>
      <c r="C10" s="25" t="s">
        <v>31</v>
      </c>
      <c r="D10" s="25">
        <v>632900</v>
      </c>
      <c r="E10" s="25">
        <v>166400</v>
      </c>
      <c r="F10" s="25">
        <v>20.3</v>
      </c>
      <c r="G10" s="25">
        <v>19.899999999999999</v>
      </c>
      <c r="H10" s="25">
        <v>20.100000000000001</v>
      </c>
      <c r="I10" s="25">
        <v>15.8</v>
      </c>
      <c r="J10" s="25">
        <v>11.9</v>
      </c>
      <c r="K10" s="25">
        <v>10.6</v>
      </c>
      <c r="L10" s="25">
        <v>14.6</v>
      </c>
      <c r="M10" s="25">
        <v>15.7</v>
      </c>
      <c r="N10" s="25">
        <v>14.2</v>
      </c>
      <c r="O10" s="25">
        <v>20.2</v>
      </c>
      <c r="P10" s="25">
        <v>17.8</v>
      </c>
      <c r="Q10" s="25">
        <v>15.9</v>
      </c>
      <c r="R10" s="78">
        <f t="shared" si="0"/>
        <v>16.416666666666668</v>
      </c>
      <c r="S10" s="25" t="s">
        <v>18</v>
      </c>
    </row>
    <row r="11" spans="1:20" ht="15.75" customHeight="1" x14ac:dyDescent="0.25">
      <c r="A11" s="25" t="s">
        <v>85</v>
      </c>
      <c r="B11" s="25" t="s">
        <v>86</v>
      </c>
      <c r="C11" s="25" t="s">
        <v>31</v>
      </c>
      <c r="D11" s="25">
        <v>631100</v>
      </c>
      <c r="E11" s="25">
        <v>165400</v>
      </c>
      <c r="F11" s="25">
        <v>22.1</v>
      </c>
      <c r="G11" s="25">
        <v>23.2</v>
      </c>
      <c r="H11" s="25">
        <v>18.600000000000001</v>
      </c>
      <c r="I11" s="25">
        <v>14.7</v>
      </c>
      <c r="J11" s="25">
        <v>12.8</v>
      </c>
      <c r="K11" s="25">
        <v>11.1</v>
      </c>
      <c r="L11" s="25">
        <v>13.4</v>
      </c>
      <c r="M11" s="25">
        <v>14.9</v>
      </c>
      <c r="N11" s="25">
        <v>17.7</v>
      </c>
      <c r="O11" s="25">
        <v>23.8</v>
      </c>
      <c r="P11" s="25">
        <v>16.399999999999999</v>
      </c>
      <c r="Q11" s="25">
        <v>13.8</v>
      </c>
      <c r="R11" s="78">
        <f t="shared" si="0"/>
        <v>16.875</v>
      </c>
      <c r="S11" s="25" t="s">
        <v>18</v>
      </c>
    </row>
    <row r="12" spans="1:20" ht="15.75" customHeight="1" x14ac:dyDescent="0.25">
      <c r="A12" s="25" t="s">
        <v>87</v>
      </c>
      <c r="B12" s="25" t="s">
        <v>88</v>
      </c>
      <c r="C12" s="25" t="s">
        <v>28</v>
      </c>
      <c r="D12" s="25">
        <v>636500</v>
      </c>
      <c r="E12" s="25">
        <v>167800</v>
      </c>
      <c r="F12" s="25">
        <v>34.799999999999997</v>
      </c>
      <c r="G12" s="25">
        <v>35.4</v>
      </c>
      <c r="H12" s="25">
        <v>31</v>
      </c>
      <c r="I12" s="25">
        <v>22.6</v>
      </c>
      <c r="J12" s="25">
        <v>14.9</v>
      </c>
      <c r="K12" s="25">
        <v>20.8</v>
      </c>
      <c r="L12" s="25">
        <v>25</v>
      </c>
      <c r="M12" s="25">
        <v>28.2</v>
      </c>
      <c r="N12" s="25">
        <v>28</v>
      </c>
      <c r="O12" s="25">
        <v>32.299999999999997</v>
      </c>
      <c r="P12" s="25">
        <v>26.9</v>
      </c>
      <c r="Q12" s="25">
        <v>28.5</v>
      </c>
      <c r="R12" s="78">
        <f t="shared" si="0"/>
        <v>27.366666666666664</v>
      </c>
      <c r="S12" s="25" t="s">
        <v>18</v>
      </c>
    </row>
    <row r="13" spans="1:20" ht="15.75" customHeight="1" x14ac:dyDescent="0.25">
      <c r="A13" s="25" t="s">
        <v>91</v>
      </c>
      <c r="B13" s="25" t="s">
        <v>92</v>
      </c>
      <c r="C13" s="25" t="s">
        <v>28</v>
      </c>
      <c r="D13" s="25">
        <v>636400</v>
      </c>
      <c r="E13" s="25">
        <v>168200</v>
      </c>
      <c r="F13" s="25">
        <v>28</v>
      </c>
      <c r="G13" s="25">
        <v>25.2</v>
      </c>
      <c r="H13" s="25">
        <v>29.2</v>
      </c>
      <c r="I13" s="25">
        <v>24.5</v>
      </c>
      <c r="J13" s="25">
        <v>21.6</v>
      </c>
      <c r="K13" s="25">
        <v>20.8</v>
      </c>
      <c r="L13" s="25">
        <v>22.3</v>
      </c>
      <c r="M13" s="25">
        <v>26.3</v>
      </c>
      <c r="N13" s="25">
        <v>22.3</v>
      </c>
      <c r="O13" s="25">
        <v>31.4</v>
      </c>
      <c r="P13" s="25">
        <v>22.8</v>
      </c>
      <c r="Q13" s="25">
        <v>32.9</v>
      </c>
      <c r="R13" s="78">
        <f t="shared" si="0"/>
        <v>25.608333333333334</v>
      </c>
      <c r="S13" s="25" t="s">
        <v>18</v>
      </c>
    </row>
    <row r="14" spans="1:20" ht="15.75" customHeight="1" x14ac:dyDescent="0.25">
      <c r="A14" s="25" t="s">
        <v>93</v>
      </c>
      <c r="B14" s="25" t="s">
        <v>94</v>
      </c>
      <c r="C14" s="25" t="s">
        <v>95</v>
      </c>
      <c r="D14" s="25">
        <v>635900</v>
      </c>
      <c r="E14" s="25">
        <v>165400</v>
      </c>
      <c r="F14" s="25">
        <v>20.03</v>
      </c>
      <c r="G14" s="25">
        <v>21.93</v>
      </c>
      <c r="H14" s="25">
        <v>20.07</v>
      </c>
      <c r="I14" s="25">
        <v>15.2</v>
      </c>
      <c r="J14" s="25">
        <v>13.47</v>
      </c>
      <c r="K14" s="25">
        <v>12.33</v>
      </c>
      <c r="L14" s="25">
        <v>15.4</v>
      </c>
      <c r="M14" s="25">
        <v>16.13</v>
      </c>
      <c r="N14" s="25">
        <v>14.23</v>
      </c>
      <c r="O14" s="25">
        <v>18.899999999999999</v>
      </c>
      <c r="P14" s="25">
        <v>17.3</v>
      </c>
      <c r="Q14" s="25">
        <v>16.2</v>
      </c>
      <c r="R14" s="78">
        <f t="shared" si="0"/>
        <v>16.765833333333333</v>
      </c>
      <c r="S14" s="25" t="s">
        <v>18</v>
      </c>
    </row>
    <row r="15" spans="1:20" ht="15.75" customHeight="1" x14ac:dyDescent="0.25">
      <c r="A15" s="25" t="s">
        <v>117</v>
      </c>
      <c r="B15" s="25" t="s">
        <v>118</v>
      </c>
      <c r="C15" s="25" t="s">
        <v>28</v>
      </c>
      <c r="D15" s="25">
        <v>630419</v>
      </c>
      <c r="E15" s="25">
        <v>169092</v>
      </c>
      <c r="F15" s="25">
        <v>43.3</v>
      </c>
      <c r="G15" s="25">
        <v>42.9</v>
      </c>
      <c r="H15" s="25">
        <v>44.4</v>
      </c>
      <c r="I15" s="25">
        <v>59.5</v>
      </c>
      <c r="J15" s="25">
        <v>15.4</v>
      </c>
      <c r="K15" s="25">
        <v>21.2</v>
      </c>
      <c r="L15" s="25">
        <v>33</v>
      </c>
      <c r="M15" s="25">
        <v>35.4</v>
      </c>
      <c r="N15" s="25">
        <v>34.6</v>
      </c>
      <c r="O15" s="25">
        <v>42.4</v>
      </c>
      <c r="P15" s="25">
        <v>31.5</v>
      </c>
      <c r="Q15" s="25">
        <v>31.3</v>
      </c>
      <c r="R15" s="78">
        <f t="shared" si="0"/>
        <v>36.241666666666667</v>
      </c>
      <c r="S15" s="25" t="s">
        <v>18</v>
      </c>
    </row>
    <row r="16" spans="1:20" ht="15.75" customHeight="1" x14ac:dyDescent="0.25">
      <c r="A16" s="25" t="s">
        <v>119</v>
      </c>
      <c r="B16" s="25" t="s">
        <v>120</v>
      </c>
      <c r="C16" s="25" t="s">
        <v>28</v>
      </c>
      <c r="D16" s="25">
        <v>630194</v>
      </c>
      <c r="E16" s="25">
        <v>168993</v>
      </c>
      <c r="F16" s="25">
        <v>27.1</v>
      </c>
      <c r="G16" s="25">
        <v>26.1</v>
      </c>
      <c r="H16" s="25">
        <v>27.5</v>
      </c>
      <c r="I16" s="25">
        <v>12.2</v>
      </c>
      <c r="J16" s="25">
        <v>22.1</v>
      </c>
      <c r="K16" s="25">
        <v>15.8</v>
      </c>
      <c r="L16" s="25">
        <v>16.5</v>
      </c>
      <c r="M16" s="25">
        <v>23.8</v>
      </c>
      <c r="N16" s="25">
        <v>23.7</v>
      </c>
      <c r="O16" s="25">
        <v>30</v>
      </c>
      <c r="P16" s="25">
        <v>22.7</v>
      </c>
      <c r="Q16" s="25">
        <v>22.8</v>
      </c>
      <c r="R16" s="78">
        <f t="shared" si="0"/>
        <v>22.525000000000002</v>
      </c>
      <c r="S16" s="25" t="s">
        <v>18</v>
      </c>
    </row>
    <row r="17" spans="1:19" ht="15.75" customHeight="1" x14ac:dyDescent="0.25">
      <c r="A17" s="25" t="s">
        <v>121</v>
      </c>
      <c r="B17" s="25" t="s">
        <v>266</v>
      </c>
      <c r="C17" s="25" t="s">
        <v>28</v>
      </c>
      <c r="D17" s="25">
        <v>638566</v>
      </c>
      <c r="E17" s="25">
        <v>165494</v>
      </c>
      <c r="F17" s="25">
        <v>43.5</v>
      </c>
      <c r="G17" s="25">
        <v>43.73</v>
      </c>
      <c r="H17" s="25">
        <v>37.9</v>
      </c>
      <c r="I17" s="25">
        <v>35.770000000000003</v>
      </c>
      <c r="J17" s="25">
        <v>29.27</v>
      </c>
      <c r="K17" s="25">
        <v>32.200000000000003</v>
      </c>
      <c r="L17" s="25">
        <v>30.2</v>
      </c>
      <c r="M17" s="25">
        <v>37.869999999999997</v>
      </c>
      <c r="N17" s="25">
        <v>34.770000000000003</v>
      </c>
      <c r="O17" s="25">
        <v>40.03</v>
      </c>
      <c r="P17" s="25">
        <v>35.770000000000003</v>
      </c>
      <c r="Q17" s="25">
        <v>38.869999999999997</v>
      </c>
      <c r="R17" s="78">
        <f t="shared" si="0"/>
        <v>36.656666666666666</v>
      </c>
      <c r="S17" s="25" t="s">
        <v>18</v>
      </c>
    </row>
    <row r="18" spans="1:19" ht="15.75" customHeight="1" x14ac:dyDescent="0.25">
      <c r="A18" s="25" t="s">
        <v>123</v>
      </c>
      <c r="B18" s="25" t="s">
        <v>124</v>
      </c>
      <c r="C18" s="25" t="s">
        <v>28</v>
      </c>
      <c r="D18" s="25">
        <v>638487</v>
      </c>
      <c r="E18" s="25">
        <v>165433</v>
      </c>
      <c r="F18" s="25">
        <v>30.2</v>
      </c>
      <c r="G18" s="25">
        <v>30.13</v>
      </c>
      <c r="H18" s="25">
        <v>30.13</v>
      </c>
      <c r="I18" s="25">
        <v>22.63</v>
      </c>
      <c r="J18" s="25">
        <v>23.1</v>
      </c>
      <c r="K18" s="25">
        <v>20.53</v>
      </c>
      <c r="L18" s="25">
        <v>24.17</v>
      </c>
      <c r="M18" s="25">
        <v>27.67</v>
      </c>
      <c r="N18" s="25">
        <v>24.93</v>
      </c>
      <c r="O18" s="25">
        <v>35.67</v>
      </c>
      <c r="P18" s="25">
        <v>26.9</v>
      </c>
      <c r="Q18" s="25">
        <v>26.8</v>
      </c>
      <c r="R18" s="78">
        <f t="shared" si="0"/>
        <v>26.905000000000001</v>
      </c>
      <c r="S18" s="25" t="s">
        <v>18</v>
      </c>
    </row>
    <row r="19" spans="1:19" ht="15.75" customHeight="1" x14ac:dyDescent="0.25">
      <c r="A19" s="25" t="s">
        <v>130</v>
      </c>
      <c r="B19" s="25" t="s">
        <v>256</v>
      </c>
      <c r="C19" s="25" t="s">
        <v>28</v>
      </c>
      <c r="D19" s="25">
        <v>637091</v>
      </c>
      <c r="E19" s="25">
        <v>165342</v>
      </c>
      <c r="F19" s="25">
        <v>64.33</v>
      </c>
      <c r="G19" s="25">
        <v>49.63</v>
      </c>
      <c r="H19" s="25">
        <v>48.63</v>
      </c>
      <c r="I19" s="25">
        <v>36.83</v>
      </c>
      <c r="J19" s="25">
        <v>35.83</v>
      </c>
      <c r="K19" s="25">
        <v>31.25</v>
      </c>
      <c r="L19" s="25">
        <v>33.57</v>
      </c>
      <c r="M19" s="25">
        <v>36.200000000000003</v>
      </c>
      <c r="N19" s="25">
        <v>49.8</v>
      </c>
      <c r="O19" s="25">
        <v>41.6</v>
      </c>
      <c r="P19" s="25">
        <v>50.27</v>
      </c>
      <c r="Q19" s="25">
        <v>41.97</v>
      </c>
      <c r="R19" s="78">
        <f t="shared" si="0"/>
        <v>43.325833333333328</v>
      </c>
      <c r="S19" s="25" t="s">
        <v>18</v>
      </c>
    </row>
    <row r="20" spans="1:19" ht="15.75" customHeight="1" x14ac:dyDescent="0.25">
      <c r="A20" s="25" t="s">
        <v>132</v>
      </c>
      <c r="B20" s="25" t="s">
        <v>133</v>
      </c>
      <c r="C20" s="25" t="s">
        <v>28</v>
      </c>
      <c r="D20" s="25">
        <v>636818</v>
      </c>
      <c r="E20" s="25">
        <v>167303</v>
      </c>
      <c r="F20" s="25">
        <v>31.2</v>
      </c>
      <c r="G20" s="25">
        <v>34.799999999999997</v>
      </c>
      <c r="H20" s="25">
        <v>30.1</v>
      </c>
      <c r="I20" s="25">
        <v>19</v>
      </c>
      <c r="J20" s="25" t="s">
        <v>18</v>
      </c>
      <c r="K20" s="25">
        <v>23.2</v>
      </c>
      <c r="L20" s="25">
        <v>18.899999999999999</v>
      </c>
      <c r="M20" s="25">
        <v>24</v>
      </c>
      <c r="N20" s="25">
        <v>24.2</v>
      </c>
      <c r="O20" s="25">
        <v>33.299999999999997</v>
      </c>
      <c r="P20" s="25">
        <v>30.9</v>
      </c>
      <c r="Q20" s="25">
        <v>29.7</v>
      </c>
      <c r="R20" s="78">
        <f t="shared" si="0"/>
        <v>27.209090909090904</v>
      </c>
      <c r="S20" s="25" t="s">
        <v>18</v>
      </c>
    </row>
    <row r="21" spans="1:19" ht="15.75" customHeight="1" x14ac:dyDescent="0.25">
      <c r="A21" s="25" t="s">
        <v>140</v>
      </c>
      <c r="B21" s="25" t="s">
        <v>141</v>
      </c>
      <c r="C21" s="25" t="s">
        <v>28</v>
      </c>
      <c r="D21" s="25">
        <v>639366</v>
      </c>
      <c r="E21" s="25">
        <v>167898</v>
      </c>
      <c r="F21" s="25">
        <v>32.700000000000003</v>
      </c>
      <c r="G21" s="25">
        <v>41.5</v>
      </c>
      <c r="H21" s="25">
        <v>47.2</v>
      </c>
      <c r="I21" s="25">
        <v>28</v>
      </c>
      <c r="J21" s="25">
        <v>29.7</v>
      </c>
      <c r="K21" s="25">
        <v>29.8</v>
      </c>
      <c r="L21" s="25">
        <v>37.1</v>
      </c>
      <c r="M21" s="25">
        <v>35.299999999999997</v>
      </c>
      <c r="N21" s="25">
        <v>38.5</v>
      </c>
      <c r="O21" s="25" t="s">
        <v>18</v>
      </c>
      <c r="P21" s="25">
        <v>43.2</v>
      </c>
      <c r="Q21" s="25">
        <v>35.9</v>
      </c>
      <c r="R21" s="78">
        <f t="shared" si="0"/>
        <v>36.263636363636358</v>
      </c>
      <c r="S21" s="25" t="s">
        <v>18</v>
      </c>
    </row>
    <row r="22" spans="1:19" ht="15.75" customHeight="1" x14ac:dyDescent="0.25">
      <c r="A22" s="25" t="s">
        <v>154</v>
      </c>
      <c r="B22" s="25" t="s">
        <v>272</v>
      </c>
      <c r="C22" s="25" t="s">
        <v>28</v>
      </c>
      <c r="D22" s="25">
        <v>637109</v>
      </c>
      <c r="E22" s="25">
        <v>165330</v>
      </c>
      <c r="F22" s="25">
        <v>37.1</v>
      </c>
      <c r="G22" s="25">
        <v>32.700000000000003</v>
      </c>
      <c r="H22" s="25">
        <v>30.1</v>
      </c>
      <c r="I22" s="25">
        <v>29.5</v>
      </c>
      <c r="J22" s="25">
        <v>35.4</v>
      </c>
      <c r="K22" s="25">
        <v>34</v>
      </c>
      <c r="L22" s="25">
        <v>41.3</v>
      </c>
      <c r="M22" s="25">
        <v>50.8</v>
      </c>
      <c r="N22" s="25">
        <v>32</v>
      </c>
      <c r="O22" s="25">
        <v>54</v>
      </c>
      <c r="P22" s="25">
        <v>27.1</v>
      </c>
      <c r="Q22" s="25">
        <v>19.5</v>
      </c>
      <c r="R22" s="78">
        <f t="shared" si="0"/>
        <v>35.291666666666671</v>
      </c>
      <c r="S22" s="25" t="s">
        <v>18</v>
      </c>
    </row>
    <row r="23" spans="1:19" ht="15.75" customHeight="1" x14ac:dyDescent="0.25">
      <c r="A23" s="25" t="s">
        <v>156</v>
      </c>
      <c r="B23" s="25" t="s">
        <v>157</v>
      </c>
      <c r="C23" s="25" t="s">
        <v>28</v>
      </c>
      <c r="D23" s="25">
        <v>638537</v>
      </c>
      <c r="E23" s="25">
        <v>165464</v>
      </c>
      <c r="F23" s="25">
        <v>39.9</v>
      </c>
      <c r="G23" s="25">
        <v>39.799999999999997</v>
      </c>
      <c r="H23" s="25">
        <v>41.9</v>
      </c>
      <c r="I23" s="25">
        <v>43.3</v>
      </c>
      <c r="J23" s="25">
        <v>34.630000000000003</v>
      </c>
      <c r="K23" s="25">
        <v>37.57</v>
      </c>
      <c r="L23" s="25">
        <v>35.369999999999997</v>
      </c>
      <c r="M23" s="25">
        <v>43.1</v>
      </c>
      <c r="N23" s="25">
        <v>43.47</v>
      </c>
      <c r="O23" s="25">
        <v>49.07</v>
      </c>
      <c r="P23" s="25">
        <v>29.03</v>
      </c>
      <c r="Q23" s="25">
        <v>22.7</v>
      </c>
      <c r="R23" s="78">
        <f t="shared" si="0"/>
        <v>38.32</v>
      </c>
      <c r="S23" s="25" t="s">
        <v>18</v>
      </c>
    </row>
    <row r="24" spans="1:19" ht="15.75" customHeight="1" x14ac:dyDescent="0.25">
      <c r="A24" s="25" t="s">
        <v>158</v>
      </c>
      <c r="B24" s="25" t="s">
        <v>159</v>
      </c>
      <c r="C24" s="25" t="s">
        <v>160</v>
      </c>
      <c r="D24" s="25">
        <v>637092</v>
      </c>
      <c r="E24" s="25">
        <v>165340</v>
      </c>
      <c r="F24" s="25">
        <v>59.05</v>
      </c>
      <c r="G24" s="25">
        <v>54.2</v>
      </c>
      <c r="H24" s="25">
        <v>51.17</v>
      </c>
      <c r="I24" s="25">
        <v>49.73</v>
      </c>
      <c r="J24" s="25">
        <v>42.93</v>
      </c>
      <c r="K24" s="25">
        <v>42.5</v>
      </c>
      <c r="L24" s="25">
        <v>46.93</v>
      </c>
      <c r="M24" s="25">
        <v>47.8</v>
      </c>
      <c r="N24" s="25">
        <v>53.17</v>
      </c>
      <c r="O24" s="25">
        <v>59.07</v>
      </c>
      <c r="P24" s="25">
        <v>45.5</v>
      </c>
      <c r="Q24" s="25">
        <v>35.630000000000003</v>
      </c>
      <c r="R24" s="78">
        <f t="shared" si="0"/>
        <v>48.973333333333329</v>
      </c>
      <c r="S24" s="25" t="s">
        <v>18</v>
      </c>
    </row>
    <row r="25" spans="1:19" ht="15.75" customHeight="1" x14ac:dyDescent="0.25">
      <c r="A25" s="25" t="s">
        <v>273</v>
      </c>
      <c r="B25" s="25" t="s">
        <v>162</v>
      </c>
      <c r="C25" s="25" t="s">
        <v>28</v>
      </c>
      <c r="D25" s="25">
        <v>638528</v>
      </c>
      <c r="E25" s="25">
        <v>165426</v>
      </c>
      <c r="F25" s="25">
        <v>35.85</v>
      </c>
      <c r="G25" s="25">
        <v>44.17</v>
      </c>
      <c r="H25" s="25">
        <v>40.83</v>
      </c>
      <c r="I25" s="25">
        <v>51.53</v>
      </c>
      <c r="J25" s="25">
        <v>43.47</v>
      </c>
      <c r="K25" s="25">
        <v>38.43</v>
      </c>
      <c r="L25" s="25">
        <v>37.07</v>
      </c>
      <c r="M25" s="25">
        <v>45.77</v>
      </c>
      <c r="N25" s="25">
        <v>41.33</v>
      </c>
      <c r="O25" s="25">
        <v>48.23</v>
      </c>
      <c r="P25" s="25">
        <v>28.77</v>
      </c>
      <c r="Q25" s="25">
        <v>31.53</v>
      </c>
      <c r="R25" s="78">
        <f t="shared" si="0"/>
        <v>40.581666666666671</v>
      </c>
      <c r="S25" s="25" t="s">
        <v>18</v>
      </c>
    </row>
    <row r="26" spans="1:19" ht="15.75" customHeight="1" x14ac:dyDescent="0.25">
      <c r="A26" s="25" t="s">
        <v>163</v>
      </c>
      <c r="B26" s="25" t="s">
        <v>164</v>
      </c>
      <c r="C26" s="25" t="s">
        <v>160</v>
      </c>
      <c r="D26" s="25">
        <v>634752</v>
      </c>
      <c r="E26" s="25">
        <v>170679</v>
      </c>
      <c r="F26" s="25" t="s">
        <v>18</v>
      </c>
      <c r="G26" s="25">
        <v>33.4</v>
      </c>
      <c r="H26" s="25">
        <v>29.8</v>
      </c>
      <c r="I26" s="25">
        <v>22.6</v>
      </c>
      <c r="J26" s="25">
        <v>22.7</v>
      </c>
      <c r="K26" s="25">
        <v>20.3</v>
      </c>
      <c r="L26" s="25">
        <v>25.8</v>
      </c>
      <c r="M26" s="25">
        <v>22.1</v>
      </c>
      <c r="N26" s="25">
        <v>25.1</v>
      </c>
      <c r="O26" s="25">
        <v>18.2</v>
      </c>
      <c r="P26" s="25">
        <v>13.9</v>
      </c>
      <c r="Q26" s="25">
        <v>25.3</v>
      </c>
      <c r="R26" s="78">
        <f t="shared" si="0"/>
        <v>23.563636363636363</v>
      </c>
      <c r="S26" s="25" t="s">
        <v>18</v>
      </c>
    </row>
    <row r="27" spans="1:19" ht="15.75" customHeight="1" x14ac:dyDescent="0.25"/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9.625" customWidth="1"/>
    <col min="2" max="2" width="38.25" customWidth="1"/>
    <col min="3" max="3" width="23.75" customWidth="1"/>
    <col min="4" max="4" width="7.125" customWidth="1"/>
    <col min="5" max="5" width="8.25" customWidth="1"/>
    <col min="6" max="6" width="7.5" customWidth="1"/>
    <col min="7" max="7" width="8.5" customWidth="1"/>
    <col min="8" max="8" width="6.5" customWidth="1"/>
    <col min="9" max="12" width="6.125" customWidth="1"/>
    <col min="13" max="13" width="7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275</v>
      </c>
      <c r="T1" s="25" t="s">
        <v>223</v>
      </c>
    </row>
    <row r="2" spans="1:20" ht="15.75" customHeight="1" x14ac:dyDescent="0.25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 t="s">
        <v>224</v>
      </c>
      <c r="G2" s="25" t="s">
        <v>225</v>
      </c>
      <c r="H2" s="25" t="s">
        <v>226</v>
      </c>
      <c r="I2" s="25" t="s">
        <v>227</v>
      </c>
      <c r="J2" s="25" t="s">
        <v>228</v>
      </c>
      <c r="K2" s="25" t="s">
        <v>229</v>
      </c>
      <c r="L2" s="25" t="s">
        <v>230</v>
      </c>
      <c r="M2" s="25" t="s">
        <v>231</v>
      </c>
      <c r="N2" s="25" t="s">
        <v>232</v>
      </c>
      <c r="O2" s="25" t="s">
        <v>233</v>
      </c>
      <c r="P2" s="25" t="s">
        <v>234</v>
      </c>
      <c r="Q2" s="25" t="s">
        <v>235</v>
      </c>
      <c r="R2" s="25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25" t="s">
        <v>26</v>
      </c>
      <c r="B3" s="25" t="s">
        <v>27</v>
      </c>
      <c r="C3" s="25" t="s">
        <v>28</v>
      </c>
      <c r="D3" s="25">
        <v>639000</v>
      </c>
      <c r="E3" s="25">
        <v>168000</v>
      </c>
      <c r="F3" s="25">
        <v>46.4</v>
      </c>
      <c r="G3" s="25">
        <v>43</v>
      </c>
      <c r="H3" s="25">
        <v>44.8</v>
      </c>
      <c r="I3" s="25">
        <v>35.6</v>
      </c>
      <c r="J3" s="25">
        <v>32.799999999999997</v>
      </c>
      <c r="K3" s="25">
        <v>29</v>
      </c>
      <c r="L3" s="25">
        <v>30.8</v>
      </c>
      <c r="M3" s="25" t="s">
        <v>18</v>
      </c>
      <c r="N3" s="25">
        <v>36.700000000000003</v>
      </c>
      <c r="O3" s="25">
        <v>39.299999999999997</v>
      </c>
      <c r="P3" s="25">
        <v>48.4</v>
      </c>
      <c r="Q3" s="25" t="s">
        <v>18</v>
      </c>
      <c r="R3" s="78">
        <f t="shared" ref="R3:R27" si="0">AVERAGE(F3:Q3)</f>
        <v>38.679999999999993</v>
      </c>
      <c r="S3" s="25" t="s">
        <v>18</v>
      </c>
    </row>
    <row r="4" spans="1:20" ht="15.75" customHeight="1" x14ac:dyDescent="0.25">
      <c r="A4" s="25" t="s">
        <v>38</v>
      </c>
      <c r="B4" s="25" t="s">
        <v>39</v>
      </c>
      <c r="C4" s="25" t="s">
        <v>28</v>
      </c>
      <c r="D4" s="25">
        <v>635500</v>
      </c>
      <c r="E4" s="25">
        <v>169800</v>
      </c>
      <c r="F4" s="25">
        <v>36.700000000000003</v>
      </c>
      <c r="G4" s="25">
        <v>45.8</v>
      </c>
      <c r="H4" s="25">
        <v>49.2</v>
      </c>
      <c r="I4" s="25">
        <v>41.1</v>
      </c>
      <c r="J4" s="25">
        <v>45.8</v>
      </c>
      <c r="K4" s="25">
        <v>39.1</v>
      </c>
      <c r="L4" s="25">
        <v>34</v>
      </c>
      <c r="M4" s="25">
        <v>32.4</v>
      </c>
      <c r="N4" s="25">
        <v>41.4</v>
      </c>
      <c r="O4" s="25" t="s">
        <v>18</v>
      </c>
      <c r="P4" s="25">
        <v>47.7</v>
      </c>
      <c r="Q4" s="25">
        <v>20.399999999999999</v>
      </c>
      <c r="R4" s="78">
        <f t="shared" si="0"/>
        <v>39.418181818181807</v>
      </c>
      <c r="S4" s="25" t="s">
        <v>18</v>
      </c>
    </row>
    <row r="5" spans="1:20" ht="15.75" customHeight="1" x14ac:dyDescent="0.25">
      <c r="A5" s="25" t="s">
        <v>44</v>
      </c>
      <c r="B5" s="25" t="s">
        <v>45</v>
      </c>
      <c r="C5" s="25" t="s">
        <v>28</v>
      </c>
      <c r="D5" s="25">
        <v>630200</v>
      </c>
      <c r="E5" s="25">
        <v>169000</v>
      </c>
      <c r="F5" s="25">
        <v>59</v>
      </c>
      <c r="G5" s="25">
        <v>58.63</v>
      </c>
      <c r="H5" s="25">
        <v>60.25</v>
      </c>
      <c r="I5" s="25">
        <v>49.97</v>
      </c>
      <c r="J5" s="25">
        <v>58.43</v>
      </c>
      <c r="K5" s="25">
        <v>39.869999999999997</v>
      </c>
      <c r="L5" s="25" t="s">
        <v>18</v>
      </c>
      <c r="M5" s="25">
        <v>45.3</v>
      </c>
      <c r="N5" s="25">
        <v>50.67</v>
      </c>
      <c r="O5" s="25">
        <v>56.9</v>
      </c>
      <c r="P5" s="25">
        <v>58.07</v>
      </c>
      <c r="Q5" s="25">
        <v>45.27</v>
      </c>
      <c r="R5" s="78">
        <f t="shared" si="0"/>
        <v>52.941818181818185</v>
      </c>
      <c r="S5" s="25" t="s">
        <v>18</v>
      </c>
    </row>
    <row r="6" spans="1:20" ht="15.75" customHeight="1" x14ac:dyDescent="0.25">
      <c r="A6" s="25" t="s">
        <v>51</v>
      </c>
      <c r="B6" s="25" t="s">
        <v>52</v>
      </c>
      <c r="C6" s="25" t="s">
        <v>31</v>
      </c>
      <c r="D6" s="25">
        <v>634400</v>
      </c>
      <c r="E6" s="25">
        <v>164300</v>
      </c>
      <c r="F6" s="25">
        <v>20.3</v>
      </c>
      <c r="G6" s="25">
        <v>17.899999999999999</v>
      </c>
      <c r="H6" s="25">
        <v>28.4</v>
      </c>
      <c r="I6" s="25">
        <v>16.600000000000001</v>
      </c>
      <c r="J6" s="25">
        <v>22</v>
      </c>
      <c r="K6" s="25">
        <v>13.5</v>
      </c>
      <c r="L6" s="25">
        <v>15.9</v>
      </c>
      <c r="M6" s="25">
        <v>16.8</v>
      </c>
      <c r="N6" s="25">
        <v>53.3</v>
      </c>
      <c r="O6" s="25">
        <v>17.8</v>
      </c>
      <c r="P6" s="25">
        <v>25.5</v>
      </c>
      <c r="Q6" s="25">
        <v>19.100000000000001</v>
      </c>
      <c r="R6" s="78">
        <f t="shared" si="0"/>
        <v>22.258333333333336</v>
      </c>
      <c r="S6" s="25" t="s">
        <v>18</v>
      </c>
    </row>
    <row r="7" spans="1:20" ht="15.75" customHeight="1" x14ac:dyDescent="0.25">
      <c r="A7" s="25" t="s">
        <v>71</v>
      </c>
      <c r="B7" s="25" t="s">
        <v>271</v>
      </c>
      <c r="C7" s="25" t="s">
        <v>18</v>
      </c>
      <c r="D7" s="25">
        <v>638500</v>
      </c>
      <c r="E7" s="25">
        <v>165400</v>
      </c>
      <c r="F7" s="25">
        <v>44.4</v>
      </c>
      <c r="G7" s="25">
        <v>47.3</v>
      </c>
      <c r="H7" s="25">
        <v>47.2</v>
      </c>
      <c r="I7" s="25">
        <v>41.1</v>
      </c>
      <c r="J7" s="25">
        <v>43.8</v>
      </c>
      <c r="K7" s="25">
        <v>38.4</v>
      </c>
      <c r="L7" s="25">
        <v>1.4</v>
      </c>
      <c r="M7" s="25">
        <v>67.7</v>
      </c>
      <c r="N7" s="25">
        <v>25.6</v>
      </c>
      <c r="O7" s="25">
        <v>28.5</v>
      </c>
      <c r="P7" s="25">
        <v>44.9</v>
      </c>
      <c r="Q7" s="25">
        <v>24.8</v>
      </c>
      <c r="R7" s="78">
        <f t="shared" si="0"/>
        <v>37.92499999999999</v>
      </c>
      <c r="S7" s="25" t="s">
        <v>18</v>
      </c>
    </row>
    <row r="8" spans="1:20" ht="15.75" customHeight="1" x14ac:dyDescent="0.25">
      <c r="A8" s="25" t="s">
        <v>73</v>
      </c>
      <c r="B8" s="25" t="s">
        <v>74</v>
      </c>
      <c r="C8" s="25" t="s">
        <v>18</v>
      </c>
      <c r="D8" s="25">
        <v>639081</v>
      </c>
      <c r="E8" s="25">
        <v>165980</v>
      </c>
      <c r="F8" s="25">
        <v>23.3</v>
      </c>
      <c r="G8" s="25">
        <v>20.6</v>
      </c>
      <c r="H8" s="25">
        <v>27.7</v>
      </c>
      <c r="I8" s="25">
        <v>15.6</v>
      </c>
      <c r="J8" s="25">
        <v>19.7</v>
      </c>
      <c r="K8" s="25">
        <v>11.2</v>
      </c>
      <c r="L8" s="25">
        <v>11.8</v>
      </c>
      <c r="M8" s="25">
        <v>12.1</v>
      </c>
      <c r="N8" s="25">
        <v>17.8</v>
      </c>
      <c r="O8" s="25">
        <v>18.7</v>
      </c>
      <c r="P8" s="25">
        <v>26.3</v>
      </c>
      <c r="Q8" s="25">
        <v>23.5</v>
      </c>
      <c r="R8" s="78">
        <f t="shared" si="0"/>
        <v>19.025000000000002</v>
      </c>
      <c r="S8" s="25" t="s">
        <v>18</v>
      </c>
    </row>
    <row r="9" spans="1:20" ht="15.75" customHeight="1" x14ac:dyDescent="0.25">
      <c r="A9" s="25" t="s">
        <v>81</v>
      </c>
      <c r="B9" s="25" t="s">
        <v>82</v>
      </c>
      <c r="C9" s="25" t="s">
        <v>31</v>
      </c>
      <c r="D9" s="25">
        <v>634600</v>
      </c>
      <c r="E9" s="25">
        <v>166000</v>
      </c>
      <c r="F9" s="25">
        <v>20</v>
      </c>
      <c r="G9" s="25">
        <v>16.7</v>
      </c>
      <c r="H9" s="25">
        <v>25.6</v>
      </c>
      <c r="I9" s="25">
        <v>12.3</v>
      </c>
      <c r="J9" s="25">
        <v>17.899999999999999</v>
      </c>
      <c r="K9" s="25">
        <v>10.6</v>
      </c>
      <c r="L9" s="25">
        <v>11.4</v>
      </c>
      <c r="M9" s="25">
        <v>11.4</v>
      </c>
      <c r="N9" s="25">
        <v>17.8</v>
      </c>
      <c r="O9" s="25">
        <v>15.1</v>
      </c>
      <c r="P9" s="25">
        <v>42.6</v>
      </c>
      <c r="Q9" s="25">
        <v>17.100000000000001</v>
      </c>
      <c r="R9" s="78">
        <f t="shared" si="0"/>
        <v>18.208333333333332</v>
      </c>
      <c r="S9" s="25" t="s">
        <v>18</v>
      </c>
    </row>
    <row r="10" spans="1:20" ht="15.75" customHeight="1" x14ac:dyDescent="0.25">
      <c r="A10" s="25" t="s">
        <v>83</v>
      </c>
      <c r="B10" s="25" t="s">
        <v>84</v>
      </c>
      <c r="C10" s="25" t="s">
        <v>31</v>
      </c>
      <c r="D10" s="25">
        <v>632900</v>
      </c>
      <c r="E10" s="25">
        <v>166400</v>
      </c>
      <c r="F10" s="25">
        <v>23.8</v>
      </c>
      <c r="G10" s="25">
        <v>14.6</v>
      </c>
      <c r="H10" s="25">
        <v>27.6</v>
      </c>
      <c r="I10" s="25">
        <v>17.7</v>
      </c>
      <c r="J10" s="25">
        <v>19</v>
      </c>
      <c r="K10" s="25">
        <v>9.9</v>
      </c>
      <c r="L10" s="25">
        <v>11.7</v>
      </c>
      <c r="M10" s="25">
        <v>11.4</v>
      </c>
      <c r="N10" s="25">
        <v>19.3</v>
      </c>
      <c r="O10" s="25">
        <v>17.899999999999999</v>
      </c>
      <c r="P10" s="25">
        <v>24.9</v>
      </c>
      <c r="Q10" s="25">
        <v>10.9</v>
      </c>
      <c r="R10" s="78">
        <f t="shared" si="0"/>
        <v>17.391666666666669</v>
      </c>
      <c r="S10" s="25" t="s">
        <v>18</v>
      </c>
    </row>
    <row r="11" spans="1:20" ht="15.75" customHeight="1" x14ac:dyDescent="0.25">
      <c r="A11" s="25" t="s">
        <v>85</v>
      </c>
      <c r="B11" s="25" t="s">
        <v>86</v>
      </c>
      <c r="C11" s="25" t="s">
        <v>31</v>
      </c>
      <c r="D11" s="25">
        <v>631100</v>
      </c>
      <c r="E11" s="25">
        <v>165400</v>
      </c>
      <c r="F11" s="25">
        <v>20.8</v>
      </c>
      <c r="G11" s="25">
        <v>17.3</v>
      </c>
      <c r="H11" s="25">
        <v>30.4</v>
      </c>
      <c r="I11" s="25">
        <v>10.9</v>
      </c>
      <c r="J11" s="25">
        <v>18</v>
      </c>
      <c r="K11" s="25">
        <v>11.7</v>
      </c>
      <c r="L11" s="25">
        <v>14.1</v>
      </c>
      <c r="M11" s="25">
        <v>12.5</v>
      </c>
      <c r="N11" s="25">
        <v>20.6</v>
      </c>
      <c r="O11" s="25">
        <v>14.7</v>
      </c>
      <c r="P11" s="25" t="s">
        <v>18</v>
      </c>
      <c r="Q11" s="25">
        <v>15.2</v>
      </c>
      <c r="R11" s="78">
        <f t="shared" si="0"/>
        <v>16.927272727272722</v>
      </c>
      <c r="S11" s="25" t="s">
        <v>18</v>
      </c>
    </row>
    <row r="12" spans="1:20" ht="15.75" customHeight="1" x14ac:dyDescent="0.25">
      <c r="A12" s="25" t="s">
        <v>87</v>
      </c>
      <c r="B12" s="25" t="s">
        <v>88</v>
      </c>
      <c r="C12" s="25" t="s">
        <v>28</v>
      </c>
      <c r="D12" s="25">
        <v>636500</v>
      </c>
      <c r="E12" s="25">
        <v>167800</v>
      </c>
      <c r="F12" s="25">
        <v>36.6</v>
      </c>
      <c r="G12" s="25">
        <v>41</v>
      </c>
      <c r="H12" s="25">
        <v>42.9</v>
      </c>
      <c r="I12" s="25">
        <v>23.7</v>
      </c>
      <c r="J12" s="25">
        <v>26.3</v>
      </c>
      <c r="K12" s="25">
        <v>16.7</v>
      </c>
      <c r="L12" s="25">
        <v>18.100000000000001</v>
      </c>
      <c r="M12" s="25">
        <v>23.2</v>
      </c>
      <c r="N12" s="25" t="s">
        <v>18</v>
      </c>
      <c r="O12" s="25">
        <v>35</v>
      </c>
      <c r="P12" s="25">
        <v>43.5</v>
      </c>
      <c r="Q12" s="25">
        <v>20.3</v>
      </c>
      <c r="R12" s="78">
        <f t="shared" si="0"/>
        <v>29.754545454545454</v>
      </c>
      <c r="S12" s="25" t="s">
        <v>18</v>
      </c>
    </row>
    <row r="13" spans="1:20" ht="15.75" customHeight="1" x14ac:dyDescent="0.25">
      <c r="A13" s="25" t="s">
        <v>91</v>
      </c>
      <c r="B13" s="25" t="s">
        <v>92</v>
      </c>
      <c r="C13" s="25" t="s">
        <v>28</v>
      </c>
      <c r="D13" s="25">
        <v>636400</v>
      </c>
      <c r="E13" s="25">
        <v>168200</v>
      </c>
      <c r="F13" s="25">
        <v>37.9</v>
      </c>
      <c r="G13" s="25" t="s">
        <v>18</v>
      </c>
      <c r="H13" s="25">
        <v>37.6</v>
      </c>
      <c r="I13" s="25">
        <v>20.9</v>
      </c>
      <c r="J13" s="25">
        <v>32.5</v>
      </c>
      <c r="K13" s="25">
        <v>13.9</v>
      </c>
      <c r="L13" s="25">
        <v>22.9</v>
      </c>
      <c r="M13" s="25">
        <v>17.399999999999999</v>
      </c>
      <c r="N13" s="25">
        <v>28.9</v>
      </c>
      <c r="O13" s="25">
        <v>31.7</v>
      </c>
      <c r="P13" s="25">
        <v>41.8</v>
      </c>
      <c r="Q13" s="25" t="s">
        <v>18</v>
      </c>
      <c r="R13" s="78">
        <f t="shared" si="0"/>
        <v>28.55</v>
      </c>
      <c r="S13" s="25" t="s">
        <v>18</v>
      </c>
    </row>
    <row r="14" spans="1:20" ht="15.75" customHeight="1" x14ac:dyDescent="0.25">
      <c r="A14" s="25" t="s">
        <v>93</v>
      </c>
      <c r="B14" s="25" t="s">
        <v>94</v>
      </c>
      <c r="C14" s="25" t="s">
        <v>95</v>
      </c>
      <c r="D14" s="25">
        <v>635900</v>
      </c>
      <c r="E14" s="25">
        <v>165400</v>
      </c>
      <c r="F14" s="25">
        <v>16.43</v>
      </c>
      <c r="G14" s="25">
        <v>17.97</v>
      </c>
      <c r="H14" s="25">
        <v>30.75</v>
      </c>
      <c r="I14" s="25">
        <v>17</v>
      </c>
      <c r="J14" s="25">
        <v>20</v>
      </c>
      <c r="K14" s="25">
        <v>11.2</v>
      </c>
      <c r="L14" s="25">
        <v>13.9</v>
      </c>
      <c r="M14" s="25">
        <v>12.57</v>
      </c>
      <c r="N14" s="25">
        <v>18.2</v>
      </c>
      <c r="O14" s="25">
        <v>17.100000000000001</v>
      </c>
      <c r="P14" s="25">
        <v>26.83</v>
      </c>
      <c r="Q14" s="25">
        <v>20.399999999999999</v>
      </c>
      <c r="R14" s="78">
        <f t="shared" si="0"/>
        <v>18.529166666666665</v>
      </c>
      <c r="S14" s="25" t="s">
        <v>18</v>
      </c>
    </row>
    <row r="15" spans="1:20" ht="15.75" customHeight="1" x14ac:dyDescent="0.25">
      <c r="A15" s="25" t="s">
        <v>117</v>
      </c>
      <c r="B15" s="25" t="s">
        <v>118</v>
      </c>
      <c r="C15" s="25" t="s">
        <v>28</v>
      </c>
      <c r="D15" s="25">
        <v>630419</v>
      </c>
      <c r="E15" s="25">
        <v>169092</v>
      </c>
      <c r="F15" s="25">
        <v>41.2</v>
      </c>
      <c r="G15" s="25">
        <v>40.799999999999997</v>
      </c>
      <c r="H15" s="25">
        <v>46.1</v>
      </c>
      <c r="I15" s="25">
        <v>36.700000000000003</v>
      </c>
      <c r="J15" s="25" t="s">
        <v>18</v>
      </c>
      <c r="K15" s="25" t="s">
        <v>18</v>
      </c>
      <c r="L15" s="25">
        <v>30.1</v>
      </c>
      <c r="M15" s="25">
        <v>25.4</v>
      </c>
      <c r="N15" s="25">
        <v>42.9</v>
      </c>
      <c r="O15" s="25">
        <v>38.4</v>
      </c>
      <c r="P15" s="25">
        <v>36</v>
      </c>
      <c r="Q15" s="25">
        <v>37.299999999999997</v>
      </c>
      <c r="R15" s="78">
        <f t="shared" si="0"/>
        <v>37.489999999999995</v>
      </c>
      <c r="S15" s="25" t="s">
        <v>18</v>
      </c>
    </row>
    <row r="16" spans="1:20" ht="15.75" customHeight="1" x14ac:dyDescent="0.25">
      <c r="A16" s="25" t="s">
        <v>119</v>
      </c>
      <c r="B16" s="25" t="s">
        <v>120</v>
      </c>
      <c r="C16" s="25" t="s">
        <v>28</v>
      </c>
      <c r="D16" s="25">
        <v>630194</v>
      </c>
      <c r="E16" s="25">
        <v>168993</v>
      </c>
      <c r="F16" s="25">
        <v>36.6</v>
      </c>
      <c r="G16" s="25" t="s">
        <v>18</v>
      </c>
      <c r="H16" s="25">
        <v>47.2</v>
      </c>
      <c r="I16" s="25">
        <v>38.6</v>
      </c>
      <c r="J16" s="25" t="s">
        <v>18</v>
      </c>
      <c r="K16" s="25" t="s">
        <v>18</v>
      </c>
      <c r="L16" s="25">
        <v>40.799999999999997</v>
      </c>
      <c r="M16" s="25">
        <v>32.1</v>
      </c>
      <c r="N16" s="25">
        <v>43.2</v>
      </c>
      <c r="O16" s="25">
        <v>39</v>
      </c>
      <c r="P16" s="25">
        <v>24.1</v>
      </c>
      <c r="Q16" s="25">
        <v>34.9</v>
      </c>
      <c r="R16" s="78">
        <f t="shared" si="0"/>
        <v>37.388888888888886</v>
      </c>
      <c r="S16" s="25" t="s">
        <v>18</v>
      </c>
    </row>
    <row r="17" spans="1:19" ht="15.75" customHeight="1" x14ac:dyDescent="0.25">
      <c r="A17" s="25" t="s">
        <v>121</v>
      </c>
      <c r="B17" s="25" t="s">
        <v>266</v>
      </c>
      <c r="C17" s="25" t="s">
        <v>28</v>
      </c>
      <c r="D17" s="25">
        <v>638566</v>
      </c>
      <c r="E17" s="25">
        <v>165494</v>
      </c>
      <c r="F17" s="25">
        <v>40.630000000000003</v>
      </c>
      <c r="G17" s="25">
        <v>40.869999999999997</v>
      </c>
      <c r="H17" s="25">
        <v>46.9</v>
      </c>
      <c r="I17" s="25">
        <v>38.07</v>
      </c>
      <c r="J17" s="25">
        <v>37.67</v>
      </c>
      <c r="K17" s="25">
        <v>34.47</v>
      </c>
      <c r="L17" s="25">
        <v>28.57</v>
      </c>
      <c r="M17" s="25">
        <v>28.93</v>
      </c>
      <c r="N17" s="25">
        <v>39.83</v>
      </c>
      <c r="O17" s="25">
        <v>41.8</v>
      </c>
      <c r="P17" s="25">
        <v>47.23</v>
      </c>
      <c r="Q17" s="25">
        <v>36.47</v>
      </c>
      <c r="R17" s="78">
        <f t="shared" si="0"/>
        <v>38.45333333333334</v>
      </c>
      <c r="S17" s="25" t="s">
        <v>18</v>
      </c>
    </row>
    <row r="18" spans="1:19" ht="15.75" customHeight="1" x14ac:dyDescent="0.25">
      <c r="A18" s="25" t="s">
        <v>123</v>
      </c>
      <c r="B18" s="25" t="s">
        <v>124</v>
      </c>
      <c r="C18" s="25" t="s">
        <v>28</v>
      </c>
      <c r="D18" s="25">
        <v>638487</v>
      </c>
      <c r="E18" s="25">
        <v>165433</v>
      </c>
      <c r="F18" s="25">
        <v>28.67</v>
      </c>
      <c r="G18" s="25">
        <v>34.43</v>
      </c>
      <c r="H18" s="25">
        <v>36.07</v>
      </c>
      <c r="I18" s="25">
        <v>26.2</v>
      </c>
      <c r="J18" s="25">
        <v>30.63</v>
      </c>
      <c r="K18" s="25">
        <v>22.13</v>
      </c>
      <c r="L18" s="25">
        <v>21.33</v>
      </c>
      <c r="M18" s="25">
        <v>22.37</v>
      </c>
      <c r="N18" s="25">
        <v>32.130000000000003</v>
      </c>
      <c r="O18" s="25">
        <v>33.229999999999997</v>
      </c>
      <c r="P18" s="25">
        <v>32.97</v>
      </c>
      <c r="Q18" s="25">
        <v>21.03</v>
      </c>
      <c r="R18" s="78">
        <f t="shared" si="0"/>
        <v>28.432499999999994</v>
      </c>
      <c r="S18" s="25" t="s">
        <v>18</v>
      </c>
    </row>
    <row r="19" spans="1:19" ht="15.75" customHeight="1" x14ac:dyDescent="0.25">
      <c r="A19" s="25" t="s">
        <v>130</v>
      </c>
      <c r="B19" s="25" t="s">
        <v>256</v>
      </c>
      <c r="C19" s="25" t="s">
        <v>28</v>
      </c>
      <c r="D19" s="25">
        <v>637091</v>
      </c>
      <c r="E19" s="25">
        <v>165342</v>
      </c>
      <c r="F19" s="25">
        <v>43.8</v>
      </c>
      <c r="G19" s="25">
        <v>57.43</v>
      </c>
      <c r="H19" s="25">
        <v>59.73</v>
      </c>
      <c r="I19" s="25">
        <v>35.299999999999997</v>
      </c>
      <c r="J19" s="25">
        <v>43.27</v>
      </c>
      <c r="K19" s="25">
        <v>25.3</v>
      </c>
      <c r="L19" s="25">
        <v>41.9</v>
      </c>
      <c r="M19" s="25">
        <v>36.799999999999997</v>
      </c>
      <c r="N19" s="25" t="s">
        <v>18</v>
      </c>
      <c r="O19" s="25">
        <v>50.43</v>
      </c>
      <c r="P19" s="25">
        <v>56.87</v>
      </c>
      <c r="Q19" s="25">
        <v>52.17</v>
      </c>
      <c r="R19" s="78">
        <f t="shared" si="0"/>
        <v>45.727272727272727</v>
      </c>
      <c r="S19" s="25" t="s">
        <v>18</v>
      </c>
    </row>
    <row r="20" spans="1:19" ht="15.75" customHeight="1" x14ac:dyDescent="0.25">
      <c r="A20" s="25" t="s">
        <v>132</v>
      </c>
      <c r="B20" s="25" t="s">
        <v>133</v>
      </c>
      <c r="C20" s="25" t="s">
        <v>28</v>
      </c>
      <c r="D20" s="25">
        <v>636818</v>
      </c>
      <c r="E20" s="25">
        <v>167303</v>
      </c>
      <c r="F20" s="25">
        <v>34.299999999999997</v>
      </c>
      <c r="G20" s="25">
        <v>32.700000000000003</v>
      </c>
      <c r="H20" s="25">
        <v>49.8</v>
      </c>
      <c r="I20" s="25">
        <v>27.8</v>
      </c>
      <c r="J20" s="25">
        <v>28.2</v>
      </c>
      <c r="K20" s="25">
        <v>15.8</v>
      </c>
      <c r="L20" s="25">
        <v>19.8</v>
      </c>
      <c r="M20" s="25">
        <v>25.3</v>
      </c>
      <c r="N20" s="25" t="s">
        <v>18</v>
      </c>
      <c r="O20" s="25">
        <v>30.6</v>
      </c>
      <c r="P20" s="25">
        <v>38</v>
      </c>
      <c r="Q20" s="25">
        <v>22.5</v>
      </c>
      <c r="R20" s="78">
        <f t="shared" si="0"/>
        <v>29.527272727272727</v>
      </c>
      <c r="S20" s="25" t="s">
        <v>18</v>
      </c>
    </row>
    <row r="21" spans="1:19" ht="15.75" customHeight="1" x14ac:dyDescent="0.25">
      <c r="A21" s="25" t="s">
        <v>140</v>
      </c>
      <c r="B21" s="25" t="s">
        <v>141</v>
      </c>
      <c r="C21" s="25" t="s">
        <v>28</v>
      </c>
      <c r="D21" s="25">
        <v>639366</v>
      </c>
      <c r="E21" s="25">
        <v>167898</v>
      </c>
      <c r="F21" s="25" t="s">
        <v>18</v>
      </c>
      <c r="G21" s="25" t="s">
        <v>18</v>
      </c>
      <c r="H21" s="25" t="s">
        <v>18</v>
      </c>
      <c r="I21" s="25" t="s">
        <v>18</v>
      </c>
      <c r="J21" s="25" t="s">
        <v>18</v>
      </c>
      <c r="K21" s="25" t="s">
        <v>18</v>
      </c>
      <c r="L21" s="25" t="s">
        <v>18</v>
      </c>
      <c r="M21" s="25" t="s">
        <v>18</v>
      </c>
      <c r="N21" s="25" t="s">
        <v>18</v>
      </c>
      <c r="O21" s="25">
        <v>0</v>
      </c>
      <c r="P21" s="25">
        <v>42.2</v>
      </c>
      <c r="Q21" s="25">
        <v>24.5</v>
      </c>
      <c r="R21" s="78">
        <f t="shared" si="0"/>
        <v>22.233333333333334</v>
      </c>
      <c r="S21" s="25" t="s">
        <v>18</v>
      </c>
    </row>
    <row r="22" spans="1:19" ht="15.75" customHeight="1" x14ac:dyDescent="0.25">
      <c r="A22" s="25" t="s">
        <v>154</v>
      </c>
      <c r="B22" s="25" t="s">
        <v>272</v>
      </c>
      <c r="C22" s="25" t="s">
        <v>28</v>
      </c>
      <c r="D22" s="25">
        <v>637109</v>
      </c>
      <c r="E22" s="25">
        <v>165330</v>
      </c>
      <c r="F22" s="25">
        <v>33.299999999999997</v>
      </c>
      <c r="G22" s="25">
        <v>29.4</v>
      </c>
      <c r="H22" s="25">
        <v>40</v>
      </c>
      <c r="I22" s="25">
        <v>26.4</v>
      </c>
      <c r="J22" s="25">
        <v>34.9</v>
      </c>
      <c r="K22" s="25">
        <v>27.7</v>
      </c>
      <c r="L22" s="25" t="s">
        <v>18</v>
      </c>
      <c r="M22" s="25">
        <v>43</v>
      </c>
      <c r="N22" s="25" t="s">
        <v>18</v>
      </c>
      <c r="O22" s="25" t="s">
        <v>18</v>
      </c>
      <c r="P22" s="25">
        <v>27.8</v>
      </c>
      <c r="Q22" s="25">
        <v>22.7</v>
      </c>
      <c r="R22" s="78">
        <f t="shared" si="0"/>
        <v>31.688888888888886</v>
      </c>
      <c r="S22" s="25" t="s">
        <v>18</v>
      </c>
    </row>
    <row r="23" spans="1:19" ht="15.75" customHeight="1" x14ac:dyDescent="0.25">
      <c r="A23" s="25" t="s">
        <v>156</v>
      </c>
      <c r="B23" s="25" t="s">
        <v>157</v>
      </c>
      <c r="C23" s="25" t="s">
        <v>28</v>
      </c>
      <c r="D23" s="25">
        <v>638537</v>
      </c>
      <c r="E23" s="25">
        <v>165464</v>
      </c>
      <c r="F23" s="25">
        <v>34.729999999999997</v>
      </c>
      <c r="G23" s="25">
        <v>32.83</v>
      </c>
      <c r="H23" s="25">
        <v>44.83</v>
      </c>
      <c r="I23" s="25">
        <v>42.33</v>
      </c>
      <c r="J23" s="25">
        <v>44.97</v>
      </c>
      <c r="K23" s="25">
        <v>38.33</v>
      </c>
      <c r="L23" s="25">
        <v>46.97</v>
      </c>
      <c r="M23" s="25">
        <v>34.6</v>
      </c>
      <c r="N23" s="25">
        <v>49.9</v>
      </c>
      <c r="O23" s="25">
        <v>35.200000000000003</v>
      </c>
      <c r="P23" s="25">
        <v>36.700000000000003</v>
      </c>
      <c r="Q23" s="25">
        <v>17.43</v>
      </c>
      <c r="R23" s="78">
        <f t="shared" si="0"/>
        <v>38.234999999999999</v>
      </c>
      <c r="S23" s="25" t="s">
        <v>18</v>
      </c>
    </row>
    <row r="24" spans="1:19" ht="15.75" customHeight="1" x14ac:dyDescent="0.25">
      <c r="A24" s="25" t="s">
        <v>158</v>
      </c>
      <c r="B24" s="25" t="s">
        <v>159</v>
      </c>
      <c r="C24" s="25" t="s">
        <v>160</v>
      </c>
      <c r="D24" s="25">
        <v>637092</v>
      </c>
      <c r="E24" s="25">
        <v>165340</v>
      </c>
      <c r="F24" s="25">
        <v>43.97</v>
      </c>
      <c r="G24" s="25">
        <v>48.9</v>
      </c>
      <c r="H24" s="25">
        <v>61.17</v>
      </c>
      <c r="I24" s="25">
        <v>47.37</v>
      </c>
      <c r="J24" s="25">
        <v>48.83</v>
      </c>
      <c r="K24" s="25">
        <v>45.03</v>
      </c>
      <c r="L24" s="25">
        <v>53.83</v>
      </c>
      <c r="M24" s="25">
        <v>48.27</v>
      </c>
      <c r="N24" s="25">
        <v>60.83</v>
      </c>
      <c r="O24" s="25" t="s">
        <v>18</v>
      </c>
      <c r="P24" s="25">
        <v>54.93</v>
      </c>
      <c r="Q24" s="25">
        <v>29.33</v>
      </c>
      <c r="R24" s="78">
        <f t="shared" si="0"/>
        <v>49.314545454545446</v>
      </c>
      <c r="S24" s="25" t="s">
        <v>18</v>
      </c>
    </row>
    <row r="25" spans="1:19" ht="15.75" customHeight="1" x14ac:dyDescent="0.25">
      <c r="A25" s="25" t="s">
        <v>273</v>
      </c>
      <c r="B25" s="25" t="s">
        <v>162</v>
      </c>
      <c r="C25" s="25" t="s">
        <v>28</v>
      </c>
      <c r="D25" s="25">
        <v>638528</v>
      </c>
      <c r="E25" s="25">
        <v>165426</v>
      </c>
      <c r="F25" s="25">
        <v>35.33</v>
      </c>
      <c r="G25" s="25" t="s">
        <v>18</v>
      </c>
      <c r="H25" s="25">
        <v>52.27</v>
      </c>
      <c r="I25" s="25">
        <v>33.799999999999997</v>
      </c>
      <c r="J25" s="25">
        <v>69.37</v>
      </c>
      <c r="K25" s="25">
        <v>42.9</v>
      </c>
      <c r="L25" s="25">
        <v>42.67</v>
      </c>
      <c r="M25" s="25">
        <v>37.53</v>
      </c>
      <c r="N25" s="25">
        <v>52.3</v>
      </c>
      <c r="O25" s="25">
        <v>39.17</v>
      </c>
      <c r="P25" s="25">
        <v>46.3</v>
      </c>
      <c r="Q25" s="25" t="s">
        <v>18</v>
      </c>
      <c r="R25" s="78">
        <f t="shared" si="0"/>
        <v>45.164000000000001</v>
      </c>
      <c r="S25" s="25" t="s">
        <v>18</v>
      </c>
    </row>
    <row r="26" spans="1:19" ht="15.75" customHeight="1" x14ac:dyDescent="0.25">
      <c r="A26" s="25" t="s">
        <v>163</v>
      </c>
      <c r="B26" s="25" t="s">
        <v>164</v>
      </c>
      <c r="C26" s="25" t="s">
        <v>160</v>
      </c>
      <c r="D26" s="25">
        <v>634752</v>
      </c>
      <c r="E26" s="25">
        <v>170679</v>
      </c>
      <c r="F26" s="25" t="s">
        <v>18</v>
      </c>
      <c r="G26" s="25" t="s">
        <v>18</v>
      </c>
      <c r="H26" s="25" t="s">
        <v>18</v>
      </c>
      <c r="I26" s="25" t="s">
        <v>18</v>
      </c>
      <c r="J26" s="25" t="s">
        <v>18</v>
      </c>
      <c r="K26" s="25" t="s">
        <v>18</v>
      </c>
      <c r="L26" s="25" t="s">
        <v>18</v>
      </c>
      <c r="M26" s="25" t="s">
        <v>18</v>
      </c>
      <c r="N26" s="25" t="s">
        <v>18</v>
      </c>
      <c r="O26" s="25" t="s">
        <v>18</v>
      </c>
      <c r="P26" s="25">
        <v>30.5</v>
      </c>
      <c r="Q26" s="25">
        <v>17.3</v>
      </c>
      <c r="R26" s="78">
        <f t="shared" si="0"/>
        <v>23.9</v>
      </c>
      <c r="S26" s="25" t="s">
        <v>18</v>
      </c>
    </row>
    <row r="27" spans="1:19" ht="15.75" customHeight="1" x14ac:dyDescent="0.25">
      <c r="A27" s="25" t="s">
        <v>163</v>
      </c>
      <c r="B27" s="25" t="s">
        <v>165</v>
      </c>
      <c r="C27" s="25" t="s">
        <v>160</v>
      </c>
      <c r="D27" s="25">
        <v>634752</v>
      </c>
      <c r="E27" s="25">
        <v>170679</v>
      </c>
      <c r="F27" s="25" t="s">
        <v>18</v>
      </c>
      <c r="G27" s="25" t="s">
        <v>18</v>
      </c>
      <c r="H27" s="25" t="s">
        <v>18</v>
      </c>
      <c r="I27" s="25" t="s">
        <v>18</v>
      </c>
      <c r="J27" s="25" t="s">
        <v>18</v>
      </c>
      <c r="K27" s="25" t="s">
        <v>18</v>
      </c>
      <c r="L27" s="25" t="s">
        <v>18</v>
      </c>
      <c r="M27" s="25" t="s">
        <v>18</v>
      </c>
      <c r="N27" s="25" t="s">
        <v>18</v>
      </c>
      <c r="O27" s="25" t="s">
        <v>18</v>
      </c>
      <c r="P27" s="25">
        <v>0</v>
      </c>
      <c r="Q27" s="25" t="s">
        <v>18</v>
      </c>
      <c r="R27" s="78">
        <f t="shared" si="0"/>
        <v>0</v>
      </c>
      <c r="S27" s="25" t="s">
        <v>18</v>
      </c>
    </row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9.625" customWidth="1"/>
    <col min="2" max="2" width="38.25" customWidth="1"/>
    <col min="3" max="3" width="23.75" customWidth="1"/>
    <col min="4" max="4" width="7.125" customWidth="1"/>
    <col min="5" max="5" width="8.25" customWidth="1"/>
    <col min="6" max="6" width="7.5" customWidth="1"/>
    <col min="7" max="7" width="8.5" customWidth="1"/>
    <col min="8" max="8" width="6.5" customWidth="1"/>
    <col min="9" max="12" width="6.125" customWidth="1"/>
    <col min="13" max="13" width="7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276</v>
      </c>
      <c r="T1" s="25" t="s">
        <v>223</v>
      </c>
    </row>
    <row r="2" spans="1:20" ht="15.75" customHeight="1" x14ac:dyDescent="0.25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 t="s">
        <v>224</v>
      </c>
      <c r="G2" s="25" t="s">
        <v>225</v>
      </c>
      <c r="H2" s="25" t="s">
        <v>226</v>
      </c>
      <c r="I2" s="25" t="s">
        <v>227</v>
      </c>
      <c r="J2" s="25" t="s">
        <v>228</v>
      </c>
      <c r="K2" s="25" t="s">
        <v>229</v>
      </c>
      <c r="L2" s="25" t="s">
        <v>230</v>
      </c>
      <c r="M2" s="25" t="s">
        <v>231</v>
      </c>
      <c r="N2" s="25" t="s">
        <v>232</v>
      </c>
      <c r="O2" s="25" t="s">
        <v>233</v>
      </c>
      <c r="P2" s="25" t="s">
        <v>234</v>
      </c>
      <c r="Q2" s="25" t="s">
        <v>235</v>
      </c>
      <c r="R2" s="25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25" t="s">
        <v>26</v>
      </c>
      <c r="B3" s="25" t="s">
        <v>27</v>
      </c>
      <c r="C3" s="25" t="s">
        <v>28</v>
      </c>
      <c r="D3" s="25">
        <v>639000</v>
      </c>
      <c r="E3" s="25">
        <v>168000</v>
      </c>
      <c r="F3" s="25">
        <v>61.2</v>
      </c>
      <c r="G3" s="25">
        <v>42</v>
      </c>
      <c r="H3" s="25">
        <v>42</v>
      </c>
      <c r="I3" s="25">
        <v>32.5</v>
      </c>
      <c r="J3" s="25">
        <v>35.4</v>
      </c>
      <c r="K3" s="25">
        <v>29.9</v>
      </c>
      <c r="L3" s="25">
        <v>31.3</v>
      </c>
      <c r="M3" s="25">
        <v>47.6</v>
      </c>
      <c r="N3" s="25">
        <v>38.6</v>
      </c>
      <c r="O3" s="25">
        <v>20.9</v>
      </c>
      <c r="P3" s="25" t="s">
        <v>18</v>
      </c>
      <c r="Q3" s="25">
        <v>36.799999999999997</v>
      </c>
      <c r="R3" s="78">
        <f t="shared" ref="R3:R24" si="0">AVERAGE(F3:Q3)</f>
        <v>38.018181818181823</v>
      </c>
      <c r="S3" s="25" t="s">
        <v>18</v>
      </c>
    </row>
    <row r="4" spans="1:20" ht="15.75" customHeight="1" x14ac:dyDescent="0.25">
      <c r="A4" s="25" t="s">
        <v>38</v>
      </c>
      <c r="B4" s="25" t="s">
        <v>39</v>
      </c>
      <c r="C4" s="25" t="s">
        <v>28</v>
      </c>
      <c r="D4" s="25">
        <v>635500</v>
      </c>
      <c r="E4" s="25">
        <v>169800</v>
      </c>
      <c r="F4" s="25">
        <v>50.3</v>
      </c>
      <c r="G4" s="25">
        <v>39.700000000000003</v>
      </c>
      <c r="H4" s="25">
        <v>51.1</v>
      </c>
      <c r="I4" s="25">
        <v>41.4</v>
      </c>
      <c r="J4" s="25">
        <v>38.700000000000003</v>
      </c>
      <c r="K4" s="25">
        <v>35.200000000000003</v>
      </c>
      <c r="L4" s="25">
        <v>34.299999999999997</v>
      </c>
      <c r="M4" s="25" t="s">
        <v>18</v>
      </c>
      <c r="N4" s="25">
        <v>42.8</v>
      </c>
      <c r="O4" s="25">
        <v>47.1</v>
      </c>
      <c r="P4" s="25">
        <v>30.6</v>
      </c>
      <c r="Q4" s="25" t="s">
        <v>18</v>
      </c>
      <c r="R4" s="78">
        <f t="shared" si="0"/>
        <v>41.120000000000005</v>
      </c>
      <c r="S4" s="25" t="s">
        <v>18</v>
      </c>
    </row>
    <row r="5" spans="1:20" ht="15.75" customHeight="1" x14ac:dyDescent="0.25">
      <c r="A5" s="25" t="s">
        <v>44</v>
      </c>
      <c r="B5" s="25" t="s">
        <v>45</v>
      </c>
      <c r="C5" s="25" t="s">
        <v>28</v>
      </c>
      <c r="D5" s="25">
        <v>630200</v>
      </c>
      <c r="E5" s="25">
        <v>169000</v>
      </c>
      <c r="F5" s="25">
        <v>63.77</v>
      </c>
      <c r="G5" s="25">
        <v>51.8</v>
      </c>
      <c r="H5" s="25">
        <v>48.47</v>
      </c>
      <c r="I5" s="25">
        <v>44</v>
      </c>
      <c r="J5" s="25">
        <v>47.5</v>
      </c>
      <c r="K5" s="25">
        <v>46.97</v>
      </c>
      <c r="L5" s="25">
        <v>47.57</v>
      </c>
      <c r="M5" s="25">
        <v>56.27</v>
      </c>
      <c r="N5" s="25">
        <v>46.4</v>
      </c>
      <c r="O5" s="25">
        <v>54.1</v>
      </c>
      <c r="P5" s="25">
        <v>58.3</v>
      </c>
      <c r="Q5" s="25">
        <v>52.73</v>
      </c>
      <c r="R5" s="78">
        <f t="shared" si="0"/>
        <v>51.49</v>
      </c>
      <c r="S5" s="25" t="s">
        <v>18</v>
      </c>
    </row>
    <row r="6" spans="1:20" ht="15.75" customHeight="1" x14ac:dyDescent="0.25">
      <c r="A6" s="25" t="s">
        <v>51</v>
      </c>
      <c r="B6" s="25" t="s">
        <v>52</v>
      </c>
      <c r="C6" s="25" t="s">
        <v>31</v>
      </c>
      <c r="D6" s="25">
        <v>634400</v>
      </c>
      <c r="E6" s="25">
        <v>164300</v>
      </c>
      <c r="F6" s="25">
        <v>27.4</v>
      </c>
      <c r="G6" s="25">
        <v>25.1</v>
      </c>
      <c r="H6" s="25">
        <v>26.3</v>
      </c>
      <c r="I6" s="25">
        <v>17.399999999999999</v>
      </c>
      <c r="J6" s="25">
        <v>14.5</v>
      </c>
      <c r="K6" s="25">
        <v>15.3</v>
      </c>
      <c r="L6" s="25">
        <v>18.3</v>
      </c>
      <c r="M6" s="25">
        <v>19.3</v>
      </c>
      <c r="N6" s="25">
        <v>19.899999999999999</v>
      </c>
      <c r="O6" s="25">
        <v>21.3</v>
      </c>
      <c r="P6" s="25">
        <v>22.5</v>
      </c>
      <c r="Q6" s="25">
        <v>16</v>
      </c>
      <c r="R6" s="78">
        <f t="shared" si="0"/>
        <v>20.275000000000002</v>
      </c>
      <c r="S6" s="25" t="s">
        <v>18</v>
      </c>
    </row>
    <row r="7" spans="1:20" ht="15.75" customHeight="1" x14ac:dyDescent="0.25">
      <c r="A7" s="25" t="s">
        <v>71</v>
      </c>
      <c r="B7" s="25" t="s">
        <v>271</v>
      </c>
      <c r="C7" s="25" t="s">
        <v>18</v>
      </c>
      <c r="D7" s="25">
        <v>638500</v>
      </c>
      <c r="E7" s="25">
        <v>165400</v>
      </c>
      <c r="F7" s="25">
        <v>45.3</v>
      </c>
      <c r="G7" s="25">
        <v>43.9</v>
      </c>
      <c r="H7" s="25">
        <v>39.799999999999997</v>
      </c>
      <c r="I7" s="25">
        <v>41.5</v>
      </c>
      <c r="J7" s="25">
        <v>41.5</v>
      </c>
      <c r="K7" s="25">
        <v>35.6</v>
      </c>
      <c r="L7" s="25">
        <v>49</v>
      </c>
      <c r="M7" s="25">
        <v>41.8</v>
      </c>
      <c r="N7" s="25">
        <v>42.8</v>
      </c>
      <c r="O7" s="25">
        <v>39.1</v>
      </c>
      <c r="P7" s="25">
        <v>44.3</v>
      </c>
      <c r="Q7" s="25">
        <v>45.7</v>
      </c>
      <c r="R7" s="78">
        <f t="shared" si="0"/>
        <v>42.525000000000006</v>
      </c>
      <c r="S7" s="25" t="s">
        <v>18</v>
      </c>
    </row>
    <row r="8" spans="1:20" ht="15.75" customHeight="1" x14ac:dyDescent="0.25">
      <c r="A8" s="25" t="s">
        <v>73</v>
      </c>
      <c r="B8" s="25" t="s">
        <v>74</v>
      </c>
      <c r="C8" s="25" t="s">
        <v>18</v>
      </c>
      <c r="D8" s="25">
        <v>639081</v>
      </c>
      <c r="E8" s="25">
        <v>165980</v>
      </c>
      <c r="F8" s="25">
        <v>31.8</v>
      </c>
      <c r="G8" s="25">
        <v>25.1</v>
      </c>
      <c r="H8" s="25">
        <v>20.6</v>
      </c>
      <c r="I8" s="25">
        <v>19.899999999999999</v>
      </c>
      <c r="J8" s="25" t="s">
        <v>18</v>
      </c>
      <c r="K8" s="25">
        <v>16.2</v>
      </c>
      <c r="L8" s="25">
        <v>22.6</v>
      </c>
      <c r="M8" s="25">
        <v>17</v>
      </c>
      <c r="N8" s="25">
        <v>18.399999999999999</v>
      </c>
      <c r="O8" s="25">
        <v>20.3</v>
      </c>
      <c r="P8" s="25">
        <v>23.6</v>
      </c>
      <c r="Q8" s="25">
        <v>24.1</v>
      </c>
      <c r="R8" s="78">
        <f t="shared" si="0"/>
        <v>21.781818181818185</v>
      </c>
      <c r="S8" s="25" t="s">
        <v>18</v>
      </c>
    </row>
    <row r="9" spans="1:20" ht="15.75" customHeight="1" x14ac:dyDescent="0.25">
      <c r="A9" s="25" t="s">
        <v>81</v>
      </c>
      <c r="B9" s="25" t="s">
        <v>82</v>
      </c>
      <c r="C9" s="25" t="s">
        <v>31</v>
      </c>
      <c r="D9" s="25">
        <v>634600</v>
      </c>
      <c r="E9" s="25">
        <v>166000</v>
      </c>
      <c r="F9" s="25">
        <v>27.1</v>
      </c>
      <c r="G9" s="25">
        <v>22</v>
      </c>
      <c r="H9" s="25">
        <v>24.8</v>
      </c>
      <c r="I9" s="25">
        <v>17.2</v>
      </c>
      <c r="J9" s="25">
        <v>13.5</v>
      </c>
      <c r="K9" s="25">
        <v>14.5</v>
      </c>
      <c r="L9" s="25">
        <v>14</v>
      </c>
      <c r="M9" s="25">
        <v>13.9</v>
      </c>
      <c r="N9" s="25">
        <v>17.899999999999999</v>
      </c>
      <c r="O9" s="25">
        <v>21.4</v>
      </c>
      <c r="P9" s="25">
        <v>24.4</v>
      </c>
      <c r="Q9" s="25">
        <v>17.2</v>
      </c>
      <c r="R9" s="78">
        <f t="shared" si="0"/>
        <v>18.991666666666671</v>
      </c>
      <c r="S9" s="25" t="s">
        <v>18</v>
      </c>
    </row>
    <row r="10" spans="1:20" ht="15.75" customHeight="1" x14ac:dyDescent="0.25">
      <c r="A10" s="25" t="s">
        <v>83</v>
      </c>
      <c r="B10" s="25" t="s">
        <v>84</v>
      </c>
      <c r="C10" s="25" t="s">
        <v>31</v>
      </c>
      <c r="D10" s="25">
        <v>632900</v>
      </c>
      <c r="E10" s="25">
        <v>166400</v>
      </c>
      <c r="F10" s="25">
        <v>26</v>
      </c>
      <c r="G10" s="25">
        <v>23.8</v>
      </c>
      <c r="H10" s="25">
        <v>26.2</v>
      </c>
      <c r="I10" s="25">
        <v>18.8</v>
      </c>
      <c r="J10" s="25">
        <v>13.3</v>
      </c>
      <c r="K10" s="25">
        <v>17.5</v>
      </c>
      <c r="L10" s="25">
        <v>17.3</v>
      </c>
      <c r="M10" s="25">
        <v>14.5</v>
      </c>
      <c r="N10" s="25">
        <v>19.8</v>
      </c>
      <c r="O10" s="25">
        <v>22.7</v>
      </c>
      <c r="P10" s="25">
        <v>22.1</v>
      </c>
      <c r="Q10" s="25">
        <v>11.5</v>
      </c>
      <c r="R10" s="78">
        <f t="shared" si="0"/>
        <v>19.458333333333332</v>
      </c>
      <c r="S10" s="25" t="s">
        <v>18</v>
      </c>
    </row>
    <row r="11" spans="1:20" ht="15.75" customHeight="1" x14ac:dyDescent="0.25">
      <c r="A11" s="25" t="s">
        <v>85</v>
      </c>
      <c r="B11" s="25" t="s">
        <v>86</v>
      </c>
      <c r="C11" s="25" t="s">
        <v>31</v>
      </c>
      <c r="D11" s="25">
        <v>631100</v>
      </c>
      <c r="E11" s="25">
        <v>165400</v>
      </c>
      <c r="F11" s="25">
        <v>29.7</v>
      </c>
      <c r="G11" s="25">
        <v>26.8</v>
      </c>
      <c r="H11" s="25">
        <v>29.3</v>
      </c>
      <c r="I11" s="25">
        <v>19.100000000000001</v>
      </c>
      <c r="J11" s="25">
        <v>13.2</v>
      </c>
      <c r="K11" s="25">
        <v>16.3</v>
      </c>
      <c r="L11" s="25">
        <v>15.5</v>
      </c>
      <c r="M11" s="25">
        <v>16.399999999999999</v>
      </c>
      <c r="N11" s="25">
        <v>16.399999999999999</v>
      </c>
      <c r="O11" s="25">
        <v>39.700000000000003</v>
      </c>
      <c r="P11" s="25">
        <v>26</v>
      </c>
      <c r="Q11" s="25">
        <v>19.100000000000001</v>
      </c>
      <c r="R11" s="78">
        <f t="shared" si="0"/>
        <v>22.291666666666671</v>
      </c>
      <c r="S11" s="25" t="s">
        <v>18</v>
      </c>
    </row>
    <row r="12" spans="1:20" ht="15.75" customHeight="1" x14ac:dyDescent="0.25">
      <c r="A12" s="25" t="s">
        <v>87</v>
      </c>
      <c r="B12" s="25" t="s">
        <v>88</v>
      </c>
      <c r="C12" s="25" t="s">
        <v>28</v>
      </c>
      <c r="D12" s="25">
        <v>636500</v>
      </c>
      <c r="E12" s="25">
        <v>167800</v>
      </c>
      <c r="F12" s="25">
        <v>43.6</v>
      </c>
      <c r="G12" s="25">
        <v>35.1</v>
      </c>
      <c r="H12" s="25">
        <v>30</v>
      </c>
      <c r="I12" s="25">
        <v>23.9</v>
      </c>
      <c r="J12" s="25">
        <v>22.7</v>
      </c>
      <c r="K12" s="25">
        <v>20.6</v>
      </c>
      <c r="L12" s="25">
        <v>23.8</v>
      </c>
      <c r="M12" s="25">
        <v>39.200000000000003</v>
      </c>
      <c r="N12" s="25">
        <v>32.1</v>
      </c>
      <c r="O12" s="25">
        <v>34.4</v>
      </c>
      <c r="P12" s="25">
        <v>36.6</v>
      </c>
      <c r="Q12" s="25">
        <v>31.1</v>
      </c>
      <c r="R12" s="78">
        <f t="shared" si="0"/>
        <v>31.091666666666669</v>
      </c>
      <c r="S12" s="25" t="s">
        <v>18</v>
      </c>
    </row>
    <row r="13" spans="1:20" ht="15.75" customHeight="1" x14ac:dyDescent="0.25">
      <c r="A13" s="25" t="s">
        <v>91</v>
      </c>
      <c r="B13" s="25" t="s">
        <v>92</v>
      </c>
      <c r="C13" s="25" t="s">
        <v>28</v>
      </c>
      <c r="D13" s="25">
        <v>636400</v>
      </c>
      <c r="E13" s="25">
        <v>168200</v>
      </c>
      <c r="F13" s="25">
        <v>34.4</v>
      </c>
      <c r="G13" s="25">
        <v>33.700000000000003</v>
      </c>
      <c r="H13" s="25">
        <v>38.6</v>
      </c>
      <c r="I13" s="25">
        <v>26.6</v>
      </c>
      <c r="J13" s="25">
        <v>23.9</v>
      </c>
      <c r="K13" s="25">
        <v>20.8</v>
      </c>
      <c r="L13" s="25">
        <v>23.8</v>
      </c>
      <c r="M13" s="25">
        <v>17.7</v>
      </c>
      <c r="N13" s="25">
        <v>26.5</v>
      </c>
      <c r="O13" s="25">
        <v>28.7</v>
      </c>
      <c r="P13" s="25">
        <v>42.8</v>
      </c>
      <c r="Q13" s="25">
        <v>31.1</v>
      </c>
      <c r="R13" s="78">
        <f t="shared" si="0"/>
        <v>29.05</v>
      </c>
      <c r="S13" s="25" t="s">
        <v>18</v>
      </c>
    </row>
    <row r="14" spans="1:20" ht="15.75" customHeight="1" x14ac:dyDescent="0.25">
      <c r="A14" s="25" t="s">
        <v>93</v>
      </c>
      <c r="B14" s="25" t="s">
        <v>94</v>
      </c>
      <c r="C14" s="25" t="s">
        <v>95</v>
      </c>
      <c r="D14" s="25">
        <v>635900</v>
      </c>
      <c r="E14" s="25">
        <v>165400</v>
      </c>
      <c r="F14" s="25">
        <v>31.2</v>
      </c>
      <c r="G14" s="25">
        <v>22.93</v>
      </c>
      <c r="H14" s="25">
        <v>23.97</v>
      </c>
      <c r="I14" s="25">
        <v>18.43</v>
      </c>
      <c r="J14" s="25">
        <v>13.9</v>
      </c>
      <c r="K14" s="25">
        <v>15.2</v>
      </c>
      <c r="L14" s="25">
        <v>16.170000000000002</v>
      </c>
      <c r="M14" s="25">
        <v>18.3</v>
      </c>
      <c r="N14" s="25">
        <v>19.13</v>
      </c>
      <c r="O14" s="25">
        <v>26.23</v>
      </c>
      <c r="P14" s="25">
        <v>21.13</v>
      </c>
      <c r="Q14" s="25">
        <v>17.329999999999998</v>
      </c>
      <c r="R14" s="78">
        <f t="shared" si="0"/>
        <v>20.326666666666668</v>
      </c>
      <c r="S14" s="25" t="s">
        <v>18</v>
      </c>
    </row>
    <row r="15" spans="1:20" ht="15.75" customHeight="1" x14ac:dyDescent="0.25">
      <c r="A15" s="25" t="s">
        <v>117</v>
      </c>
      <c r="B15" s="25" t="s">
        <v>118</v>
      </c>
      <c r="C15" s="25" t="s">
        <v>28</v>
      </c>
      <c r="D15" s="25">
        <v>630419</v>
      </c>
      <c r="E15" s="25">
        <v>169092</v>
      </c>
      <c r="F15" s="25">
        <v>41.7</v>
      </c>
      <c r="G15" s="25">
        <v>47</v>
      </c>
      <c r="H15" s="25">
        <v>47</v>
      </c>
      <c r="I15" s="25" t="s">
        <v>18</v>
      </c>
      <c r="J15" s="25">
        <v>30.7</v>
      </c>
      <c r="K15" s="25" t="s">
        <v>18</v>
      </c>
      <c r="L15" s="25" t="s">
        <v>18</v>
      </c>
      <c r="M15" s="25">
        <v>35.200000000000003</v>
      </c>
      <c r="N15" s="25">
        <v>39.799999999999997</v>
      </c>
      <c r="O15" s="25">
        <v>41.4</v>
      </c>
      <c r="P15" s="25">
        <v>41.2</v>
      </c>
      <c r="Q15" s="25">
        <v>41.2</v>
      </c>
      <c r="R15" s="78">
        <f t="shared" si="0"/>
        <v>40.577777777777769</v>
      </c>
      <c r="S15" s="25" t="s">
        <v>18</v>
      </c>
    </row>
    <row r="16" spans="1:20" ht="15.75" customHeight="1" x14ac:dyDescent="0.25">
      <c r="A16" s="25" t="s">
        <v>119</v>
      </c>
      <c r="B16" s="25" t="s">
        <v>120</v>
      </c>
      <c r="C16" s="25" t="s">
        <v>28</v>
      </c>
      <c r="D16" s="25">
        <v>630194</v>
      </c>
      <c r="E16" s="25">
        <v>168993</v>
      </c>
      <c r="F16" s="25">
        <v>44.7</v>
      </c>
      <c r="G16" s="25">
        <v>44.6</v>
      </c>
      <c r="H16" s="25">
        <v>40.9</v>
      </c>
      <c r="I16" s="25">
        <v>39</v>
      </c>
      <c r="J16" s="25">
        <v>41</v>
      </c>
      <c r="K16" s="25">
        <v>29.5</v>
      </c>
      <c r="L16" s="25">
        <v>29.2</v>
      </c>
      <c r="M16" s="25">
        <v>44.4</v>
      </c>
      <c r="N16" s="25" t="s">
        <v>18</v>
      </c>
      <c r="O16" s="25" t="s">
        <v>18</v>
      </c>
      <c r="P16" s="25">
        <v>46.5</v>
      </c>
      <c r="Q16" s="25" t="s">
        <v>18</v>
      </c>
      <c r="R16" s="78">
        <f t="shared" si="0"/>
        <v>39.977777777777781</v>
      </c>
      <c r="S16" s="25" t="s">
        <v>18</v>
      </c>
    </row>
    <row r="17" spans="1:19" ht="15.75" customHeight="1" x14ac:dyDescent="0.25">
      <c r="A17" s="25" t="s">
        <v>121</v>
      </c>
      <c r="B17" s="25" t="s">
        <v>266</v>
      </c>
      <c r="C17" s="25" t="s">
        <v>28</v>
      </c>
      <c r="D17" s="25">
        <v>638566</v>
      </c>
      <c r="E17" s="25">
        <v>165494</v>
      </c>
      <c r="F17" s="25">
        <v>52.03</v>
      </c>
      <c r="G17" s="25">
        <v>44.33</v>
      </c>
      <c r="H17" s="25">
        <v>41</v>
      </c>
      <c r="I17" s="25">
        <v>38.47</v>
      </c>
      <c r="J17" s="25">
        <v>33.97</v>
      </c>
      <c r="K17" s="25">
        <v>30.83</v>
      </c>
      <c r="L17" s="25">
        <v>44.03</v>
      </c>
      <c r="M17" s="25">
        <v>36.03</v>
      </c>
      <c r="N17" s="25">
        <v>38.93</v>
      </c>
      <c r="O17" s="25">
        <v>43.83</v>
      </c>
      <c r="P17" s="25">
        <v>40.53</v>
      </c>
      <c r="Q17" s="25" t="s">
        <v>18</v>
      </c>
      <c r="R17" s="78">
        <f t="shared" si="0"/>
        <v>40.361818181818172</v>
      </c>
      <c r="S17" s="25" t="s">
        <v>18</v>
      </c>
    </row>
    <row r="18" spans="1:19" ht="15.75" customHeight="1" x14ac:dyDescent="0.25">
      <c r="A18" s="25" t="s">
        <v>123</v>
      </c>
      <c r="B18" s="25" t="s">
        <v>124</v>
      </c>
      <c r="C18" s="25" t="s">
        <v>28</v>
      </c>
      <c r="D18" s="25">
        <v>638487</v>
      </c>
      <c r="E18" s="25">
        <v>165433</v>
      </c>
      <c r="F18" s="25">
        <v>35.6</v>
      </c>
      <c r="G18" s="25">
        <v>30.47</v>
      </c>
      <c r="H18" s="25">
        <v>32</v>
      </c>
      <c r="I18" s="25">
        <v>28.07</v>
      </c>
      <c r="J18" s="25">
        <v>24.87</v>
      </c>
      <c r="K18" s="25">
        <v>23.5</v>
      </c>
      <c r="L18" s="25">
        <v>25.9</v>
      </c>
      <c r="M18" s="25">
        <v>26.87</v>
      </c>
      <c r="N18" s="25">
        <v>28.83</v>
      </c>
      <c r="O18" s="25">
        <v>29.53</v>
      </c>
      <c r="P18" s="25">
        <v>29.07</v>
      </c>
      <c r="Q18" s="25">
        <v>31.85</v>
      </c>
      <c r="R18" s="78">
        <f t="shared" si="0"/>
        <v>28.88</v>
      </c>
      <c r="S18" s="25" t="s">
        <v>18</v>
      </c>
    </row>
    <row r="19" spans="1:19" ht="15.75" customHeight="1" x14ac:dyDescent="0.25">
      <c r="A19" s="25" t="s">
        <v>130</v>
      </c>
      <c r="B19" s="25" t="s">
        <v>256</v>
      </c>
      <c r="C19" s="25" t="s">
        <v>28</v>
      </c>
      <c r="D19" s="25">
        <v>637091</v>
      </c>
      <c r="E19" s="25">
        <v>165342</v>
      </c>
      <c r="F19" s="25">
        <v>46</v>
      </c>
      <c r="G19" s="25">
        <v>47.57</v>
      </c>
      <c r="H19" s="25">
        <v>41.97</v>
      </c>
      <c r="I19" s="25">
        <v>39.9</v>
      </c>
      <c r="J19" s="25">
        <v>46.57</v>
      </c>
      <c r="K19" s="25">
        <v>38.1</v>
      </c>
      <c r="L19" s="25">
        <v>31.83</v>
      </c>
      <c r="M19" s="25">
        <v>64.97</v>
      </c>
      <c r="N19" s="25">
        <v>51.6</v>
      </c>
      <c r="O19" s="25">
        <v>47.5</v>
      </c>
      <c r="P19" s="25">
        <v>52.63</v>
      </c>
      <c r="Q19" s="25">
        <v>48.7</v>
      </c>
      <c r="R19" s="78">
        <f t="shared" si="0"/>
        <v>46.445</v>
      </c>
      <c r="S19" s="25" t="s">
        <v>18</v>
      </c>
    </row>
    <row r="20" spans="1:19" ht="15.75" customHeight="1" x14ac:dyDescent="0.25">
      <c r="A20" s="25" t="s">
        <v>132</v>
      </c>
      <c r="B20" s="25" t="s">
        <v>133</v>
      </c>
      <c r="C20" s="25" t="s">
        <v>28</v>
      </c>
      <c r="D20" s="25">
        <v>636818</v>
      </c>
      <c r="E20" s="25">
        <v>167303</v>
      </c>
      <c r="F20" s="25">
        <v>42.2</v>
      </c>
      <c r="G20" s="25">
        <v>37</v>
      </c>
      <c r="H20" s="25">
        <v>30</v>
      </c>
      <c r="I20" s="25">
        <v>26.6</v>
      </c>
      <c r="J20" s="25" t="s">
        <v>18</v>
      </c>
      <c r="K20" s="25">
        <v>27.9</v>
      </c>
      <c r="L20" s="25">
        <v>19.100000000000001</v>
      </c>
      <c r="M20" s="25">
        <v>37.4</v>
      </c>
      <c r="N20" s="25">
        <v>32.299999999999997</v>
      </c>
      <c r="O20" s="25">
        <v>34.200000000000003</v>
      </c>
      <c r="P20" s="25">
        <v>37.5</v>
      </c>
      <c r="Q20" s="25">
        <v>23.8</v>
      </c>
      <c r="R20" s="78">
        <f t="shared" si="0"/>
        <v>31.636363636363637</v>
      </c>
      <c r="S20" s="25" t="s">
        <v>18</v>
      </c>
    </row>
    <row r="21" spans="1:19" ht="15.75" customHeight="1" x14ac:dyDescent="0.25">
      <c r="A21" s="25" t="s">
        <v>154</v>
      </c>
      <c r="B21" s="25" t="s">
        <v>272</v>
      </c>
      <c r="C21" s="25" t="s">
        <v>28</v>
      </c>
      <c r="D21" s="25">
        <v>637109</v>
      </c>
      <c r="E21" s="25">
        <v>165330</v>
      </c>
      <c r="F21" s="25">
        <v>39.200000000000003</v>
      </c>
      <c r="G21" s="25">
        <v>38</v>
      </c>
      <c r="H21" s="25">
        <v>41.4</v>
      </c>
      <c r="I21" s="25">
        <v>37.200000000000003</v>
      </c>
      <c r="J21" s="25">
        <v>27.4</v>
      </c>
      <c r="K21" s="25">
        <v>25.1</v>
      </c>
      <c r="L21" s="25">
        <v>30.3</v>
      </c>
      <c r="M21" s="25">
        <v>46.3</v>
      </c>
      <c r="N21" s="25">
        <v>31.4</v>
      </c>
      <c r="O21" s="25" t="s">
        <v>18</v>
      </c>
      <c r="P21" s="25">
        <v>33</v>
      </c>
      <c r="Q21" s="25">
        <v>30.9</v>
      </c>
      <c r="R21" s="78">
        <f t="shared" si="0"/>
        <v>34.563636363636363</v>
      </c>
      <c r="S21" s="25" t="s">
        <v>18</v>
      </c>
    </row>
    <row r="22" spans="1:19" ht="15.75" customHeight="1" x14ac:dyDescent="0.25">
      <c r="A22" s="25" t="s">
        <v>156</v>
      </c>
      <c r="B22" s="25" t="s">
        <v>157</v>
      </c>
      <c r="C22" s="25" t="s">
        <v>28</v>
      </c>
      <c r="D22" s="25">
        <v>638537</v>
      </c>
      <c r="E22" s="25">
        <v>165464</v>
      </c>
      <c r="F22" s="25">
        <v>37.17</v>
      </c>
      <c r="G22" s="25">
        <v>46.3</v>
      </c>
      <c r="H22" s="25">
        <v>44.7</v>
      </c>
      <c r="I22" s="25">
        <v>50.87</v>
      </c>
      <c r="J22" s="25">
        <v>44.83</v>
      </c>
      <c r="K22" s="25">
        <v>43.23</v>
      </c>
      <c r="L22" s="25">
        <v>53.9</v>
      </c>
      <c r="M22" s="25">
        <v>42.47</v>
      </c>
      <c r="N22" s="25">
        <v>44.97</v>
      </c>
      <c r="O22" s="25">
        <v>37.03</v>
      </c>
      <c r="P22" s="25">
        <v>45.3</v>
      </c>
      <c r="Q22" s="25">
        <v>28.73</v>
      </c>
      <c r="R22" s="78">
        <f t="shared" si="0"/>
        <v>43.291666666666664</v>
      </c>
      <c r="S22" s="25" t="s">
        <v>18</v>
      </c>
    </row>
    <row r="23" spans="1:19" ht="15.75" customHeight="1" x14ac:dyDescent="0.25">
      <c r="A23" s="25" t="s">
        <v>158</v>
      </c>
      <c r="B23" s="25" t="s">
        <v>159</v>
      </c>
      <c r="C23" s="25" t="s">
        <v>160</v>
      </c>
      <c r="D23" s="25">
        <v>637092</v>
      </c>
      <c r="E23" s="25">
        <v>165340</v>
      </c>
      <c r="F23" s="25">
        <v>55.43</v>
      </c>
      <c r="G23" s="25">
        <v>53.5</v>
      </c>
      <c r="H23" s="25">
        <v>54</v>
      </c>
      <c r="I23" s="25">
        <v>39.03</v>
      </c>
      <c r="J23" s="25">
        <v>51.4</v>
      </c>
      <c r="K23" s="25">
        <v>49.17</v>
      </c>
      <c r="L23" s="25">
        <v>44.27</v>
      </c>
      <c r="M23" s="25">
        <v>75.67</v>
      </c>
      <c r="N23" s="25">
        <v>53.97</v>
      </c>
      <c r="O23" s="25">
        <v>51.5</v>
      </c>
      <c r="P23" s="25">
        <v>61.57</v>
      </c>
      <c r="Q23" s="25">
        <v>44.5</v>
      </c>
      <c r="R23" s="78">
        <f t="shared" si="0"/>
        <v>52.834166666666675</v>
      </c>
      <c r="S23" s="25" t="s">
        <v>18</v>
      </c>
    </row>
    <row r="24" spans="1:19" ht="15.75" customHeight="1" x14ac:dyDescent="0.25">
      <c r="A24" s="25" t="s">
        <v>273</v>
      </c>
      <c r="B24" s="25" t="s">
        <v>162</v>
      </c>
      <c r="C24" s="25" t="s">
        <v>28</v>
      </c>
      <c r="D24" s="25">
        <v>638528</v>
      </c>
      <c r="E24" s="25">
        <v>165426</v>
      </c>
      <c r="F24" s="25">
        <v>47.8</v>
      </c>
      <c r="G24" s="25">
        <v>54.7</v>
      </c>
      <c r="H24" s="25">
        <v>59.97</v>
      </c>
      <c r="I24" s="25">
        <v>50.77</v>
      </c>
      <c r="J24" s="25">
        <v>38.93</v>
      </c>
      <c r="K24" s="25">
        <v>42.93</v>
      </c>
      <c r="L24" s="25">
        <v>52.43</v>
      </c>
      <c r="M24" s="25">
        <v>44</v>
      </c>
      <c r="N24" s="25">
        <v>44.13</v>
      </c>
      <c r="O24" s="25" t="s">
        <v>18</v>
      </c>
      <c r="P24" s="25" t="s">
        <v>18</v>
      </c>
      <c r="Q24" s="25" t="s">
        <v>18</v>
      </c>
      <c r="R24" s="78">
        <f t="shared" si="0"/>
        <v>48.406666666666666</v>
      </c>
      <c r="S24" s="25" t="s">
        <v>18</v>
      </c>
    </row>
    <row r="25" spans="1:19" ht="15.75" customHeight="1" x14ac:dyDescent="0.25"/>
    <row r="26" spans="1:19" ht="15.75" customHeight="1" x14ac:dyDescent="0.25"/>
    <row r="27" spans="1:19" ht="15.75" customHeight="1" x14ac:dyDescent="0.25"/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9.625" customWidth="1"/>
    <col min="2" max="2" width="38.25" customWidth="1"/>
    <col min="3" max="3" width="23.75" customWidth="1"/>
    <col min="4" max="4" width="7.125" customWidth="1"/>
    <col min="5" max="5" width="8.25" customWidth="1"/>
    <col min="6" max="6" width="7.5" customWidth="1"/>
    <col min="7" max="7" width="8.5" customWidth="1"/>
    <col min="8" max="8" width="6.5" customWidth="1"/>
    <col min="9" max="12" width="6.125" customWidth="1"/>
    <col min="13" max="13" width="7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277</v>
      </c>
      <c r="T1" s="25" t="s">
        <v>223</v>
      </c>
    </row>
    <row r="2" spans="1:20" ht="15.75" customHeight="1" x14ac:dyDescent="0.25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 t="s">
        <v>224</v>
      </c>
      <c r="G2" s="25" t="s">
        <v>225</v>
      </c>
      <c r="H2" s="25" t="s">
        <v>226</v>
      </c>
      <c r="I2" s="25" t="s">
        <v>227</v>
      </c>
      <c r="J2" s="25" t="s">
        <v>228</v>
      </c>
      <c r="K2" s="25" t="s">
        <v>229</v>
      </c>
      <c r="L2" s="25" t="s">
        <v>230</v>
      </c>
      <c r="M2" s="25" t="s">
        <v>231</v>
      </c>
      <c r="N2" s="25" t="s">
        <v>232</v>
      </c>
      <c r="O2" s="25" t="s">
        <v>233</v>
      </c>
      <c r="P2" s="25" t="s">
        <v>234</v>
      </c>
      <c r="Q2" s="25" t="s">
        <v>235</v>
      </c>
      <c r="R2" s="25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25" t="s">
        <v>26</v>
      </c>
      <c r="B3" s="25" t="s">
        <v>27</v>
      </c>
      <c r="C3" s="25" t="s">
        <v>28</v>
      </c>
      <c r="D3" s="25">
        <v>639000</v>
      </c>
      <c r="E3" s="25">
        <v>168000</v>
      </c>
      <c r="F3" s="25">
        <v>51.6</v>
      </c>
      <c r="G3" s="25">
        <v>55.3</v>
      </c>
      <c r="H3" s="25">
        <v>45.5</v>
      </c>
      <c r="I3" s="25">
        <v>35</v>
      </c>
      <c r="J3" s="25">
        <v>37.200000000000003</v>
      </c>
      <c r="K3" s="25">
        <v>31.4</v>
      </c>
      <c r="L3" s="25">
        <v>38.6</v>
      </c>
      <c r="M3" s="25">
        <v>43.7</v>
      </c>
      <c r="N3" s="25">
        <v>34.299999999999997</v>
      </c>
      <c r="O3" s="25">
        <v>45.6</v>
      </c>
      <c r="P3" s="25">
        <v>46.2</v>
      </c>
      <c r="Q3" s="25">
        <v>43</v>
      </c>
      <c r="R3" s="78">
        <f t="shared" ref="R3:R24" si="0">AVERAGE(F3:Q3)</f>
        <v>42.283333333333339</v>
      </c>
      <c r="S3" s="25" t="s">
        <v>18</v>
      </c>
    </row>
    <row r="4" spans="1:20" ht="15.75" customHeight="1" x14ac:dyDescent="0.25">
      <c r="A4" s="25" t="s">
        <v>38</v>
      </c>
      <c r="B4" s="25" t="s">
        <v>39</v>
      </c>
      <c r="C4" s="25" t="s">
        <v>28</v>
      </c>
      <c r="D4" s="25">
        <v>635500</v>
      </c>
      <c r="E4" s="25">
        <v>169800</v>
      </c>
      <c r="F4" s="25">
        <v>50.8</v>
      </c>
      <c r="G4" s="25" t="s">
        <v>18</v>
      </c>
      <c r="H4" s="25">
        <v>54</v>
      </c>
      <c r="I4" s="25">
        <v>41.4</v>
      </c>
      <c r="J4" s="25">
        <v>43.8</v>
      </c>
      <c r="K4" s="25">
        <v>37.1</v>
      </c>
      <c r="L4" s="25">
        <v>37.299999999999997</v>
      </c>
      <c r="M4" s="25">
        <v>42.8</v>
      </c>
      <c r="N4" s="25">
        <v>36.799999999999997</v>
      </c>
      <c r="O4" s="25">
        <v>48.9</v>
      </c>
      <c r="P4" s="25">
        <v>45.3</v>
      </c>
      <c r="Q4" s="25">
        <v>37.299999999999997</v>
      </c>
      <c r="R4" s="78">
        <f t="shared" si="0"/>
        <v>43.227272727272727</v>
      </c>
      <c r="S4" s="25" t="s">
        <v>18</v>
      </c>
    </row>
    <row r="5" spans="1:20" ht="15.75" customHeight="1" x14ac:dyDescent="0.25">
      <c r="A5" s="25" t="s">
        <v>44</v>
      </c>
      <c r="B5" s="25" t="s">
        <v>45</v>
      </c>
      <c r="C5" s="25" t="s">
        <v>28</v>
      </c>
      <c r="D5" s="25">
        <v>630200</v>
      </c>
      <c r="E5" s="25">
        <v>169000</v>
      </c>
      <c r="F5" s="25">
        <v>66.87</v>
      </c>
      <c r="G5" s="25">
        <v>63.7</v>
      </c>
      <c r="H5" s="25">
        <v>53.15</v>
      </c>
      <c r="I5" s="25">
        <v>51.9</v>
      </c>
      <c r="J5" s="25">
        <v>46.2</v>
      </c>
      <c r="K5" s="25">
        <v>45.87</v>
      </c>
      <c r="L5" s="25">
        <v>53</v>
      </c>
      <c r="M5" s="25">
        <v>61.75</v>
      </c>
      <c r="N5" s="25">
        <v>26.4</v>
      </c>
      <c r="O5" s="25">
        <v>60.2</v>
      </c>
      <c r="P5" s="25">
        <v>59.8</v>
      </c>
      <c r="Q5" s="25">
        <v>54.83</v>
      </c>
      <c r="R5" s="78">
        <f t="shared" si="0"/>
        <v>53.639166666666661</v>
      </c>
      <c r="S5" s="25" t="s">
        <v>18</v>
      </c>
    </row>
    <row r="6" spans="1:20" ht="15.75" customHeight="1" x14ac:dyDescent="0.25">
      <c r="A6" s="25" t="s">
        <v>51</v>
      </c>
      <c r="B6" s="25" t="s">
        <v>52</v>
      </c>
      <c r="C6" s="25" t="s">
        <v>31</v>
      </c>
      <c r="D6" s="25">
        <v>634400</v>
      </c>
      <c r="E6" s="25">
        <v>164300</v>
      </c>
      <c r="F6" s="25">
        <v>27.2</v>
      </c>
      <c r="G6" s="25" t="s">
        <v>18</v>
      </c>
      <c r="H6" s="25">
        <v>27.2</v>
      </c>
      <c r="I6" s="25">
        <v>14.3</v>
      </c>
      <c r="J6" s="25">
        <v>15.1</v>
      </c>
      <c r="K6" s="25" t="s">
        <v>18</v>
      </c>
      <c r="L6" s="25">
        <v>23.4</v>
      </c>
      <c r="M6" s="25">
        <v>47.3</v>
      </c>
      <c r="N6" s="25">
        <v>18.5</v>
      </c>
      <c r="O6" s="25">
        <v>19.8</v>
      </c>
      <c r="P6" s="25">
        <v>15.2</v>
      </c>
      <c r="Q6" s="25">
        <v>22.9</v>
      </c>
      <c r="R6" s="78">
        <f t="shared" si="0"/>
        <v>23.09</v>
      </c>
      <c r="S6" s="25" t="s">
        <v>18</v>
      </c>
    </row>
    <row r="7" spans="1:20" ht="15.75" customHeight="1" x14ac:dyDescent="0.25">
      <c r="A7" s="25" t="s">
        <v>71</v>
      </c>
      <c r="B7" s="25" t="s">
        <v>271</v>
      </c>
      <c r="C7" s="25" t="s">
        <v>18</v>
      </c>
      <c r="D7" s="25">
        <v>638500</v>
      </c>
      <c r="E7" s="25">
        <v>165400</v>
      </c>
      <c r="F7" s="25">
        <v>51.1</v>
      </c>
      <c r="G7" s="25">
        <v>40.5</v>
      </c>
      <c r="H7" s="25">
        <v>56</v>
      </c>
      <c r="I7" s="25">
        <v>41.7</v>
      </c>
      <c r="J7" s="25">
        <v>41.7</v>
      </c>
      <c r="K7" s="25">
        <v>34.6</v>
      </c>
      <c r="L7" s="25">
        <v>39.9</v>
      </c>
      <c r="M7" s="25">
        <v>45.8</v>
      </c>
      <c r="N7" s="25">
        <v>41.4</v>
      </c>
      <c r="O7" s="25">
        <v>41.7</v>
      </c>
      <c r="P7" s="25">
        <v>46.2</v>
      </c>
      <c r="Q7" s="25">
        <v>46.6</v>
      </c>
      <c r="R7" s="78">
        <f t="shared" si="0"/>
        <v>43.93333333333333</v>
      </c>
      <c r="S7" s="25" t="s">
        <v>18</v>
      </c>
    </row>
    <row r="8" spans="1:20" ht="15.75" customHeight="1" x14ac:dyDescent="0.25">
      <c r="A8" s="25" t="s">
        <v>73</v>
      </c>
      <c r="B8" s="25" t="s">
        <v>74</v>
      </c>
      <c r="C8" s="25" t="s">
        <v>18</v>
      </c>
      <c r="D8" s="25">
        <v>639081</v>
      </c>
      <c r="E8" s="25">
        <v>165980</v>
      </c>
      <c r="F8" s="25">
        <v>31</v>
      </c>
      <c r="G8" s="25">
        <v>29.7</v>
      </c>
      <c r="H8" s="25">
        <v>31.9</v>
      </c>
      <c r="I8" s="25">
        <v>15.8</v>
      </c>
      <c r="J8" s="25">
        <v>15</v>
      </c>
      <c r="K8" s="25">
        <v>17.100000000000001</v>
      </c>
      <c r="L8" s="25">
        <v>16.399999999999999</v>
      </c>
      <c r="M8" s="25">
        <v>19</v>
      </c>
      <c r="N8" s="25">
        <v>19.399999999999999</v>
      </c>
      <c r="O8" s="25">
        <v>19.3</v>
      </c>
      <c r="P8" s="25">
        <v>26.8</v>
      </c>
      <c r="Q8" s="25">
        <v>27.5</v>
      </c>
      <c r="R8" s="78">
        <f t="shared" si="0"/>
        <v>22.408333333333335</v>
      </c>
      <c r="S8" s="25" t="s">
        <v>18</v>
      </c>
    </row>
    <row r="9" spans="1:20" ht="15.75" customHeight="1" x14ac:dyDescent="0.25">
      <c r="A9" s="25" t="s">
        <v>81</v>
      </c>
      <c r="B9" s="25" t="s">
        <v>82</v>
      </c>
      <c r="C9" s="25" t="s">
        <v>31</v>
      </c>
      <c r="D9" s="25">
        <v>634600</v>
      </c>
      <c r="E9" s="25">
        <v>166000</v>
      </c>
      <c r="F9" s="25">
        <v>20.100000000000001</v>
      </c>
      <c r="G9" s="25">
        <v>23.6</v>
      </c>
      <c r="H9" s="25">
        <v>28.3</v>
      </c>
      <c r="I9" s="25">
        <v>12.4</v>
      </c>
      <c r="J9" s="25">
        <v>14.2</v>
      </c>
      <c r="K9" s="25">
        <v>17.3</v>
      </c>
      <c r="L9" s="25">
        <v>12.1</v>
      </c>
      <c r="M9" s="25">
        <v>15.3</v>
      </c>
      <c r="N9" s="25">
        <v>14.5</v>
      </c>
      <c r="O9" s="25">
        <v>21.9</v>
      </c>
      <c r="P9" s="25">
        <v>20.399999999999999</v>
      </c>
      <c r="Q9" s="25">
        <v>20</v>
      </c>
      <c r="R9" s="78">
        <f t="shared" si="0"/>
        <v>18.341666666666669</v>
      </c>
      <c r="S9" s="25" t="s">
        <v>18</v>
      </c>
    </row>
    <row r="10" spans="1:20" ht="15.75" customHeight="1" x14ac:dyDescent="0.25">
      <c r="A10" s="25" t="s">
        <v>83</v>
      </c>
      <c r="B10" s="25" t="s">
        <v>84</v>
      </c>
      <c r="C10" s="25" t="s">
        <v>31</v>
      </c>
      <c r="D10" s="25">
        <v>632900</v>
      </c>
      <c r="E10" s="25">
        <v>166400</v>
      </c>
      <c r="F10" s="25">
        <v>23.3</v>
      </c>
      <c r="G10" s="25">
        <v>21.6</v>
      </c>
      <c r="H10" s="25">
        <v>25.4</v>
      </c>
      <c r="I10" s="25">
        <v>14.6</v>
      </c>
      <c r="J10" s="25">
        <v>16.2</v>
      </c>
      <c r="K10" s="25">
        <v>20.100000000000001</v>
      </c>
      <c r="L10" s="25">
        <v>15.5</v>
      </c>
      <c r="M10" s="25">
        <v>17.8</v>
      </c>
      <c r="N10" s="25">
        <v>17.899999999999999</v>
      </c>
      <c r="O10" s="25">
        <v>22.1</v>
      </c>
      <c r="P10" s="25">
        <v>27.2</v>
      </c>
      <c r="Q10" s="25">
        <v>20.6</v>
      </c>
      <c r="R10" s="78">
        <f t="shared" si="0"/>
        <v>20.191666666666666</v>
      </c>
      <c r="S10" s="25" t="s">
        <v>18</v>
      </c>
    </row>
    <row r="11" spans="1:20" ht="15.75" customHeight="1" x14ac:dyDescent="0.25">
      <c r="A11" s="25" t="s">
        <v>85</v>
      </c>
      <c r="B11" s="25" t="s">
        <v>86</v>
      </c>
      <c r="C11" s="25" t="s">
        <v>31</v>
      </c>
      <c r="D11" s="25">
        <v>631100</v>
      </c>
      <c r="E11" s="25">
        <v>165400</v>
      </c>
      <c r="F11" s="25">
        <v>30.6</v>
      </c>
      <c r="G11" s="25">
        <v>28.7</v>
      </c>
      <c r="H11" s="25" t="s">
        <v>18</v>
      </c>
      <c r="I11" s="25">
        <v>15.9</v>
      </c>
      <c r="J11" s="25">
        <v>15.4</v>
      </c>
      <c r="K11" s="25">
        <v>15.5</v>
      </c>
      <c r="L11" s="25">
        <v>11.5</v>
      </c>
      <c r="M11" s="25">
        <v>15.5</v>
      </c>
      <c r="N11" s="25">
        <v>14.9</v>
      </c>
      <c r="O11" s="25">
        <v>21</v>
      </c>
      <c r="P11" s="25">
        <v>23</v>
      </c>
      <c r="Q11" s="25">
        <v>23.6</v>
      </c>
      <c r="R11" s="78">
        <f t="shared" si="0"/>
        <v>19.600000000000001</v>
      </c>
      <c r="S11" s="25" t="s">
        <v>18</v>
      </c>
    </row>
    <row r="12" spans="1:20" ht="15.75" customHeight="1" x14ac:dyDescent="0.25">
      <c r="A12" s="25" t="s">
        <v>87</v>
      </c>
      <c r="B12" s="25" t="s">
        <v>88</v>
      </c>
      <c r="C12" s="25" t="s">
        <v>28</v>
      </c>
      <c r="D12" s="25">
        <v>636500</v>
      </c>
      <c r="E12" s="25">
        <v>167800</v>
      </c>
      <c r="F12" s="25">
        <v>40.4</v>
      </c>
      <c r="G12" s="25">
        <v>42.1</v>
      </c>
      <c r="H12" s="25">
        <v>38.799999999999997</v>
      </c>
      <c r="I12" s="25">
        <v>27.4</v>
      </c>
      <c r="J12" s="25" t="s">
        <v>18</v>
      </c>
      <c r="K12" s="25">
        <v>27</v>
      </c>
      <c r="L12" s="25">
        <v>24.2</v>
      </c>
      <c r="M12" s="25">
        <v>32.1</v>
      </c>
      <c r="N12" s="25">
        <v>33.5</v>
      </c>
      <c r="O12" s="25">
        <v>34.6</v>
      </c>
      <c r="P12" s="25">
        <v>38.799999999999997</v>
      </c>
      <c r="Q12" s="25">
        <v>35.5</v>
      </c>
      <c r="R12" s="78">
        <f t="shared" si="0"/>
        <v>34.036363636363639</v>
      </c>
      <c r="S12" s="25" t="s">
        <v>18</v>
      </c>
    </row>
    <row r="13" spans="1:20" ht="15.75" customHeight="1" x14ac:dyDescent="0.25">
      <c r="A13" s="25" t="s">
        <v>91</v>
      </c>
      <c r="B13" s="25" t="s">
        <v>92</v>
      </c>
      <c r="C13" s="25" t="s">
        <v>28</v>
      </c>
      <c r="D13" s="25">
        <v>636400</v>
      </c>
      <c r="E13" s="25">
        <v>168200</v>
      </c>
      <c r="F13" s="25">
        <v>36.700000000000003</v>
      </c>
      <c r="G13" s="25">
        <v>34.5</v>
      </c>
      <c r="H13" s="25">
        <v>38.4</v>
      </c>
      <c r="I13" s="25">
        <v>24.6</v>
      </c>
      <c r="J13" s="25">
        <v>26</v>
      </c>
      <c r="K13" s="25">
        <v>19.7</v>
      </c>
      <c r="L13" s="25">
        <v>22.5</v>
      </c>
      <c r="M13" s="25">
        <v>28.7</v>
      </c>
      <c r="N13" s="25">
        <v>22.7</v>
      </c>
      <c r="O13" s="25" t="s">
        <v>18</v>
      </c>
      <c r="P13" s="25">
        <v>36.700000000000003</v>
      </c>
      <c r="Q13" s="25">
        <v>31.1</v>
      </c>
      <c r="R13" s="78">
        <f t="shared" si="0"/>
        <v>29.236363636363635</v>
      </c>
      <c r="S13" s="25" t="s">
        <v>18</v>
      </c>
    </row>
    <row r="14" spans="1:20" ht="15.75" customHeight="1" x14ac:dyDescent="0.25">
      <c r="A14" s="25" t="s">
        <v>93</v>
      </c>
      <c r="B14" s="25" t="s">
        <v>94</v>
      </c>
      <c r="C14" s="25" t="s">
        <v>95</v>
      </c>
      <c r="D14" s="25">
        <v>635900</v>
      </c>
      <c r="E14" s="25">
        <v>165400</v>
      </c>
      <c r="F14" s="25">
        <v>27.27</v>
      </c>
      <c r="G14" s="25">
        <v>28.57</v>
      </c>
      <c r="H14" s="25">
        <v>27.4</v>
      </c>
      <c r="I14" s="25">
        <v>15.77</v>
      </c>
      <c r="J14" s="25">
        <v>16.2</v>
      </c>
      <c r="K14" s="25">
        <v>16.100000000000001</v>
      </c>
      <c r="L14" s="25">
        <v>16.100000000000001</v>
      </c>
      <c r="M14" s="25">
        <v>20.13</v>
      </c>
      <c r="N14" s="25">
        <v>18.27</v>
      </c>
      <c r="O14" s="25">
        <v>21.53</v>
      </c>
      <c r="P14" s="25">
        <v>23.77</v>
      </c>
      <c r="Q14" s="25">
        <v>23.07</v>
      </c>
      <c r="R14" s="78">
        <f t="shared" si="0"/>
        <v>21.181666666666668</v>
      </c>
      <c r="S14" s="25" t="s">
        <v>18</v>
      </c>
    </row>
    <row r="15" spans="1:20" ht="15.75" customHeight="1" x14ac:dyDescent="0.25">
      <c r="A15" s="25" t="s">
        <v>117</v>
      </c>
      <c r="B15" s="25" t="s">
        <v>118</v>
      </c>
      <c r="C15" s="25" t="s">
        <v>28</v>
      </c>
      <c r="D15" s="25">
        <v>630419</v>
      </c>
      <c r="E15" s="25">
        <v>169092</v>
      </c>
      <c r="F15" s="25">
        <v>47.5</v>
      </c>
      <c r="G15" s="25">
        <v>53.8</v>
      </c>
      <c r="H15" s="25">
        <v>47</v>
      </c>
      <c r="I15" s="25">
        <v>41.9</v>
      </c>
      <c r="J15" s="25" t="s">
        <v>18</v>
      </c>
      <c r="K15" s="25">
        <v>28.7</v>
      </c>
      <c r="L15" s="25">
        <v>32.799999999999997</v>
      </c>
      <c r="M15" s="25">
        <v>37.799999999999997</v>
      </c>
      <c r="N15" s="25">
        <v>30.4</v>
      </c>
      <c r="O15" s="25">
        <v>44.5</v>
      </c>
      <c r="P15" s="25">
        <v>30.5</v>
      </c>
      <c r="Q15" s="25">
        <v>63.3</v>
      </c>
      <c r="R15" s="78">
        <f t="shared" si="0"/>
        <v>41.654545454545456</v>
      </c>
      <c r="S15" s="25" t="s">
        <v>18</v>
      </c>
    </row>
    <row r="16" spans="1:20" ht="15.75" customHeight="1" x14ac:dyDescent="0.25">
      <c r="A16" s="25" t="s">
        <v>119</v>
      </c>
      <c r="B16" s="25" t="s">
        <v>120</v>
      </c>
      <c r="C16" s="25" t="s">
        <v>28</v>
      </c>
      <c r="D16" s="25">
        <v>630194</v>
      </c>
      <c r="E16" s="25">
        <v>168993</v>
      </c>
      <c r="F16" s="25">
        <v>54.4</v>
      </c>
      <c r="G16" s="25">
        <v>46</v>
      </c>
      <c r="H16" s="25" t="s">
        <v>18</v>
      </c>
      <c r="I16" s="25">
        <v>42.1</v>
      </c>
      <c r="J16" s="25">
        <v>47.5</v>
      </c>
      <c r="K16" s="25">
        <v>40.6</v>
      </c>
      <c r="L16" s="25">
        <v>39.700000000000003</v>
      </c>
      <c r="M16" s="25">
        <v>43.6</v>
      </c>
      <c r="N16" s="25">
        <v>41.1</v>
      </c>
      <c r="O16" s="25">
        <v>47</v>
      </c>
      <c r="P16" s="25">
        <v>50.2</v>
      </c>
      <c r="Q16" s="25" t="s">
        <v>18</v>
      </c>
      <c r="R16" s="78">
        <f t="shared" si="0"/>
        <v>45.220000000000006</v>
      </c>
      <c r="S16" s="25" t="s">
        <v>18</v>
      </c>
    </row>
    <row r="17" spans="1:19" ht="15.75" customHeight="1" x14ac:dyDescent="0.25">
      <c r="A17" s="25" t="s">
        <v>121</v>
      </c>
      <c r="B17" s="25" t="s">
        <v>266</v>
      </c>
      <c r="C17" s="25" t="s">
        <v>28</v>
      </c>
      <c r="D17" s="25">
        <v>638566</v>
      </c>
      <c r="E17" s="25">
        <v>165494</v>
      </c>
      <c r="F17" s="25">
        <v>40.729999999999997</v>
      </c>
      <c r="G17" s="25">
        <v>46.47</v>
      </c>
      <c r="H17" s="25">
        <v>51.85</v>
      </c>
      <c r="I17" s="25" t="s">
        <v>18</v>
      </c>
      <c r="J17" s="25">
        <v>37.4</v>
      </c>
      <c r="K17" s="25">
        <v>34.5</v>
      </c>
      <c r="L17" s="25">
        <v>38.799999999999997</v>
      </c>
      <c r="M17" s="25">
        <v>42.7</v>
      </c>
      <c r="N17" s="25">
        <v>36.43</v>
      </c>
      <c r="O17" s="25">
        <v>42.63</v>
      </c>
      <c r="P17" s="25">
        <v>39.6</v>
      </c>
      <c r="Q17" s="25">
        <v>43.67</v>
      </c>
      <c r="R17" s="78">
        <f t="shared" si="0"/>
        <v>41.343636363636364</v>
      </c>
      <c r="S17" s="25" t="s">
        <v>18</v>
      </c>
    </row>
    <row r="18" spans="1:19" ht="15.75" customHeight="1" x14ac:dyDescent="0.25">
      <c r="A18" s="25" t="s">
        <v>123</v>
      </c>
      <c r="B18" s="25" t="s">
        <v>124</v>
      </c>
      <c r="C18" s="25" t="s">
        <v>28</v>
      </c>
      <c r="D18" s="25">
        <v>638487</v>
      </c>
      <c r="E18" s="25">
        <v>165433</v>
      </c>
      <c r="F18" s="25">
        <v>34.729999999999997</v>
      </c>
      <c r="G18" s="25">
        <v>37.17</v>
      </c>
      <c r="H18" s="25">
        <v>41.23</v>
      </c>
      <c r="I18" s="25">
        <v>25</v>
      </c>
      <c r="J18" s="25">
        <v>27.8</v>
      </c>
      <c r="K18" s="25">
        <v>26.77</v>
      </c>
      <c r="L18" s="25">
        <v>27.97</v>
      </c>
      <c r="M18" s="25">
        <v>34.03</v>
      </c>
      <c r="N18" s="25">
        <v>27.8</v>
      </c>
      <c r="O18" s="25">
        <v>33</v>
      </c>
      <c r="P18" s="25">
        <v>35.83</v>
      </c>
      <c r="Q18" s="25">
        <v>35.369999999999997</v>
      </c>
      <c r="R18" s="78">
        <f t="shared" si="0"/>
        <v>32.225000000000001</v>
      </c>
      <c r="S18" s="25" t="s">
        <v>18</v>
      </c>
    </row>
    <row r="19" spans="1:19" ht="15.75" customHeight="1" x14ac:dyDescent="0.25">
      <c r="A19" s="25" t="s">
        <v>130</v>
      </c>
      <c r="B19" s="25" t="s">
        <v>256</v>
      </c>
      <c r="C19" s="25" t="s">
        <v>28</v>
      </c>
      <c r="D19" s="25">
        <v>637091</v>
      </c>
      <c r="E19" s="25">
        <v>165342</v>
      </c>
      <c r="F19" s="25">
        <v>66.77</v>
      </c>
      <c r="G19" s="25">
        <v>58.3</v>
      </c>
      <c r="H19" s="25">
        <v>58.37</v>
      </c>
      <c r="I19" s="25">
        <v>41.5</v>
      </c>
      <c r="J19" s="25">
        <v>41.97</v>
      </c>
      <c r="K19" s="25">
        <v>36.97</v>
      </c>
      <c r="L19" s="25">
        <v>44.07</v>
      </c>
      <c r="M19" s="25">
        <v>47.87</v>
      </c>
      <c r="N19" s="25">
        <v>51.13</v>
      </c>
      <c r="O19" s="25">
        <v>51.23</v>
      </c>
      <c r="P19" s="25">
        <v>53.6</v>
      </c>
      <c r="Q19" s="25">
        <v>59.1</v>
      </c>
      <c r="R19" s="78">
        <f t="shared" si="0"/>
        <v>50.906666666666666</v>
      </c>
      <c r="S19" s="25" t="s">
        <v>18</v>
      </c>
    </row>
    <row r="20" spans="1:19" ht="15.75" customHeight="1" x14ac:dyDescent="0.25">
      <c r="A20" s="25" t="s">
        <v>132</v>
      </c>
      <c r="B20" s="25" t="s">
        <v>133</v>
      </c>
      <c r="C20" s="25" t="s">
        <v>28</v>
      </c>
      <c r="D20" s="25">
        <v>636818</v>
      </c>
      <c r="E20" s="25">
        <v>167303</v>
      </c>
      <c r="F20" s="25">
        <v>42.9</v>
      </c>
      <c r="G20" s="25">
        <v>43.8</v>
      </c>
      <c r="H20" s="25">
        <v>42.3</v>
      </c>
      <c r="I20" s="25">
        <v>27.3</v>
      </c>
      <c r="J20" s="25">
        <v>23.7</v>
      </c>
      <c r="K20" s="25">
        <v>19.3</v>
      </c>
      <c r="L20" s="25">
        <v>27.5</v>
      </c>
      <c r="M20" s="25">
        <v>25.7</v>
      </c>
      <c r="N20" s="25">
        <v>29</v>
      </c>
      <c r="O20" s="25">
        <v>32.4</v>
      </c>
      <c r="P20" s="25">
        <v>35.200000000000003</v>
      </c>
      <c r="Q20" s="25">
        <v>40.799999999999997</v>
      </c>
      <c r="R20" s="78">
        <f t="shared" si="0"/>
        <v>32.491666666666667</v>
      </c>
      <c r="S20" s="25" t="s">
        <v>18</v>
      </c>
    </row>
    <row r="21" spans="1:19" ht="15.75" customHeight="1" x14ac:dyDescent="0.25">
      <c r="A21" s="25" t="s">
        <v>154</v>
      </c>
      <c r="B21" s="25" t="s">
        <v>272</v>
      </c>
      <c r="C21" s="25" t="s">
        <v>28</v>
      </c>
      <c r="D21" s="25">
        <v>637109</v>
      </c>
      <c r="E21" s="25">
        <v>165330</v>
      </c>
      <c r="F21" s="25">
        <v>43.4</v>
      </c>
      <c r="G21" s="25">
        <v>44.7</v>
      </c>
      <c r="H21" s="25">
        <v>46.7</v>
      </c>
      <c r="I21" s="25">
        <v>28.6</v>
      </c>
      <c r="J21" s="25">
        <v>31.5</v>
      </c>
      <c r="K21" s="25">
        <v>25.2</v>
      </c>
      <c r="L21" s="25" t="s">
        <v>18</v>
      </c>
      <c r="M21" s="25">
        <v>26.7</v>
      </c>
      <c r="N21" s="25">
        <v>31</v>
      </c>
      <c r="O21" s="25">
        <v>30.8</v>
      </c>
      <c r="P21" s="25">
        <v>31.4</v>
      </c>
      <c r="Q21" s="25">
        <v>37.299999999999997</v>
      </c>
      <c r="R21" s="78">
        <f t="shared" si="0"/>
        <v>34.299999999999997</v>
      </c>
      <c r="S21" s="25" t="s">
        <v>18</v>
      </c>
    </row>
    <row r="22" spans="1:19" ht="15.75" customHeight="1" x14ac:dyDescent="0.25">
      <c r="A22" s="25" t="s">
        <v>156</v>
      </c>
      <c r="B22" s="25" t="s">
        <v>157</v>
      </c>
      <c r="C22" s="25" t="s">
        <v>28</v>
      </c>
      <c r="D22" s="25">
        <v>638537</v>
      </c>
      <c r="E22" s="25">
        <v>165464</v>
      </c>
      <c r="F22" s="25">
        <v>48.35</v>
      </c>
      <c r="G22" s="25">
        <v>49.23</v>
      </c>
      <c r="H22" s="25">
        <v>58.93</v>
      </c>
      <c r="I22" s="25">
        <v>41.83</v>
      </c>
      <c r="J22" s="25">
        <v>52.17</v>
      </c>
      <c r="K22" s="25">
        <v>38.6</v>
      </c>
      <c r="L22" s="25">
        <v>40.770000000000003</v>
      </c>
      <c r="M22" s="25">
        <v>38.5</v>
      </c>
      <c r="N22" s="25">
        <v>42.9</v>
      </c>
      <c r="O22" s="25">
        <v>42.47</v>
      </c>
      <c r="P22" s="25">
        <v>40.729999999999997</v>
      </c>
      <c r="Q22" s="25">
        <v>38.700000000000003</v>
      </c>
      <c r="R22" s="78">
        <f t="shared" si="0"/>
        <v>44.431666666666672</v>
      </c>
      <c r="S22" s="25" t="s">
        <v>18</v>
      </c>
    </row>
    <row r="23" spans="1:19" ht="15.75" customHeight="1" x14ac:dyDescent="0.25">
      <c r="A23" s="25" t="s">
        <v>158</v>
      </c>
      <c r="B23" s="25" t="s">
        <v>159</v>
      </c>
      <c r="C23" s="25" t="s">
        <v>160</v>
      </c>
      <c r="D23" s="25">
        <v>637092</v>
      </c>
      <c r="E23" s="25">
        <v>165340</v>
      </c>
      <c r="F23" s="25">
        <v>63.97</v>
      </c>
      <c r="G23" s="25">
        <v>59.6</v>
      </c>
      <c r="H23" s="25">
        <v>66.5</v>
      </c>
      <c r="I23" s="25">
        <v>48.83</v>
      </c>
      <c r="J23" s="25">
        <v>55.53</v>
      </c>
      <c r="K23" s="25">
        <v>43.03</v>
      </c>
      <c r="L23" s="25">
        <v>48.53</v>
      </c>
      <c r="M23" s="25">
        <v>45.67</v>
      </c>
      <c r="N23" s="25">
        <v>51.57</v>
      </c>
      <c r="O23" s="25">
        <v>57.47</v>
      </c>
      <c r="P23" s="25">
        <v>56.43</v>
      </c>
      <c r="Q23" s="25">
        <v>50.9</v>
      </c>
      <c r="R23" s="78">
        <f t="shared" si="0"/>
        <v>54.002499999999991</v>
      </c>
      <c r="S23" s="25" t="s">
        <v>18</v>
      </c>
    </row>
    <row r="24" spans="1:19" ht="15.75" customHeight="1" x14ac:dyDescent="0.25">
      <c r="A24" s="25" t="s">
        <v>273</v>
      </c>
      <c r="B24" s="25" t="s">
        <v>162</v>
      </c>
      <c r="C24" s="25" t="s">
        <v>28</v>
      </c>
      <c r="D24" s="25">
        <v>638528</v>
      </c>
      <c r="E24" s="25">
        <v>165426</v>
      </c>
      <c r="F24" s="25">
        <v>39.53</v>
      </c>
      <c r="G24" s="25">
        <v>49.2</v>
      </c>
      <c r="H24" s="25">
        <v>57.87</v>
      </c>
      <c r="I24" s="25">
        <v>41.33</v>
      </c>
      <c r="J24" s="25">
        <v>45.47</v>
      </c>
      <c r="K24" s="25">
        <v>39.93</v>
      </c>
      <c r="L24" s="25">
        <v>44.6</v>
      </c>
      <c r="M24" s="25">
        <v>46.83</v>
      </c>
      <c r="N24" s="25">
        <v>39.700000000000003</v>
      </c>
      <c r="O24" s="25">
        <v>44.23</v>
      </c>
      <c r="P24" s="25">
        <v>43.2</v>
      </c>
      <c r="Q24" s="25">
        <v>35.5</v>
      </c>
      <c r="R24" s="78">
        <f t="shared" si="0"/>
        <v>43.949166666666663</v>
      </c>
      <c r="S24" s="25" t="s">
        <v>18</v>
      </c>
    </row>
    <row r="25" spans="1:19" ht="15.75" customHeight="1" x14ac:dyDescent="0.25"/>
    <row r="26" spans="1:19" ht="15.75" customHeight="1" x14ac:dyDescent="0.25"/>
    <row r="27" spans="1:19" ht="15.75" customHeight="1" x14ac:dyDescent="0.25"/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9.625" customWidth="1"/>
    <col min="2" max="2" width="38.25" customWidth="1"/>
    <col min="3" max="3" width="23.75" customWidth="1"/>
    <col min="4" max="4" width="7.125" customWidth="1"/>
    <col min="5" max="5" width="8.25" customWidth="1"/>
    <col min="6" max="6" width="7.5" customWidth="1"/>
    <col min="7" max="7" width="8.5" customWidth="1"/>
    <col min="8" max="8" width="6.5" customWidth="1"/>
    <col min="9" max="12" width="6.125" customWidth="1"/>
    <col min="13" max="13" width="7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278</v>
      </c>
      <c r="T1" s="25" t="s">
        <v>223</v>
      </c>
    </row>
    <row r="2" spans="1:20" ht="15.75" customHeight="1" x14ac:dyDescent="0.25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 t="s">
        <v>224</v>
      </c>
      <c r="G2" s="25" t="s">
        <v>225</v>
      </c>
      <c r="H2" s="25" t="s">
        <v>226</v>
      </c>
      <c r="I2" s="25" t="s">
        <v>227</v>
      </c>
      <c r="J2" s="25" t="s">
        <v>228</v>
      </c>
      <c r="K2" s="25" t="s">
        <v>229</v>
      </c>
      <c r="L2" s="25" t="s">
        <v>230</v>
      </c>
      <c r="M2" s="25" t="s">
        <v>231</v>
      </c>
      <c r="N2" s="25" t="s">
        <v>232</v>
      </c>
      <c r="O2" s="25" t="s">
        <v>233</v>
      </c>
      <c r="P2" s="25" t="s">
        <v>234</v>
      </c>
      <c r="Q2" s="25" t="s">
        <v>235</v>
      </c>
      <c r="R2" s="25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25" t="s">
        <v>26</v>
      </c>
      <c r="B3" s="25" t="s">
        <v>27</v>
      </c>
      <c r="C3" s="25" t="s">
        <v>28</v>
      </c>
      <c r="D3" s="25">
        <v>639000</v>
      </c>
      <c r="E3" s="25">
        <v>168000</v>
      </c>
      <c r="F3" s="25">
        <v>43.6</v>
      </c>
      <c r="G3" s="25">
        <v>46.1</v>
      </c>
      <c r="H3" s="25">
        <v>42.2</v>
      </c>
      <c r="I3" s="25">
        <v>43.4</v>
      </c>
      <c r="J3" s="25">
        <v>22.7</v>
      </c>
      <c r="K3" s="25">
        <v>29.5</v>
      </c>
      <c r="L3" s="25">
        <v>31.6</v>
      </c>
      <c r="M3" s="25">
        <v>30.4</v>
      </c>
      <c r="N3" s="25">
        <v>42</v>
      </c>
      <c r="O3" s="25">
        <v>45.8</v>
      </c>
      <c r="P3" s="25">
        <v>52.7</v>
      </c>
      <c r="Q3" s="25">
        <v>36.9</v>
      </c>
      <c r="R3" s="78">
        <f t="shared" ref="R3:R24" si="0">AVERAGE(F3:Q3)</f>
        <v>38.908333333333331</v>
      </c>
      <c r="S3" s="25" t="s">
        <v>18</v>
      </c>
    </row>
    <row r="4" spans="1:20" ht="15.75" customHeight="1" x14ac:dyDescent="0.25">
      <c r="A4" s="25" t="s">
        <v>38</v>
      </c>
      <c r="B4" s="25" t="s">
        <v>39</v>
      </c>
      <c r="C4" s="25" t="s">
        <v>28</v>
      </c>
      <c r="D4" s="25">
        <v>635500</v>
      </c>
      <c r="E4" s="25">
        <v>169800</v>
      </c>
      <c r="F4" s="25">
        <v>52.7</v>
      </c>
      <c r="G4" s="25">
        <v>52</v>
      </c>
      <c r="H4" s="25">
        <v>54.6</v>
      </c>
      <c r="I4" s="25">
        <v>58.2</v>
      </c>
      <c r="J4" s="25">
        <v>36.700000000000003</v>
      </c>
      <c r="K4" s="25" t="s">
        <v>18</v>
      </c>
      <c r="L4" s="25">
        <v>37.1</v>
      </c>
      <c r="M4" s="25">
        <v>32.200000000000003</v>
      </c>
      <c r="N4" s="25">
        <v>42.2</v>
      </c>
      <c r="O4" s="25">
        <v>46.8</v>
      </c>
      <c r="P4" s="25">
        <v>51.5</v>
      </c>
      <c r="Q4" s="25">
        <v>37.799999999999997</v>
      </c>
      <c r="R4" s="78">
        <f t="shared" si="0"/>
        <v>45.618181818181817</v>
      </c>
      <c r="S4" s="25" t="s">
        <v>18</v>
      </c>
    </row>
    <row r="5" spans="1:20" ht="15.75" customHeight="1" x14ac:dyDescent="0.25">
      <c r="A5" s="25" t="s">
        <v>44</v>
      </c>
      <c r="B5" s="25" t="s">
        <v>45</v>
      </c>
      <c r="C5" s="25" t="s">
        <v>28</v>
      </c>
      <c r="D5" s="25">
        <v>630200</v>
      </c>
      <c r="E5" s="25">
        <v>169000</v>
      </c>
      <c r="F5" s="25">
        <v>57.77</v>
      </c>
      <c r="G5" s="25">
        <v>58.2</v>
      </c>
      <c r="H5" s="25">
        <v>55.13</v>
      </c>
      <c r="I5" s="25">
        <v>56.6</v>
      </c>
      <c r="J5" s="25">
        <v>44.23</v>
      </c>
      <c r="K5" s="25">
        <v>40.5</v>
      </c>
      <c r="L5" s="25">
        <v>44.23</v>
      </c>
      <c r="M5" s="25" t="s">
        <v>18</v>
      </c>
      <c r="N5" s="25">
        <v>59.83</v>
      </c>
      <c r="O5" s="25">
        <v>61.6</v>
      </c>
      <c r="P5" s="25" t="s">
        <v>18</v>
      </c>
      <c r="Q5" s="25">
        <v>47.93</v>
      </c>
      <c r="R5" s="78">
        <f t="shared" si="0"/>
        <v>52.601999999999997</v>
      </c>
      <c r="S5" s="25" t="s">
        <v>18</v>
      </c>
    </row>
    <row r="6" spans="1:20" ht="15.75" customHeight="1" x14ac:dyDescent="0.25">
      <c r="A6" s="25" t="s">
        <v>51</v>
      </c>
      <c r="B6" s="25" t="s">
        <v>52</v>
      </c>
      <c r="C6" s="25" t="s">
        <v>31</v>
      </c>
      <c r="D6" s="25">
        <v>634400</v>
      </c>
      <c r="E6" s="25">
        <v>164300</v>
      </c>
      <c r="F6" s="25">
        <v>29</v>
      </c>
      <c r="G6" s="25">
        <v>20.5</v>
      </c>
      <c r="H6" s="25">
        <v>23.9</v>
      </c>
      <c r="I6" s="25">
        <v>26.5</v>
      </c>
      <c r="J6" s="25">
        <v>14.9</v>
      </c>
      <c r="K6" s="25">
        <v>9.4</v>
      </c>
      <c r="L6" s="25">
        <v>12.7</v>
      </c>
      <c r="M6" s="25">
        <v>12.5</v>
      </c>
      <c r="N6" s="25">
        <v>17.7</v>
      </c>
      <c r="O6" s="25">
        <v>21.9</v>
      </c>
      <c r="P6" s="25">
        <v>26.4</v>
      </c>
      <c r="Q6" s="25">
        <v>18.399999999999999</v>
      </c>
      <c r="R6" s="78">
        <f t="shared" si="0"/>
        <v>19.483333333333334</v>
      </c>
      <c r="S6" s="25" t="s">
        <v>18</v>
      </c>
    </row>
    <row r="7" spans="1:20" ht="15.75" customHeight="1" x14ac:dyDescent="0.25">
      <c r="A7" s="25" t="s">
        <v>71</v>
      </c>
      <c r="B7" s="25" t="s">
        <v>271</v>
      </c>
      <c r="C7" s="25" t="s">
        <v>18</v>
      </c>
      <c r="D7" s="25">
        <v>638500</v>
      </c>
      <c r="E7" s="25">
        <v>165400</v>
      </c>
      <c r="F7" s="25">
        <v>47.6</v>
      </c>
      <c r="G7" s="25">
        <v>48.3</v>
      </c>
      <c r="H7" s="25">
        <v>49.7</v>
      </c>
      <c r="I7" s="25">
        <v>52.9</v>
      </c>
      <c r="J7" s="25">
        <v>38.9</v>
      </c>
      <c r="K7" s="25">
        <v>40.200000000000003</v>
      </c>
      <c r="L7" s="25">
        <v>32.700000000000003</v>
      </c>
      <c r="M7" s="25">
        <v>38</v>
      </c>
      <c r="N7" s="25">
        <v>43.5</v>
      </c>
      <c r="O7" s="25">
        <v>44.5</v>
      </c>
      <c r="P7" s="25">
        <v>48.7</v>
      </c>
      <c r="Q7" s="25">
        <v>37.1</v>
      </c>
      <c r="R7" s="78">
        <f t="shared" si="0"/>
        <v>43.508333333333333</v>
      </c>
      <c r="S7" s="25" t="s">
        <v>18</v>
      </c>
    </row>
    <row r="8" spans="1:20" ht="15.75" customHeight="1" x14ac:dyDescent="0.25">
      <c r="A8" s="25" t="s">
        <v>73</v>
      </c>
      <c r="B8" s="25" t="s">
        <v>74</v>
      </c>
      <c r="C8" s="25" t="s">
        <v>18</v>
      </c>
      <c r="D8" s="25">
        <v>639081</v>
      </c>
      <c r="E8" s="25">
        <v>165980</v>
      </c>
      <c r="F8" s="25">
        <v>27.8</v>
      </c>
      <c r="G8" s="25">
        <v>30</v>
      </c>
      <c r="H8" s="25">
        <v>26.8</v>
      </c>
      <c r="I8" s="25">
        <v>27.1</v>
      </c>
      <c r="J8" s="25">
        <v>13.6</v>
      </c>
      <c r="K8" s="25">
        <v>12.7</v>
      </c>
      <c r="L8" s="25">
        <v>11.5</v>
      </c>
      <c r="M8" s="25">
        <v>12.6</v>
      </c>
      <c r="N8" s="25">
        <v>19.100000000000001</v>
      </c>
      <c r="O8" s="25">
        <v>24.2</v>
      </c>
      <c r="P8" s="25">
        <v>29.8</v>
      </c>
      <c r="Q8" s="25">
        <v>22.2</v>
      </c>
      <c r="R8" s="78">
        <f t="shared" si="0"/>
        <v>21.45</v>
      </c>
      <c r="S8" s="25" t="s">
        <v>18</v>
      </c>
    </row>
    <row r="9" spans="1:20" ht="15.75" customHeight="1" x14ac:dyDescent="0.25">
      <c r="A9" s="25" t="s">
        <v>81</v>
      </c>
      <c r="B9" s="25" t="s">
        <v>82</v>
      </c>
      <c r="C9" s="25" t="s">
        <v>31</v>
      </c>
      <c r="D9" s="25">
        <v>634600</v>
      </c>
      <c r="E9" s="25">
        <v>166000</v>
      </c>
      <c r="F9" s="25">
        <v>25.8</v>
      </c>
      <c r="G9" s="25">
        <v>27.8</v>
      </c>
      <c r="H9" s="25">
        <v>29.4</v>
      </c>
      <c r="I9" s="25">
        <v>22.9</v>
      </c>
      <c r="J9" s="25">
        <v>15</v>
      </c>
      <c r="K9" s="25">
        <v>9.3000000000000007</v>
      </c>
      <c r="L9" s="25">
        <v>12.2</v>
      </c>
      <c r="M9" s="25">
        <v>11.6</v>
      </c>
      <c r="N9" s="25">
        <v>16.100000000000001</v>
      </c>
      <c r="O9" s="25">
        <v>20.9</v>
      </c>
      <c r="P9" s="25">
        <v>26.5</v>
      </c>
      <c r="Q9" s="25">
        <v>19.100000000000001</v>
      </c>
      <c r="R9" s="78">
        <f t="shared" si="0"/>
        <v>19.716666666666665</v>
      </c>
      <c r="S9" s="25" t="s">
        <v>18</v>
      </c>
    </row>
    <row r="10" spans="1:20" ht="15.75" customHeight="1" x14ac:dyDescent="0.25">
      <c r="A10" s="25" t="s">
        <v>83</v>
      </c>
      <c r="B10" s="25" t="s">
        <v>84</v>
      </c>
      <c r="C10" s="25" t="s">
        <v>31</v>
      </c>
      <c r="D10" s="25">
        <v>632900</v>
      </c>
      <c r="E10" s="25">
        <v>166400</v>
      </c>
      <c r="F10" s="25">
        <v>29.1</v>
      </c>
      <c r="G10" s="25">
        <v>28.4</v>
      </c>
      <c r="H10" s="25">
        <v>27.8</v>
      </c>
      <c r="I10" s="25">
        <v>26.3</v>
      </c>
      <c r="J10" s="25">
        <v>15.9</v>
      </c>
      <c r="K10" s="25">
        <v>9.9</v>
      </c>
      <c r="L10" s="25">
        <v>13.7</v>
      </c>
      <c r="M10" s="25">
        <v>13.2</v>
      </c>
      <c r="N10" s="25">
        <v>19.5</v>
      </c>
      <c r="O10" s="25">
        <v>24</v>
      </c>
      <c r="P10" s="25">
        <v>36</v>
      </c>
      <c r="Q10" s="25">
        <v>16.2</v>
      </c>
      <c r="R10" s="78">
        <f t="shared" si="0"/>
        <v>21.666666666666668</v>
      </c>
      <c r="S10" s="25" t="s">
        <v>18</v>
      </c>
    </row>
    <row r="11" spans="1:20" ht="15.75" customHeight="1" x14ac:dyDescent="0.25">
      <c r="A11" s="25" t="s">
        <v>85</v>
      </c>
      <c r="B11" s="25" t="s">
        <v>86</v>
      </c>
      <c r="C11" s="25" t="s">
        <v>31</v>
      </c>
      <c r="D11" s="25">
        <v>631100</v>
      </c>
      <c r="E11" s="25">
        <v>165400</v>
      </c>
      <c r="F11" s="25">
        <v>30.5</v>
      </c>
      <c r="G11" s="25">
        <v>27.8</v>
      </c>
      <c r="H11" s="25">
        <v>26.6</v>
      </c>
      <c r="I11" s="25">
        <v>25.1</v>
      </c>
      <c r="J11" s="25">
        <v>15.6</v>
      </c>
      <c r="K11" s="25" t="s">
        <v>18</v>
      </c>
      <c r="L11" s="25">
        <v>12.5</v>
      </c>
      <c r="M11" s="25">
        <v>12.1</v>
      </c>
      <c r="N11" s="25">
        <v>18.600000000000001</v>
      </c>
      <c r="O11" s="25">
        <v>24.1</v>
      </c>
      <c r="P11" s="25">
        <v>24.5</v>
      </c>
      <c r="Q11" s="25">
        <v>19.399999999999999</v>
      </c>
      <c r="R11" s="78">
        <f t="shared" si="0"/>
        <v>21.527272727272727</v>
      </c>
      <c r="S11" s="25" t="s">
        <v>18</v>
      </c>
    </row>
    <row r="12" spans="1:20" ht="15.75" customHeight="1" x14ac:dyDescent="0.25">
      <c r="A12" s="25" t="s">
        <v>87</v>
      </c>
      <c r="B12" s="25" t="s">
        <v>88</v>
      </c>
      <c r="C12" s="25" t="s">
        <v>28</v>
      </c>
      <c r="D12" s="25">
        <v>636500</v>
      </c>
      <c r="E12" s="25">
        <v>167800</v>
      </c>
      <c r="F12" s="25">
        <v>34</v>
      </c>
      <c r="G12" s="25" t="s">
        <v>18</v>
      </c>
      <c r="H12" s="25">
        <v>43.9</v>
      </c>
      <c r="I12" s="25">
        <v>42</v>
      </c>
      <c r="J12" s="25" t="s">
        <v>18</v>
      </c>
      <c r="K12" s="25">
        <v>54.3</v>
      </c>
      <c r="L12" s="25" t="s">
        <v>18</v>
      </c>
      <c r="M12" s="25">
        <v>23.7</v>
      </c>
      <c r="N12" s="25">
        <v>33.5</v>
      </c>
      <c r="O12" s="25">
        <v>38.4</v>
      </c>
      <c r="P12" s="25" t="s">
        <v>18</v>
      </c>
      <c r="Q12" s="25">
        <v>32.700000000000003</v>
      </c>
      <c r="R12" s="78">
        <f t="shared" si="0"/>
        <v>37.812499999999993</v>
      </c>
      <c r="S12" s="25" t="s">
        <v>18</v>
      </c>
    </row>
    <row r="13" spans="1:20" ht="15.75" customHeight="1" x14ac:dyDescent="0.25">
      <c r="A13" s="25" t="s">
        <v>91</v>
      </c>
      <c r="B13" s="25" t="s">
        <v>92</v>
      </c>
      <c r="C13" s="25" t="s">
        <v>28</v>
      </c>
      <c r="D13" s="25">
        <v>636400</v>
      </c>
      <c r="E13" s="25">
        <v>168200</v>
      </c>
      <c r="F13" s="25">
        <v>37.6</v>
      </c>
      <c r="G13" s="25">
        <v>29.3</v>
      </c>
      <c r="H13" s="25">
        <v>36.9</v>
      </c>
      <c r="I13" s="25">
        <v>36.799999999999997</v>
      </c>
      <c r="J13" s="25">
        <v>26</v>
      </c>
      <c r="K13" s="25">
        <v>20.399999999999999</v>
      </c>
      <c r="L13" s="25">
        <v>17.100000000000001</v>
      </c>
      <c r="M13" s="25">
        <v>19.100000000000001</v>
      </c>
      <c r="N13" s="25">
        <v>25.3</v>
      </c>
      <c r="O13" s="25">
        <v>34.5</v>
      </c>
      <c r="P13" s="25">
        <v>45.3</v>
      </c>
      <c r="Q13" s="25">
        <v>25.2</v>
      </c>
      <c r="R13" s="78">
        <f t="shared" si="0"/>
        <v>29.458333333333332</v>
      </c>
      <c r="S13" s="25" t="s">
        <v>18</v>
      </c>
    </row>
    <row r="14" spans="1:20" ht="15.75" customHeight="1" x14ac:dyDescent="0.25">
      <c r="A14" s="25" t="s">
        <v>93</v>
      </c>
      <c r="B14" s="25" t="s">
        <v>94</v>
      </c>
      <c r="C14" s="25" t="s">
        <v>95</v>
      </c>
      <c r="D14" s="25">
        <v>635900</v>
      </c>
      <c r="E14" s="25">
        <v>165400</v>
      </c>
      <c r="F14" s="25">
        <v>26.83</v>
      </c>
      <c r="G14" s="25">
        <v>27.07</v>
      </c>
      <c r="H14" s="25">
        <v>27.83</v>
      </c>
      <c r="I14" s="25">
        <v>23.93</v>
      </c>
      <c r="J14" s="25">
        <v>16</v>
      </c>
      <c r="K14" s="25">
        <v>12.37</v>
      </c>
      <c r="L14" s="25">
        <v>13.4</v>
      </c>
      <c r="M14" s="25">
        <v>14.9</v>
      </c>
      <c r="N14" s="25">
        <v>20.63</v>
      </c>
      <c r="O14" s="25">
        <v>25.97</v>
      </c>
      <c r="P14" s="25">
        <v>34.9</v>
      </c>
      <c r="Q14" s="25">
        <v>19.47</v>
      </c>
      <c r="R14" s="78">
        <f t="shared" si="0"/>
        <v>21.941666666666666</v>
      </c>
      <c r="S14" s="25" t="s">
        <v>18</v>
      </c>
    </row>
    <row r="15" spans="1:20" ht="15.75" customHeight="1" x14ac:dyDescent="0.25">
      <c r="A15" s="25" t="s">
        <v>117</v>
      </c>
      <c r="B15" s="25" t="s">
        <v>118</v>
      </c>
      <c r="C15" s="25" t="s">
        <v>28</v>
      </c>
      <c r="D15" s="25">
        <v>630419</v>
      </c>
      <c r="E15" s="25">
        <v>169092</v>
      </c>
      <c r="F15" s="25">
        <v>49</v>
      </c>
      <c r="G15" s="25">
        <v>45.8</v>
      </c>
      <c r="H15" s="25">
        <v>47.9</v>
      </c>
      <c r="I15" s="25">
        <v>44.3</v>
      </c>
      <c r="J15" s="25">
        <v>27.5</v>
      </c>
      <c r="K15" s="25">
        <v>23.6</v>
      </c>
      <c r="L15" s="25">
        <v>24.9</v>
      </c>
      <c r="M15" s="25">
        <v>24.1</v>
      </c>
      <c r="N15" s="25">
        <v>34</v>
      </c>
      <c r="O15" s="25">
        <v>45.3</v>
      </c>
      <c r="P15" s="25">
        <v>36.4</v>
      </c>
      <c r="Q15" s="25">
        <v>41.8</v>
      </c>
      <c r="R15" s="78">
        <f t="shared" si="0"/>
        <v>37.050000000000004</v>
      </c>
      <c r="S15" s="25" t="s">
        <v>18</v>
      </c>
    </row>
    <row r="16" spans="1:20" ht="15.75" customHeight="1" x14ac:dyDescent="0.25">
      <c r="A16" s="25" t="s">
        <v>119</v>
      </c>
      <c r="B16" s="25" t="s">
        <v>120</v>
      </c>
      <c r="C16" s="25" t="s">
        <v>28</v>
      </c>
      <c r="D16" s="25">
        <v>630194</v>
      </c>
      <c r="E16" s="25">
        <v>168993</v>
      </c>
      <c r="F16" s="25">
        <v>64</v>
      </c>
      <c r="G16" s="25">
        <v>50.7</v>
      </c>
      <c r="H16" s="25">
        <v>51.4</v>
      </c>
      <c r="I16" s="25">
        <v>49.8</v>
      </c>
      <c r="J16" s="25">
        <v>37.5</v>
      </c>
      <c r="K16" s="25">
        <v>29.2</v>
      </c>
      <c r="L16" s="25">
        <v>37.4</v>
      </c>
      <c r="M16" s="25">
        <v>37.299999999999997</v>
      </c>
      <c r="N16" s="25">
        <v>40.4</v>
      </c>
      <c r="O16" s="25">
        <v>42.2</v>
      </c>
      <c r="P16" s="25" t="s">
        <v>18</v>
      </c>
      <c r="Q16" s="25">
        <v>42.6</v>
      </c>
      <c r="R16" s="78">
        <f t="shared" si="0"/>
        <v>43.86363636363636</v>
      </c>
      <c r="S16" s="25" t="s">
        <v>18</v>
      </c>
    </row>
    <row r="17" spans="1:19" ht="15.75" customHeight="1" x14ac:dyDescent="0.25">
      <c r="A17" s="25" t="s">
        <v>121</v>
      </c>
      <c r="B17" s="25" t="s">
        <v>266</v>
      </c>
      <c r="C17" s="25" t="s">
        <v>28</v>
      </c>
      <c r="D17" s="25">
        <v>638566</v>
      </c>
      <c r="E17" s="25">
        <v>165494</v>
      </c>
      <c r="F17" s="25">
        <v>45.47</v>
      </c>
      <c r="G17" s="25">
        <v>48.63</v>
      </c>
      <c r="H17" s="25">
        <v>51.47</v>
      </c>
      <c r="I17" s="25">
        <v>49.23</v>
      </c>
      <c r="J17" s="25">
        <v>32.630000000000003</v>
      </c>
      <c r="K17" s="25">
        <v>24.33</v>
      </c>
      <c r="L17" s="25">
        <v>27.73</v>
      </c>
      <c r="M17" s="25">
        <v>29.27</v>
      </c>
      <c r="N17" s="25">
        <v>39.869999999999997</v>
      </c>
      <c r="O17" s="25" t="s">
        <v>18</v>
      </c>
      <c r="P17" s="25">
        <v>48.1</v>
      </c>
      <c r="Q17" s="25">
        <v>34.700000000000003</v>
      </c>
      <c r="R17" s="78">
        <f t="shared" si="0"/>
        <v>39.220909090909089</v>
      </c>
      <c r="S17" s="25" t="s">
        <v>18</v>
      </c>
    </row>
    <row r="18" spans="1:19" ht="15.75" customHeight="1" x14ac:dyDescent="0.25">
      <c r="A18" s="25" t="s">
        <v>123</v>
      </c>
      <c r="B18" s="25" t="s">
        <v>124</v>
      </c>
      <c r="C18" s="25" t="s">
        <v>28</v>
      </c>
      <c r="D18" s="25">
        <v>638487</v>
      </c>
      <c r="E18" s="25">
        <v>165433</v>
      </c>
      <c r="F18" s="25">
        <v>35.299999999999997</v>
      </c>
      <c r="G18" s="25">
        <v>34.770000000000003</v>
      </c>
      <c r="H18" s="25">
        <v>33.700000000000003</v>
      </c>
      <c r="I18" s="25">
        <v>34.799999999999997</v>
      </c>
      <c r="J18" s="25">
        <v>22.57</v>
      </c>
      <c r="K18" s="25">
        <v>14.9</v>
      </c>
      <c r="L18" s="25">
        <v>20.6</v>
      </c>
      <c r="M18" s="25">
        <v>24.33</v>
      </c>
      <c r="N18" s="25">
        <v>29.83</v>
      </c>
      <c r="O18" s="25">
        <v>33.700000000000003</v>
      </c>
      <c r="P18" s="25">
        <v>37.799999999999997</v>
      </c>
      <c r="Q18" s="25">
        <v>28</v>
      </c>
      <c r="R18" s="78">
        <f t="shared" si="0"/>
        <v>29.191666666666663</v>
      </c>
      <c r="S18" s="25" t="s">
        <v>18</v>
      </c>
    </row>
    <row r="19" spans="1:19" ht="15.75" customHeight="1" x14ac:dyDescent="0.25">
      <c r="A19" s="25" t="s">
        <v>130</v>
      </c>
      <c r="B19" s="25" t="s">
        <v>256</v>
      </c>
      <c r="C19" s="25" t="s">
        <v>28</v>
      </c>
      <c r="D19" s="25">
        <v>637091</v>
      </c>
      <c r="E19" s="25">
        <v>165342</v>
      </c>
      <c r="F19" s="25">
        <v>53.8</v>
      </c>
      <c r="G19" s="25">
        <v>53.93</v>
      </c>
      <c r="H19" s="25">
        <v>49.9</v>
      </c>
      <c r="I19" s="25">
        <v>53.87</v>
      </c>
      <c r="J19" s="25">
        <v>38.07</v>
      </c>
      <c r="K19" s="25">
        <v>35.53</v>
      </c>
      <c r="L19" s="25">
        <v>37.33</v>
      </c>
      <c r="M19" s="25">
        <v>38.57</v>
      </c>
      <c r="N19" s="25">
        <v>48.13</v>
      </c>
      <c r="O19" s="25">
        <v>53.67</v>
      </c>
      <c r="P19" s="25">
        <v>56.57</v>
      </c>
      <c r="Q19" s="25">
        <v>53.67</v>
      </c>
      <c r="R19" s="78">
        <f t="shared" si="0"/>
        <v>47.75333333333333</v>
      </c>
      <c r="S19" s="25" t="s">
        <v>18</v>
      </c>
    </row>
    <row r="20" spans="1:19" ht="15.75" customHeight="1" x14ac:dyDescent="0.25">
      <c r="A20" s="25" t="s">
        <v>132</v>
      </c>
      <c r="B20" s="25" t="s">
        <v>133</v>
      </c>
      <c r="C20" s="25" t="s">
        <v>28</v>
      </c>
      <c r="D20" s="25">
        <v>636818</v>
      </c>
      <c r="E20" s="25">
        <v>167303</v>
      </c>
      <c r="F20" s="25">
        <v>37.4</v>
      </c>
      <c r="G20" s="25">
        <v>40.799999999999997</v>
      </c>
      <c r="H20" s="25">
        <v>28.1</v>
      </c>
      <c r="I20" s="25">
        <v>30.7</v>
      </c>
      <c r="J20" s="25" t="s">
        <v>18</v>
      </c>
      <c r="K20" s="25" t="s">
        <v>18</v>
      </c>
      <c r="L20" s="25" t="s">
        <v>18</v>
      </c>
      <c r="M20" s="25">
        <v>19</v>
      </c>
      <c r="N20" s="25">
        <v>31.1</v>
      </c>
      <c r="O20" s="25">
        <v>39</v>
      </c>
      <c r="P20" s="25" t="s">
        <v>18</v>
      </c>
      <c r="Q20" s="25">
        <v>33.9</v>
      </c>
      <c r="R20" s="78">
        <f t="shared" si="0"/>
        <v>32.499999999999993</v>
      </c>
      <c r="S20" s="25" t="s">
        <v>18</v>
      </c>
    </row>
    <row r="21" spans="1:19" ht="15.75" customHeight="1" x14ac:dyDescent="0.25">
      <c r="A21" s="25" t="s">
        <v>154</v>
      </c>
      <c r="B21" s="25" t="s">
        <v>272</v>
      </c>
      <c r="C21" s="25" t="s">
        <v>28</v>
      </c>
      <c r="D21" s="25">
        <v>637109</v>
      </c>
      <c r="E21" s="25">
        <v>165330</v>
      </c>
      <c r="F21" s="25">
        <v>38.700000000000003</v>
      </c>
      <c r="G21" s="25">
        <v>38.5</v>
      </c>
      <c r="H21" s="25">
        <v>45.4</v>
      </c>
      <c r="I21" s="25">
        <v>45.1</v>
      </c>
      <c r="J21" s="25">
        <v>25.4</v>
      </c>
      <c r="K21" s="25">
        <v>19.100000000000001</v>
      </c>
      <c r="L21" s="25">
        <v>23.7</v>
      </c>
      <c r="M21" s="25">
        <v>23.6</v>
      </c>
      <c r="N21" s="25">
        <v>29.8</v>
      </c>
      <c r="O21" s="25">
        <v>31.8</v>
      </c>
      <c r="P21" s="25">
        <v>42</v>
      </c>
      <c r="Q21" s="25">
        <v>29.8</v>
      </c>
      <c r="R21" s="78">
        <f t="shared" si="0"/>
        <v>32.741666666666667</v>
      </c>
      <c r="S21" s="25" t="s">
        <v>18</v>
      </c>
    </row>
    <row r="22" spans="1:19" ht="15.75" customHeight="1" x14ac:dyDescent="0.25">
      <c r="A22" s="25" t="s">
        <v>156</v>
      </c>
      <c r="B22" s="25" t="s">
        <v>157</v>
      </c>
      <c r="C22" s="25" t="s">
        <v>28</v>
      </c>
      <c r="D22" s="25">
        <v>638537</v>
      </c>
      <c r="E22" s="25">
        <v>165464</v>
      </c>
      <c r="F22" s="25">
        <v>51.53</v>
      </c>
      <c r="G22" s="25">
        <v>49.13</v>
      </c>
      <c r="H22" s="25">
        <v>54.23</v>
      </c>
      <c r="I22" s="25">
        <v>59.33</v>
      </c>
      <c r="J22" s="25">
        <v>34.85</v>
      </c>
      <c r="K22" s="25">
        <v>39.450000000000003</v>
      </c>
      <c r="L22" s="25">
        <v>36.67</v>
      </c>
      <c r="M22" s="25">
        <v>34.9</v>
      </c>
      <c r="N22" s="25">
        <v>36.729999999999997</v>
      </c>
      <c r="O22" s="25">
        <v>40.4</v>
      </c>
      <c r="P22" s="25">
        <v>46.55</v>
      </c>
      <c r="Q22" s="25">
        <v>27.7</v>
      </c>
      <c r="R22" s="78">
        <f t="shared" si="0"/>
        <v>42.622499999999995</v>
      </c>
      <c r="S22" s="25" t="s">
        <v>18</v>
      </c>
    </row>
    <row r="23" spans="1:19" ht="15.75" customHeight="1" x14ac:dyDescent="0.25">
      <c r="A23" s="25" t="s">
        <v>158</v>
      </c>
      <c r="B23" s="25" t="s">
        <v>159</v>
      </c>
      <c r="C23" s="25" t="s">
        <v>160</v>
      </c>
      <c r="D23" s="25">
        <v>637092</v>
      </c>
      <c r="E23" s="25">
        <v>165340</v>
      </c>
      <c r="F23" s="25">
        <v>56.43</v>
      </c>
      <c r="G23" s="25">
        <v>51.37</v>
      </c>
      <c r="H23" s="25">
        <v>55.97</v>
      </c>
      <c r="I23" s="25">
        <v>44.6</v>
      </c>
      <c r="J23" s="25">
        <v>42.27</v>
      </c>
      <c r="K23" s="25">
        <v>36.229999999999997</v>
      </c>
      <c r="L23" s="25">
        <v>45.5</v>
      </c>
      <c r="M23" s="25">
        <v>46.77</v>
      </c>
      <c r="N23" s="25">
        <v>50.5</v>
      </c>
      <c r="O23" s="25">
        <v>55.63</v>
      </c>
      <c r="P23" s="25">
        <v>54.87</v>
      </c>
      <c r="Q23" s="25">
        <v>48.97</v>
      </c>
      <c r="R23" s="78">
        <f t="shared" si="0"/>
        <v>49.092500000000001</v>
      </c>
      <c r="S23" s="25" t="s">
        <v>18</v>
      </c>
    </row>
    <row r="24" spans="1:19" ht="15.75" customHeight="1" x14ac:dyDescent="0.25">
      <c r="A24" s="25" t="s">
        <v>273</v>
      </c>
      <c r="B24" s="25" t="s">
        <v>162</v>
      </c>
      <c r="C24" s="25" t="s">
        <v>28</v>
      </c>
      <c r="D24" s="25">
        <v>638528</v>
      </c>
      <c r="E24" s="25">
        <v>165426</v>
      </c>
      <c r="F24" s="25">
        <v>48.43</v>
      </c>
      <c r="G24" s="25">
        <v>48.17</v>
      </c>
      <c r="H24" s="25">
        <v>52.47</v>
      </c>
      <c r="I24" s="25">
        <v>61.77</v>
      </c>
      <c r="J24" s="25">
        <v>39.700000000000003</v>
      </c>
      <c r="K24" s="25">
        <v>40.03</v>
      </c>
      <c r="L24" s="25">
        <v>35.97</v>
      </c>
      <c r="M24" s="25">
        <v>33.869999999999997</v>
      </c>
      <c r="N24" s="25">
        <v>40.67</v>
      </c>
      <c r="O24" s="25">
        <v>42.5</v>
      </c>
      <c r="P24" s="25">
        <v>46.93</v>
      </c>
      <c r="Q24" s="25" t="s">
        <v>18</v>
      </c>
      <c r="R24" s="78">
        <f t="shared" si="0"/>
        <v>44.591818181818191</v>
      </c>
      <c r="S24" s="25" t="s">
        <v>18</v>
      </c>
    </row>
    <row r="25" spans="1:19" ht="15.75" customHeight="1" x14ac:dyDescent="0.25"/>
    <row r="26" spans="1:19" ht="15.75" customHeight="1" x14ac:dyDescent="0.25"/>
    <row r="27" spans="1:19" ht="15.75" customHeight="1" x14ac:dyDescent="0.25"/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9.625" customWidth="1"/>
    <col min="2" max="2" width="38.25" customWidth="1"/>
    <col min="3" max="3" width="23.75" customWidth="1"/>
    <col min="4" max="4" width="7.125" customWidth="1"/>
    <col min="5" max="5" width="8.25" customWidth="1"/>
    <col min="6" max="6" width="7.5" customWidth="1"/>
    <col min="7" max="7" width="8.5" customWidth="1"/>
    <col min="8" max="8" width="6.5" customWidth="1"/>
    <col min="9" max="12" width="6.125" customWidth="1"/>
    <col min="13" max="13" width="7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279</v>
      </c>
      <c r="T1" s="25" t="s">
        <v>223</v>
      </c>
    </row>
    <row r="2" spans="1:20" ht="15.75" customHeight="1" x14ac:dyDescent="0.25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 t="s">
        <v>224</v>
      </c>
      <c r="G2" s="25" t="s">
        <v>225</v>
      </c>
      <c r="H2" s="25" t="s">
        <v>226</v>
      </c>
      <c r="I2" s="25" t="s">
        <v>227</v>
      </c>
      <c r="J2" s="25" t="s">
        <v>228</v>
      </c>
      <c r="K2" s="25" t="s">
        <v>229</v>
      </c>
      <c r="L2" s="25" t="s">
        <v>230</v>
      </c>
      <c r="M2" s="25" t="s">
        <v>231</v>
      </c>
      <c r="N2" s="25" t="s">
        <v>232</v>
      </c>
      <c r="O2" s="25" t="s">
        <v>233</v>
      </c>
      <c r="P2" s="25" t="s">
        <v>234</v>
      </c>
      <c r="Q2" s="25" t="s">
        <v>235</v>
      </c>
      <c r="R2" s="25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25" t="s">
        <v>26</v>
      </c>
      <c r="B3" s="25" t="s">
        <v>27</v>
      </c>
      <c r="C3" s="25" t="s">
        <v>28</v>
      </c>
      <c r="D3" s="25">
        <v>639000</v>
      </c>
      <c r="E3" s="25">
        <v>168000</v>
      </c>
      <c r="F3" s="25">
        <v>49.5</v>
      </c>
      <c r="G3" s="25">
        <v>35.799999999999997</v>
      </c>
      <c r="H3" s="25">
        <v>46.1</v>
      </c>
      <c r="I3" s="25">
        <v>41.2</v>
      </c>
      <c r="J3" s="25">
        <v>19.100000000000001</v>
      </c>
      <c r="K3" s="25">
        <v>39.6</v>
      </c>
      <c r="L3" s="25">
        <v>25.7</v>
      </c>
      <c r="M3" s="25">
        <v>27</v>
      </c>
      <c r="N3" s="25">
        <v>38</v>
      </c>
      <c r="O3" s="25">
        <v>36.1</v>
      </c>
      <c r="P3" s="25">
        <v>41.3</v>
      </c>
      <c r="Q3" s="25">
        <v>47.4</v>
      </c>
      <c r="R3" s="78">
        <f t="shared" ref="R3:R28" si="0">AVERAGE(F3:Q3)</f>
        <v>37.233333333333334</v>
      </c>
      <c r="S3" s="25" t="s">
        <v>18</v>
      </c>
    </row>
    <row r="4" spans="1:20" ht="15.75" customHeight="1" x14ac:dyDescent="0.25">
      <c r="A4" s="25" t="s">
        <v>38</v>
      </c>
      <c r="B4" s="25" t="s">
        <v>39</v>
      </c>
      <c r="C4" s="25" t="s">
        <v>28</v>
      </c>
      <c r="D4" s="25">
        <v>635500</v>
      </c>
      <c r="E4" s="25">
        <v>169800</v>
      </c>
      <c r="F4" s="25">
        <v>51.6</v>
      </c>
      <c r="G4" s="25">
        <v>53.2</v>
      </c>
      <c r="H4" s="25">
        <v>50.6</v>
      </c>
      <c r="I4" s="25">
        <v>27.1</v>
      </c>
      <c r="J4" s="25">
        <v>45.3</v>
      </c>
      <c r="K4" s="25">
        <v>49.3</v>
      </c>
      <c r="L4" s="25">
        <v>43.2</v>
      </c>
      <c r="M4" s="25">
        <v>35</v>
      </c>
      <c r="N4" s="25">
        <v>47</v>
      </c>
      <c r="O4" s="25">
        <v>43.5</v>
      </c>
      <c r="P4" s="25">
        <v>47.3</v>
      </c>
      <c r="Q4" s="25">
        <v>54.2</v>
      </c>
      <c r="R4" s="78">
        <f t="shared" si="0"/>
        <v>45.608333333333341</v>
      </c>
      <c r="S4" s="25" t="s">
        <v>18</v>
      </c>
    </row>
    <row r="5" spans="1:20" ht="15.75" customHeight="1" x14ac:dyDescent="0.25">
      <c r="A5" s="25" t="s">
        <v>44</v>
      </c>
      <c r="B5" s="25" t="s">
        <v>45</v>
      </c>
      <c r="C5" s="25" t="s">
        <v>28</v>
      </c>
      <c r="D5" s="25">
        <v>630200</v>
      </c>
      <c r="E5" s="25">
        <v>169000</v>
      </c>
      <c r="F5" s="25">
        <v>59.83</v>
      </c>
      <c r="G5" s="25">
        <v>46.7</v>
      </c>
      <c r="H5" s="25">
        <v>59.03</v>
      </c>
      <c r="I5" s="25">
        <v>46.47</v>
      </c>
      <c r="J5" s="25">
        <v>38.5</v>
      </c>
      <c r="K5" s="25">
        <v>43.7</v>
      </c>
      <c r="L5" s="25">
        <v>47.8</v>
      </c>
      <c r="M5" s="25">
        <v>42</v>
      </c>
      <c r="N5" s="25">
        <v>53.67</v>
      </c>
      <c r="O5" s="25">
        <v>44.8</v>
      </c>
      <c r="P5" s="25">
        <v>55.7</v>
      </c>
      <c r="Q5" s="25">
        <v>62.07</v>
      </c>
      <c r="R5" s="78">
        <f t="shared" si="0"/>
        <v>50.022500000000008</v>
      </c>
      <c r="S5" s="25" t="s">
        <v>18</v>
      </c>
    </row>
    <row r="6" spans="1:20" ht="15.75" customHeight="1" x14ac:dyDescent="0.25">
      <c r="A6" s="25" t="s">
        <v>51</v>
      </c>
      <c r="B6" s="25" t="s">
        <v>52</v>
      </c>
      <c r="C6" s="25" t="s">
        <v>31</v>
      </c>
      <c r="D6" s="25">
        <v>634400</v>
      </c>
      <c r="E6" s="25">
        <v>164300</v>
      </c>
      <c r="F6" s="25">
        <v>31.4</v>
      </c>
      <c r="G6" s="25">
        <v>27.5</v>
      </c>
      <c r="H6" s="25">
        <v>22.3</v>
      </c>
      <c r="I6" s="25">
        <v>19.100000000000001</v>
      </c>
      <c r="J6" s="25">
        <v>16</v>
      </c>
      <c r="K6" s="25">
        <v>23.1</v>
      </c>
      <c r="L6" s="25" t="s">
        <v>18</v>
      </c>
      <c r="M6" s="25">
        <v>15</v>
      </c>
      <c r="N6" s="25">
        <v>17</v>
      </c>
      <c r="O6" s="25">
        <v>17.600000000000001</v>
      </c>
      <c r="P6" s="25">
        <v>26.8</v>
      </c>
      <c r="Q6" s="25">
        <v>34.6</v>
      </c>
      <c r="R6" s="78">
        <f t="shared" si="0"/>
        <v>22.763636363636365</v>
      </c>
      <c r="S6" s="25" t="s">
        <v>18</v>
      </c>
    </row>
    <row r="7" spans="1:20" ht="15.75" customHeight="1" x14ac:dyDescent="0.25">
      <c r="A7" s="25" t="s">
        <v>55</v>
      </c>
      <c r="B7" s="25" t="s">
        <v>56</v>
      </c>
      <c r="C7" s="25" t="s">
        <v>31</v>
      </c>
      <c r="D7" s="25">
        <v>629500</v>
      </c>
      <c r="E7" s="25">
        <v>164500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 t="s">
        <v>18</v>
      </c>
      <c r="P7" s="25" t="s">
        <v>18</v>
      </c>
      <c r="Q7" s="25" t="s">
        <v>18</v>
      </c>
      <c r="R7" s="78">
        <f t="shared" si="0"/>
        <v>0</v>
      </c>
      <c r="S7" s="25" t="s">
        <v>18</v>
      </c>
    </row>
    <row r="8" spans="1:20" ht="15.75" customHeight="1" x14ac:dyDescent="0.25">
      <c r="A8" s="25" t="s">
        <v>71</v>
      </c>
      <c r="B8" s="25" t="s">
        <v>271</v>
      </c>
      <c r="C8" s="25" t="s">
        <v>18</v>
      </c>
      <c r="D8" s="25">
        <v>638500</v>
      </c>
      <c r="E8" s="25">
        <v>165400</v>
      </c>
      <c r="F8" s="25">
        <v>50.3</v>
      </c>
      <c r="G8" s="25">
        <v>49.5</v>
      </c>
      <c r="H8" s="25">
        <v>46.6</v>
      </c>
      <c r="I8" s="25">
        <v>46.1</v>
      </c>
      <c r="J8" s="25">
        <v>33.6</v>
      </c>
      <c r="K8" s="25">
        <v>45.3</v>
      </c>
      <c r="L8" s="25">
        <v>38.9</v>
      </c>
      <c r="M8" s="25">
        <v>36</v>
      </c>
      <c r="N8" s="25">
        <v>43</v>
      </c>
      <c r="O8" s="25">
        <v>43</v>
      </c>
      <c r="P8" s="25">
        <v>44.3</v>
      </c>
      <c r="Q8" s="25">
        <v>50.1</v>
      </c>
      <c r="R8" s="78">
        <f t="shared" si="0"/>
        <v>43.891666666666659</v>
      </c>
      <c r="S8" s="25" t="s">
        <v>18</v>
      </c>
    </row>
    <row r="9" spans="1:20" ht="15.75" customHeight="1" x14ac:dyDescent="0.25">
      <c r="A9" s="25" t="s">
        <v>73</v>
      </c>
      <c r="B9" s="25" t="s">
        <v>74</v>
      </c>
      <c r="C9" s="25" t="s">
        <v>18</v>
      </c>
      <c r="D9" s="25">
        <v>639081</v>
      </c>
      <c r="E9" s="25">
        <v>165980</v>
      </c>
      <c r="F9" s="25">
        <v>33.4</v>
      </c>
      <c r="G9" s="25">
        <v>29.5</v>
      </c>
      <c r="H9" s="25">
        <v>24.2</v>
      </c>
      <c r="I9" s="25">
        <v>23.3</v>
      </c>
      <c r="J9" s="25">
        <v>16.3</v>
      </c>
      <c r="K9" s="25">
        <v>18.8</v>
      </c>
      <c r="L9" s="25">
        <v>17.5</v>
      </c>
      <c r="M9" s="25">
        <v>14</v>
      </c>
      <c r="N9" s="25">
        <v>17</v>
      </c>
      <c r="O9" s="25">
        <v>20.9</v>
      </c>
      <c r="P9" s="25">
        <v>25.5</v>
      </c>
      <c r="Q9" s="25">
        <v>36.5</v>
      </c>
      <c r="R9" s="78">
        <f t="shared" si="0"/>
        <v>23.074999999999999</v>
      </c>
      <c r="S9" s="25" t="s">
        <v>18</v>
      </c>
    </row>
    <row r="10" spans="1:20" ht="15.75" customHeight="1" x14ac:dyDescent="0.25">
      <c r="A10" s="25" t="s">
        <v>81</v>
      </c>
      <c r="B10" s="25" t="s">
        <v>82</v>
      </c>
      <c r="C10" s="25" t="s">
        <v>31</v>
      </c>
      <c r="D10" s="25">
        <v>634600</v>
      </c>
      <c r="E10" s="25">
        <v>166000</v>
      </c>
      <c r="F10" s="25">
        <v>33.6</v>
      </c>
      <c r="G10" s="25">
        <v>24.6</v>
      </c>
      <c r="H10" s="25">
        <v>20</v>
      </c>
      <c r="I10" s="25">
        <v>20.3</v>
      </c>
      <c r="J10" s="25">
        <v>13.4</v>
      </c>
      <c r="K10" s="25">
        <v>21.1</v>
      </c>
      <c r="L10" s="25">
        <v>13.5</v>
      </c>
      <c r="M10" s="25">
        <v>11</v>
      </c>
      <c r="N10" s="25">
        <v>17</v>
      </c>
      <c r="O10" s="25">
        <v>18.8</v>
      </c>
      <c r="P10" s="25">
        <v>25.7</v>
      </c>
      <c r="Q10" s="25">
        <v>39</v>
      </c>
      <c r="R10" s="78">
        <f t="shared" si="0"/>
        <v>21.5</v>
      </c>
      <c r="S10" s="25" t="s">
        <v>18</v>
      </c>
    </row>
    <row r="11" spans="1:20" ht="15.75" customHeight="1" x14ac:dyDescent="0.25">
      <c r="A11" s="25" t="s">
        <v>83</v>
      </c>
      <c r="B11" s="25" t="s">
        <v>84</v>
      </c>
      <c r="C11" s="25" t="s">
        <v>31</v>
      </c>
      <c r="D11" s="25">
        <v>632900</v>
      </c>
      <c r="E11" s="25">
        <v>166400</v>
      </c>
      <c r="F11" s="25">
        <v>35.1</v>
      </c>
      <c r="G11" s="25">
        <v>31.5</v>
      </c>
      <c r="H11" s="25">
        <v>25</v>
      </c>
      <c r="I11" s="25">
        <v>20.3</v>
      </c>
      <c r="J11" s="25">
        <v>15.3</v>
      </c>
      <c r="K11" s="25">
        <v>18.7</v>
      </c>
      <c r="L11" s="25">
        <v>16.399999999999999</v>
      </c>
      <c r="M11" s="25">
        <v>12</v>
      </c>
      <c r="N11" s="25">
        <v>21</v>
      </c>
      <c r="O11" s="25">
        <v>19.8</v>
      </c>
      <c r="P11" s="25">
        <v>26.4</v>
      </c>
      <c r="Q11" s="25">
        <v>37.9</v>
      </c>
      <c r="R11" s="78">
        <f t="shared" si="0"/>
        <v>23.283333333333331</v>
      </c>
      <c r="S11" s="25" t="s">
        <v>18</v>
      </c>
    </row>
    <row r="12" spans="1:20" ht="15.75" customHeight="1" x14ac:dyDescent="0.25">
      <c r="A12" s="25" t="s">
        <v>85</v>
      </c>
      <c r="B12" s="25" t="s">
        <v>86</v>
      </c>
      <c r="C12" s="25" t="s">
        <v>31</v>
      </c>
      <c r="D12" s="25">
        <v>631100</v>
      </c>
      <c r="E12" s="25">
        <v>165400</v>
      </c>
      <c r="F12" s="25">
        <v>36.4</v>
      </c>
      <c r="G12" s="25" t="s">
        <v>18</v>
      </c>
      <c r="H12" s="25" t="s">
        <v>18</v>
      </c>
      <c r="I12" s="25" t="s">
        <v>18</v>
      </c>
      <c r="J12" s="25">
        <v>16.399999999999999</v>
      </c>
      <c r="K12" s="25">
        <v>20.8</v>
      </c>
      <c r="L12" s="25">
        <v>13.1</v>
      </c>
      <c r="M12" s="25">
        <v>14</v>
      </c>
      <c r="N12" s="25">
        <v>19</v>
      </c>
      <c r="O12" s="25">
        <v>18.8</v>
      </c>
      <c r="P12" s="25">
        <v>26.6</v>
      </c>
      <c r="Q12" s="25">
        <v>36.299999999999997</v>
      </c>
      <c r="R12" s="78">
        <f t="shared" si="0"/>
        <v>22.377777777777776</v>
      </c>
      <c r="S12" s="25" t="s">
        <v>18</v>
      </c>
    </row>
    <row r="13" spans="1:20" ht="15.75" customHeight="1" x14ac:dyDescent="0.25">
      <c r="A13" s="25" t="s">
        <v>87</v>
      </c>
      <c r="B13" s="25" t="s">
        <v>88</v>
      </c>
      <c r="C13" s="25" t="s">
        <v>28</v>
      </c>
      <c r="D13" s="25">
        <v>636500</v>
      </c>
      <c r="E13" s="25">
        <v>167800</v>
      </c>
      <c r="F13" s="25">
        <v>45.8</v>
      </c>
      <c r="G13" s="25">
        <v>40.799999999999997</v>
      </c>
      <c r="H13" s="25">
        <v>36.299999999999997</v>
      </c>
      <c r="I13" s="25">
        <v>29.5</v>
      </c>
      <c r="J13" s="25">
        <v>19.600000000000001</v>
      </c>
      <c r="K13" s="25">
        <v>30.5</v>
      </c>
      <c r="L13" s="25">
        <v>33.9</v>
      </c>
      <c r="M13" s="25">
        <v>19</v>
      </c>
      <c r="N13" s="25">
        <v>31</v>
      </c>
      <c r="O13" s="25">
        <v>28.7</v>
      </c>
      <c r="P13" s="25">
        <v>37.6</v>
      </c>
      <c r="Q13" s="25">
        <v>40.200000000000003</v>
      </c>
      <c r="R13" s="78">
        <f t="shared" si="0"/>
        <v>32.741666666666667</v>
      </c>
      <c r="S13" s="25" t="s">
        <v>18</v>
      </c>
    </row>
    <row r="14" spans="1:20" ht="15.75" customHeight="1" x14ac:dyDescent="0.25">
      <c r="A14" s="25" t="s">
        <v>91</v>
      </c>
      <c r="B14" s="25" t="s">
        <v>92</v>
      </c>
      <c r="C14" s="25" t="s">
        <v>28</v>
      </c>
      <c r="D14" s="25">
        <v>636400</v>
      </c>
      <c r="E14" s="25">
        <v>168200</v>
      </c>
      <c r="F14" s="25">
        <v>40.700000000000003</v>
      </c>
      <c r="G14" s="25">
        <v>34.700000000000003</v>
      </c>
      <c r="H14" s="25">
        <v>33.799999999999997</v>
      </c>
      <c r="I14" s="25">
        <v>31.5</v>
      </c>
      <c r="J14" s="25">
        <v>24.3</v>
      </c>
      <c r="K14" s="25">
        <v>26.1</v>
      </c>
      <c r="L14" s="25">
        <v>20</v>
      </c>
      <c r="M14" s="25">
        <v>17</v>
      </c>
      <c r="N14" s="25">
        <v>25</v>
      </c>
      <c r="O14" s="25">
        <v>27.1</v>
      </c>
      <c r="P14" s="25">
        <v>32.299999999999997</v>
      </c>
      <c r="Q14" s="25">
        <v>42.3</v>
      </c>
      <c r="R14" s="78">
        <f t="shared" si="0"/>
        <v>29.566666666666666</v>
      </c>
      <c r="S14" s="25" t="s">
        <v>18</v>
      </c>
    </row>
    <row r="15" spans="1:20" ht="15.75" customHeight="1" x14ac:dyDescent="0.25">
      <c r="A15" s="25" t="s">
        <v>93</v>
      </c>
      <c r="B15" s="25" t="s">
        <v>94</v>
      </c>
      <c r="C15" s="25" t="s">
        <v>95</v>
      </c>
      <c r="D15" s="25">
        <v>635900</v>
      </c>
      <c r="E15" s="25">
        <v>165400</v>
      </c>
      <c r="F15" s="25">
        <v>32.229999999999997</v>
      </c>
      <c r="G15" s="25">
        <v>25.8</v>
      </c>
      <c r="H15" s="25">
        <v>24.9</v>
      </c>
      <c r="I15" s="25">
        <v>21.3</v>
      </c>
      <c r="J15" s="25">
        <v>16.3</v>
      </c>
      <c r="K15" s="25">
        <v>22.87</v>
      </c>
      <c r="L15" s="25">
        <v>17.7</v>
      </c>
      <c r="M15" s="25">
        <v>13.67</v>
      </c>
      <c r="N15" s="25">
        <v>19</v>
      </c>
      <c r="O15" s="25">
        <v>20.329999999999998</v>
      </c>
      <c r="P15" s="25">
        <v>24.63</v>
      </c>
      <c r="Q15" s="25">
        <v>34.770000000000003</v>
      </c>
      <c r="R15" s="78">
        <f t="shared" si="0"/>
        <v>22.791666666666661</v>
      </c>
      <c r="S15" s="25" t="s">
        <v>18</v>
      </c>
    </row>
    <row r="16" spans="1:20" ht="15.75" customHeight="1" x14ac:dyDescent="0.25">
      <c r="A16" s="25" t="s">
        <v>101</v>
      </c>
      <c r="B16" s="25" t="s">
        <v>102</v>
      </c>
      <c r="C16" s="25" t="s">
        <v>28</v>
      </c>
      <c r="D16" s="25">
        <v>635800</v>
      </c>
      <c r="E16" s="25">
        <v>166400</v>
      </c>
      <c r="F16" s="25">
        <v>39.799999999999997</v>
      </c>
      <c r="G16" s="25" t="s">
        <v>18</v>
      </c>
      <c r="H16" s="25" t="s">
        <v>18</v>
      </c>
      <c r="I16" s="25" t="s">
        <v>18</v>
      </c>
      <c r="J16" s="25" t="s">
        <v>18</v>
      </c>
      <c r="K16" s="25" t="s">
        <v>18</v>
      </c>
      <c r="L16" s="25" t="s">
        <v>18</v>
      </c>
      <c r="M16" s="25" t="s">
        <v>18</v>
      </c>
      <c r="N16" s="25" t="s">
        <v>18</v>
      </c>
      <c r="O16" s="25" t="s">
        <v>18</v>
      </c>
      <c r="P16" s="25" t="s">
        <v>18</v>
      </c>
      <c r="Q16" s="25" t="s">
        <v>18</v>
      </c>
      <c r="R16" s="78">
        <f t="shared" si="0"/>
        <v>39.799999999999997</v>
      </c>
      <c r="S16" s="25" t="s">
        <v>18</v>
      </c>
    </row>
    <row r="17" spans="1:19" ht="15.75" customHeight="1" x14ac:dyDescent="0.25">
      <c r="A17" s="25" t="s">
        <v>117</v>
      </c>
      <c r="B17" s="25" t="s">
        <v>118</v>
      </c>
      <c r="C17" s="25" t="s">
        <v>28</v>
      </c>
      <c r="D17" s="25">
        <v>630419</v>
      </c>
      <c r="E17" s="25">
        <v>169092</v>
      </c>
      <c r="F17" s="25">
        <v>58.8</v>
      </c>
      <c r="G17" s="25">
        <v>29.8</v>
      </c>
      <c r="H17" s="25">
        <v>46</v>
      </c>
      <c r="I17" s="25">
        <v>39.5</v>
      </c>
      <c r="J17" s="25">
        <v>29</v>
      </c>
      <c r="K17" s="25">
        <v>33.1</v>
      </c>
      <c r="L17" s="25">
        <v>26.3</v>
      </c>
      <c r="M17" s="25">
        <v>30</v>
      </c>
      <c r="N17" s="25">
        <v>35</v>
      </c>
      <c r="O17" s="25">
        <v>36</v>
      </c>
      <c r="P17" s="25">
        <v>45.5</v>
      </c>
      <c r="Q17" s="25">
        <v>49.4</v>
      </c>
      <c r="R17" s="78">
        <f t="shared" si="0"/>
        <v>38.199999999999996</v>
      </c>
      <c r="S17" s="25" t="s">
        <v>18</v>
      </c>
    </row>
    <row r="18" spans="1:19" ht="15.75" customHeight="1" x14ac:dyDescent="0.25">
      <c r="A18" s="25" t="s">
        <v>119</v>
      </c>
      <c r="B18" s="25" t="s">
        <v>120</v>
      </c>
      <c r="C18" s="25" t="s">
        <v>28</v>
      </c>
      <c r="D18" s="25">
        <v>630194</v>
      </c>
      <c r="E18" s="25">
        <v>168993</v>
      </c>
      <c r="F18" s="25">
        <v>57.1</v>
      </c>
      <c r="G18" s="25">
        <v>51.7</v>
      </c>
      <c r="H18" s="25">
        <v>40</v>
      </c>
      <c r="I18" s="25">
        <v>35.4</v>
      </c>
      <c r="J18" s="25">
        <v>43</v>
      </c>
      <c r="K18" s="25">
        <v>43.7</v>
      </c>
      <c r="L18" s="25">
        <v>39.700000000000003</v>
      </c>
      <c r="M18" s="25">
        <v>33</v>
      </c>
      <c r="N18" s="25">
        <v>44</v>
      </c>
      <c r="O18" s="25">
        <v>41.7</v>
      </c>
      <c r="P18" s="25">
        <v>51.1</v>
      </c>
      <c r="Q18" s="25">
        <v>56.5</v>
      </c>
      <c r="R18" s="78">
        <f t="shared" si="0"/>
        <v>44.741666666666674</v>
      </c>
      <c r="S18" s="25" t="s">
        <v>18</v>
      </c>
    </row>
    <row r="19" spans="1:19" ht="15.75" customHeight="1" x14ac:dyDescent="0.25">
      <c r="A19" s="25" t="s">
        <v>121</v>
      </c>
      <c r="B19" s="25" t="s">
        <v>266</v>
      </c>
      <c r="C19" s="25" t="s">
        <v>28</v>
      </c>
      <c r="D19" s="25">
        <v>638566</v>
      </c>
      <c r="E19" s="25">
        <v>165494</v>
      </c>
      <c r="F19" s="25">
        <v>50.63</v>
      </c>
      <c r="G19" s="25">
        <v>50.8</v>
      </c>
      <c r="H19" s="25">
        <v>47.7</v>
      </c>
      <c r="I19" s="25">
        <v>41.73</v>
      </c>
      <c r="J19" s="25">
        <v>33.700000000000003</v>
      </c>
      <c r="K19" s="25">
        <v>42.17</v>
      </c>
      <c r="L19" s="25">
        <v>32.1</v>
      </c>
      <c r="M19" s="25" t="s">
        <v>18</v>
      </c>
      <c r="N19" s="25">
        <v>36.67</v>
      </c>
      <c r="O19" s="25">
        <v>39.5</v>
      </c>
      <c r="P19" s="25">
        <v>42.97</v>
      </c>
      <c r="Q19" s="25">
        <v>54.07</v>
      </c>
      <c r="R19" s="78">
        <f t="shared" si="0"/>
        <v>42.912727272727274</v>
      </c>
      <c r="S19" s="25" t="s">
        <v>18</v>
      </c>
    </row>
    <row r="20" spans="1:19" ht="15.75" customHeight="1" x14ac:dyDescent="0.25">
      <c r="A20" s="25" t="s">
        <v>123</v>
      </c>
      <c r="B20" s="25" t="s">
        <v>124</v>
      </c>
      <c r="C20" s="25" t="s">
        <v>28</v>
      </c>
      <c r="D20" s="25">
        <v>638487</v>
      </c>
      <c r="E20" s="25">
        <v>165433</v>
      </c>
      <c r="F20" s="25">
        <v>42.57</v>
      </c>
      <c r="G20" s="25">
        <v>50.7</v>
      </c>
      <c r="H20" s="25">
        <v>34.17</v>
      </c>
      <c r="I20" s="25">
        <v>30.1</v>
      </c>
      <c r="J20" s="25">
        <v>24.27</v>
      </c>
      <c r="K20" s="25">
        <v>30.77</v>
      </c>
      <c r="L20" s="25">
        <v>26.33</v>
      </c>
      <c r="M20" s="25">
        <v>20.329999999999998</v>
      </c>
      <c r="N20" s="25">
        <v>26</v>
      </c>
      <c r="O20" s="25">
        <v>26.37</v>
      </c>
      <c r="P20" s="25">
        <v>33.130000000000003</v>
      </c>
      <c r="Q20" s="25">
        <v>40.799999999999997</v>
      </c>
      <c r="R20" s="78">
        <f t="shared" si="0"/>
        <v>32.128333333333337</v>
      </c>
      <c r="S20" s="25" t="s">
        <v>18</v>
      </c>
    </row>
    <row r="21" spans="1:19" ht="15.75" customHeight="1" x14ac:dyDescent="0.25">
      <c r="A21" s="25" t="s">
        <v>130</v>
      </c>
      <c r="B21" s="25" t="s">
        <v>256</v>
      </c>
      <c r="C21" s="25" t="s">
        <v>28</v>
      </c>
      <c r="D21" s="25">
        <v>637091</v>
      </c>
      <c r="E21" s="25">
        <v>165342</v>
      </c>
      <c r="F21" s="25">
        <v>63.83</v>
      </c>
      <c r="G21" s="25">
        <v>52.93</v>
      </c>
      <c r="H21" s="25">
        <v>53.3</v>
      </c>
      <c r="I21" s="25">
        <v>41.2</v>
      </c>
      <c r="J21" s="25">
        <v>37.200000000000003</v>
      </c>
      <c r="K21" s="25">
        <v>42.17</v>
      </c>
      <c r="L21" s="25">
        <v>41</v>
      </c>
      <c r="M21" s="25">
        <v>39.67</v>
      </c>
      <c r="N21" s="25">
        <v>49.67</v>
      </c>
      <c r="O21" s="25">
        <v>47.57</v>
      </c>
      <c r="P21" s="25">
        <v>58.77</v>
      </c>
      <c r="Q21" s="25">
        <v>58.7</v>
      </c>
      <c r="R21" s="78">
        <f t="shared" si="0"/>
        <v>48.834166666666675</v>
      </c>
      <c r="S21" s="25" t="s">
        <v>18</v>
      </c>
    </row>
    <row r="22" spans="1:19" ht="15.75" customHeight="1" x14ac:dyDescent="0.25">
      <c r="A22" s="25" t="s">
        <v>132</v>
      </c>
      <c r="B22" s="25" t="s">
        <v>133</v>
      </c>
      <c r="C22" s="25" t="s">
        <v>28</v>
      </c>
      <c r="D22" s="25">
        <v>636818</v>
      </c>
      <c r="E22" s="25">
        <v>167303</v>
      </c>
      <c r="F22" s="25">
        <v>53.9</v>
      </c>
      <c r="G22" s="25" t="s">
        <v>18</v>
      </c>
      <c r="H22" s="25">
        <v>37.799999999999997</v>
      </c>
      <c r="I22" s="25" t="s">
        <v>18</v>
      </c>
      <c r="J22" s="25">
        <v>24</v>
      </c>
      <c r="K22" s="25" t="s">
        <v>18</v>
      </c>
      <c r="L22" s="25" t="s">
        <v>18</v>
      </c>
      <c r="M22" s="25">
        <v>21</v>
      </c>
      <c r="N22" s="25">
        <v>30</v>
      </c>
      <c r="O22" s="25">
        <v>29.5</v>
      </c>
      <c r="P22" s="25">
        <v>37.200000000000003</v>
      </c>
      <c r="Q22" s="25">
        <v>47.2</v>
      </c>
      <c r="R22" s="78">
        <f t="shared" si="0"/>
        <v>35.074999999999996</v>
      </c>
      <c r="S22" s="25" t="s">
        <v>18</v>
      </c>
    </row>
    <row r="23" spans="1:19" ht="15.75" customHeight="1" x14ac:dyDescent="0.25">
      <c r="A23" s="25" t="s">
        <v>140</v>
      </c>
      <c r="B23" s="25" t="s">
        <v>141</v>
      </c>
      <c r="C23" s="25" t="s">
        <v>28</v>
      </c>
      <c r="D23" s="25">
        <v>639366</v>
      </c>
      <c r="E23" s="25">
        <v>167898</v>
      </c>
      <c r="F23" s="25">
        <v>46.7</v>
      </c>
      <c r="G23" s="25" t="s">
        <v>18</v>
      </c>
      <c r="H23" s="25" t="s">
        <v>18</v>
      </c>
      <c r="I23" s="25" t="s">
        <v>18</v>
      </c>
      <c r="J23" s="25" t="s">
        <v>18</v>
      </c>
      <c r="K23" s="25" t="s">
        <v>18</v>
      </c>
      <c r="L23" s="25" t="s">
        <v>18</v>
      </c>
      <c r="M23" s="25" t="s">
        <v>18</v>
      </c>
      <c r="N23" s="25" t="s">
        <v>18</v>
      </c>
      <c r="O23" s="25" t="s">
        <v>18</v>
      </c>
      <c r="P23" s="25" t="s">
        <v>18</v>
      </c>
      <c r="Q23" s="25" t="s">
        <v>18</v>
      </c>
      <c r="R23" s="78">
        <f t="shared" si="0"/>
        <v>46.7</v>
      </c>
      <c r="S23" s="25" t="s">
        <v>18</v>
      </c>
    </row>
    <row r="24" spans="1:19" ht="15.75" customHeight="1" x14ac:dyDescent="0.25">
      <c r="A24" s="25" t="s">
        <v>148</v>
      </c>
      <c r="B24" s="25" t="s">
        <v>149</v>
      </c>
      <c r="C24" s="25" t="s">
        <v>28</v>
      </c>
      <c r="D24" s="25">
        <v>638632</v>
      </c>
      <c r="E24" s="25">
        <v>165568</v>
      </c>
      <c r="F24" s="25">
        <v>43.6</v>
      </c>
      <c r="G24" s="25" t="s">
        <v>18</v>
      </c>
      <c r="H24" s="25" t="s">
        <v>18</v>
      </c>
      <c r="I24" s="25" t="s">
        <v>18</v>
      </c>
      <c r="J24" s="25" t="s">
        <v>18</v>
      </c>
      <c r="K24" s="25" t="s">
        <v>18</v>
      </c>
      <c r="L24" s="25" t="s">
        <v>18</v>
      </c>
      <c r="M24" s="25" t="s">
        <v>18</v>
      </c>
      <c r="N24" s="25" t="s">
        <v>18</v>
      </c>
      <c r="O24" s="25" t="s">
        <v>18</v>
      </c>
      <c r="P24" s="25" t="s">
        <v>18</v>
      </c>
      <c r="Q24" s="25" t="s">
        <v>18</v>
      </c>
      <c r="R24" s="78">
        <f t="shared" si="0"/>
        <v>43.6</v>
      </c>
      <c r="S24" s="25" t="s">
        <v>18</v>
      </c>
    </row>
    <row r="25" spans="1:19" ht="15.75" customHeight="1" x14ac:dyDescent="0.25">
      <c r="A25" s="25" t="s">
        <v>154</v>
      </c>
      <c r="B25" s="25" t="s">
        <v>272</v>
      </c>
      <c r="C25" s="25" t="s">
        <v>28</v>
      </c>
      <c r="D25" s="25">
        <v>637109</v>
      </c>
      <c r="E25" s="25">
        <v>165330</v>
      </c>
      <c r="F25" s="25">
        <v>47.8</v>
      </c>
      <c r="G25" s="25">
        <v>39.200000000000003</v>
      </c>
      <c r="H25" s="25">
        <v>39.9</v>
      </c>
      <c r="I25" s="25">
        <v>36.200000000000003</v>
      </c>
      <c r="J25" s="25">
        <v>30.8</v>
      </c>
      <c r="K25" s="25">
        <v>35.9</v>
      </c>
      <c r="L25" s="25">
        <v>25.9</v>
      </c>
      <c r="M25" s="25">
        <v>22</v>
      </c>
      <c r="N25" s="25">
        <v>29</v>
      </c>
      <c r="O25" s="25">
        <v>30.6</v>
      </c>
      <c r="P25" s="25">
        <v>40.6</v>
      </c>
      <c r="Q25" s="25">
        <v>46.6</v>
      </c>
      <c r="R25" s="78">
        <f t="shared" si="0"/>
        <v>35.375000000000007</v>
      </c>
      <c r="S25" s="25" t="s">
        <v>18</v>
      </c>
    </row>
    <row r="26" spans="1:19" ht="15.75" customHeight="1" x14ac:dyDescent="0.25">
      <c r="A26" s="25" t="s">
        <v>156</v>
      </c>
      <c r="B26" s="25" t="s">
        <v>157</v>
      </c>
      <c r="C26" s="25" t="s">
        <v>28</v>
      </c>
      <c r="D26" s="25">
        <v>638537</v>
      </c>
      <c r="E26" s="25">
        <v>165464</v>
      </c>
      <c r="F26" s="25">
        <v>40.299999999999997</v>
      </c>
      <c r="G26" s="25">
        <v>54.17</v>
      </c>
      <c r="H26" s="25">
        <v>39.369999999999997</v>
      </c>
      <c r="I26" s="25">
        <v>53.53</v>
      </c>
      <c r="J26" s="25">
        <v>45.93</v>
      </c>
      <c r="K26" s="25">
        <v>50.03</v>
      </c>
      <c r="L26" s="25">
        <v>36.97</v>
      </c>
      <c r="M26" s="25">
        <v>37.5</v>
      </c>
      <c r="N26" s="25">
        <v>45.67</v>
      </c>
      <c r="O26" s="25">
        <v>43.37</v>
      </c>
      <c r="P26" s="25">
        <v>50.4</v>
      </c>
      <c r="Q26" s="25">
        <v>57.23</v>
      </c>
      <c r="R26" s="78">
        <f t="shared" si="0"/>
        <v>46.205833333333338</v>
      </c>
      <c r="S26" s="25" t="s">
        <v>18</v>
      </c>
    </row>
    <row r="27" spans="1:19" ht="15.75" customHeight="1" x14ac:dyDescent="0.25">
      <c r="A27" s="25" t="s">
        <v>158</v>
      </c>
      <c r="B27" s="25" t="s">
        <v>159</v>
      </c>
      <c r="C27" s="25" t="s">
        <v>160</v>
      </c>
      <c r="D27" s="25">
        <v>637092</v>
      </c>
      <c r="E27" s="25">
        <v>165340</v>
      </c>
      <c r="F27" s="25">
        <v>58.63</v>
      </c>
      <c r="G27" s="25">
        <v>48.07</v>
      </c>
      <c r="H27" s="25">
        <v>49.93</v>
      </c>
      <c r="I27" s="25">
        <v>48.8</v>
      </c>
      <c r="J27" s="25">
        <v>51.33</v>
      </c>
      <c r="K27" s="25">
        <v>47.4</v>
      </c>
      <c r="L27" s="25">
        <v>44.67</v>
      </c>
      <c r="M27" s="25">
        <v>45.33</v>
      </c>
      <c r="N27" s="25">
        <v>54</v>
      </c>
      <c r="O27" s="25">
        <v>47.67</v>
      </c>
      <c r="P27" s="25">
        <v>61.87</v>
      </c>
      <c r="Q27" s="25">
        <v>61.73</v>
      </c>
      <c r="R27" s="78">
        <f t="shared" si="0"/>
        <v>51.619166666666665</v>
      </c>
      <c r="S27" s="25" t="s">
        <v>18</v>
      </c>
    </row>
    <row r="28" spans="1:19" ht="15.75" customHeight="1" x14ac:dyDescent="0.25">
      <c r="A28" s="25" t="s">
        <v>273</v>
      </c>
      <c r="B28" s="25" t="s">
        <v>162</v>
      </c>
      <c r="C28" s="25" t="s">
        <v>28</v>
      </c>
      <c r="D28" s="25">
        <v>638528</v>
      </c>
      <c r="E28" s="25">
        <v>165426</v>
      </c>
      <c r="F28" s="25" t="s">
        <v>18</v>
      </c>
      <c r="G28" s="25">
        <v>53.97</v>
      </c>
      <c r="H28" s="25">
        <v>42.6</v>
      </c>
      <c r="I28" s="25">
        <v>54.43</v>
      </c>
      <c r="J28" s="25">
        <v>46.47</v>
      </c>
      <c r="K28" s="25">
        <v>53.37</v>
      </c>
      <c r="L28" s="25">
        <v>40.229999999999997</v>
      </c>
      <c r="M28" s="25">
        <v>31.67</v>
      </c>
      <c r="N28" s="25">
        <v>43.67</v>
      </c>
      <c r="O28" s="25">
        <v>37.200000000000003</v>
      </c>
      <c r="P28" s="25">
        <v>46.1</v>
      </c>
      <c r="Q28" s="25">
        <v>52.6</v>
      </c>
      <c r="R28" s="78">
        <f t="shared" si="0"/>
        <v>45.664545454545461</v>
      </c>
      <c r="S28" s="25" t="s">
        <v>18</v>
      </c>
    </row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9.625" customWidth="1"/>
    <col min="2" max="2" width="38.25" customWidth="1"/>
    <col min="3" max="3" width="23.75" customWidth="1"/>
    <col min="4" max="4" width="7.125" customWidth="1"/>
    <col min="5" max="5" width="8.25" customWidth="1"/>
    <col min="6" max="6" width="7.5" customWidth="1"/>
    <col min="7" max="7" width="8.5" customWidth="1"/>
    <col min="8" max="8" width="6.5" customWidth="1"/>
    <col min="9" max="12" width="6.125" customWidth="1"/>
    <col min="13" max="13" width="7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280</v>
      </c>
      <c r="T1" s="25" t="s">
        <v>223</v>
      </c>
    </row>
    <row r="2" spans="1:20" ht="15.75" customHeight="1" x14ac:dyDescent="0.25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 t="s">
        <v>224</v>
      </c>
      <c r="G2" s="25" t="s">
        <v>225</v>
      </c>
      <c r="H2" s="25" t="s">
        <v>226</v>
      </c>
      <c r="I2" s="25" t="s">
        <v>227</v>
      </c>
      <c r="J2" s="25" t="s">
        <v>228</v>
      </c>
      <c r="K2" s="25" t="s">
        <v>229</v>
      </c>
      <c r="L2" s="25" t="s">
        <v>230</v>
      </c>
      <c r="M2" s="25" t="s">
        <v>231</v>
      </c>
      <c r="N2" s="25" t="s">
        <v>232</v>
      </c>
      <c r="O2" s="25" t="s">
        <v>233</v>
      </c>
      <c r="P2" s="25" t="s">
        <v>234</v>
      </c>
      <c r="Q2" s="25" t="s">
        <v>235</v>
      </c>
      <c r="R2" s="25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25" t="s">
        <v>26</v>
      </c>
      <c r="B3" s="25" t="s">
        <v>27</v>
      </c>
      <c r="C3" s="25" t="s">
        <v>28</v>
      </c>
      <c r="D3" s="25">
        <v>639000</v>
      </c>
      <c r="E3" s="25">
        <v>168000</v>
      </c>
      <c r="F3" s="25">
        <v>62.4</v>
      </c>
      <c r="G3" s="25">
        <v>57.2</v>
      </c>
      <c r="H3" s="25">
        <v>49.7</v>
      </c>
      <c r="I3" s="25">
        <v>50.1</v>
      </c>
      <c r="J3" s="25">
        <v>34.4</v>
      </c>
      <c r="K3" s="25">
        <v>42.5</v>
      </c>
      <c r="L3" s="25">
        <v>29.8</v>
      </c>
      <c r="M3" s="25">
        <v>38.200000000000003</v>
      </c>
      <c r="N3" s="25">
        <v>29.7</v>
      </c>
      <c r="O3" s="25">
        <v>43.3</v>
      </c>
      <c r="P3" s="25">
        <v>44.7</v>
      </c>
      <c r="Q3" s="25">
        <v>45.1</v>
      </c>
      <c r="R3" s="78">
        <f t="shared" ref="R3:R27" si="0">AVERAGE(F3:Q3)</f>
        <v>43.925000000000004</v>
      </c>
      <c r="S3" s="25" t="s">
        <v>18</v>
      </c>
    </row>
    <row r="4" spans="1:20" ht="15.75" customHeight="1" x14ac:dyDescent="0.25">
      <c r="A4" s="25" t="s">
        <v>38</v>
      </c>
      <c r="B4" s="25" t="s">
        <v>39</v>
      </c>
      <c r="C4" s="25" t="s">
        <v>28</v>
      </c>
      <c r="D4" s="25">
        <v>635500</v>
      </c>
      <c r="E4" s="25">
        <v>169800</v>
      </c>
      <c r="F4" s="25">
        <v>62.7</v>
      </c>
      <c r="G4" s="25">
        <v>25.1</v>
      </c>
      <c r="H4" s="25">
        <v>55.4</v>
      </c>
      <c r="I4" s="25">
        <v>57.9</v>
      </c>
      <c r="J4" s="25">
        <v>37.799999999999997</v>
      </c>
      <c r="K4" s="25">
        <v>49.7</v>
      </c>
      <c r="L4" s="25">
        <v>32.6</v>
      </c>
      <c r="M4" s="25">
        <v>63.1</v>
      </c>
      <c r="N4" s="25">
        <v>40.4</v>
      </c>
      <c r="O4" s="25">
        <v>47.7</v>
      </c>
      <c r="P4" s="25">
        <v>45</v>
      </c>
      <c r="Q4" s="25">
        <v>49.1</v>
      </c>
      <c r="R4" s="78">
        <f t="shared" si="0"/>
        <v>47.208333333333343</v>
      </c>
      <c r="S4" s="25" t="s">
        <v>18</v>
      </c>
    </row>
    <row r="5" spans="1:20" ht="15.75" customHeight="1" x14ac:dyDescent="0.25">
      <c r="A5" s="25" t="s">
        <v>44</v>
      </c>
      <c r="B5" s="25" t="s">
        <v>45</v>
      </c>
      <c r="C5" s="25" t="s">
        <v>28</v>
      </c>
      <c r="D5" s="25">
        <v>630200</v>
      </c>
      <c r="E5" s="25">
        <v>169000</v>
      </c>
      <c r="F5" s="25">
        <v>62.87</v>
      </c>
      <c r="G5" s="25">
        <v>67.27</v>
      </c>
      <c r="H5" s="25">
        <v>62.73</v>
      </c>
      <c r="I5" s="25">
        <v>65.599999999999994</v>
      </c>
      <c r="J5" s="25">
        <v>43.43</v>
      </c>
      <c r="K5" s="25">
        <v>53.8</v>
      </c>
      <c r="L5" s="25">
        <v>43.73</v>
      </c>
      <c r="M5" s="25">
        <v>46.6</v>
      </c>
      <c r="N5" s="25">
        <v>45.65</v>
      </c>
      <c r="O5" s="25">
        <v>52.13</v>
      </c>
      <c r="P5" s="25">
        <v>49.9</v>
      </c>
      <c r="Q5" s="25">
        <v>49.33</v>
      </c>
      <c r="R5" s="78">
        <f t="shared" si="0"/>
        <v>53.586666666666673</v>
      </c>
      <c r="S5" s="25" t="s">
        <v>18</v>
      </c>
    </row>
    <row r="6" spans="1:20" ht="15.75" customHeight="1" x14ac:dyDescent="0.25">
      <c r="A6" s="25" t="s">
        <v>51</v>
      </c>
      <c r="B6" s="25" t="s">
        <v>52</v>
      </c>
      <c r="C6" s="25" t="s">
        <v>31</v>
      </c>
      <c r="D6" s="25">
        <v>634400</v>
      </c>
      <c r="E6" s="25">
        <v>164300</v>
      </c>
      <c r="F6" s="25">
        <v>34.200000000000003</v>
      </c>
      <c r="G6" s="25">
        <v>31.2</v>
      </c>
      <c r="H6" s="25">
        <v>23.3</v>
      </c>
      <c r="I6" s="25">
        <v>32.1</v>
      </c>
      <c r="J6" s="25">
        <v>14.2</v>
      </c>
      <c r="K6" s="25">
        <v>21.6</v>
      </c>
      <c r="L6" s="25">
        <v>18.899999999999999</v>
      </c>
      <c r="M6" s="25">
        <v>19.3</v>
      </c>
      <c r="N6" s="25">
        <v>14.6</v>
      </c>
      <c r="O6" s="25">
        <v>19.5</v>
      </c>
      <c r="P6" s="25">
        <v>14.2</v>
      </c>
      <c r="Q6" s="25">
        <v>24.7</v>
      </c>
      <c r="R6" s="78">
        <f t="shared" si="0"/>
        <v>22.316666666666666</v>
      </c>
      <c r="S6" s="25" t="s">
        <v>18</v>
      </c>
    </row>
    <row r="7" spans="1:20" ht="15.75" customHeight="1" x14ac:dyDescent="0.25">
      <c r="A7" s="25" t="s">
        <v>55</v>
      </c>
      <c r="B7" s="25" t="s">
        <v>56</v>
      </c>
      <c r="C7" s="25" t="s">
        <v>31</v>
      </c>
      <c r="D7" s="25">
        <v>629500</v>
      </c>
      <c r="E7" s="25">
        <v>164500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78">
        <f t="shared" si="0"/>
        <v>0</v>
      </c>
      <c r="S7" s="25" t="s">
        <v>18</v>
      </c>
    </row>
    <row r="8" spans="1:20" ht="15.75" customHeight="1" x14ac:dyDescent="0.25">
      <c r="A8" s="25" t="s">
        <v>71</v>
      </c>
      <c r="B8" s="25" t="s">
        <v>271</v>
      </c>
      <c r="C8" s="25" t="s">
        <v>18</v>
      </c>
      <c r="D8" s="25">
        <v>638500</v>
      </c>
      <c r="E8" s="25">
        <v>165400</v>
      </c>
      <c r="F8" s="25">
        <v>56.3</v>
      </c>
      <c r="G8" s="25">
        <v>55.1</v>
      </c>
      <c r="H8" s="25">
        <v>52</v>
      </c>
      <c r="I8" s="25">
        <v>44.2</v>
      </c>
      <c r="J8" s="25">
        <v>42.3</v>
      </c>
      <c r="K8" s="25">
        <v>46.5</v>
      </c>
      <c r="L8" s="25">
        <v>37.5</v>
      </c>
      <c r="M8" s="25">
        <v>43.4</v>
      </c>
      <c r="N8" s="25">
        <v>37.1</v>
      </c>
      <c r="O8" s="25">
        <v>41.8</v>
      </c>
      <c r="P8" s="25">
        <v>44.9</v>
      </c>
      <c r="Q8" s="25">
        <v>43.1</v>
      </c>
      <c r="R8" s="78">
        <f t="shared" si="0"/>
        <v>45.35</v>
      </c>
      <c r="S8" s="25" t="s">
        <v>18</v>
      </c>
    </row>
    <row r="9" spans="1:20" ht="15.75" customHeight="1" x14ac:dyDescent="0.25">
      <c r="A9" s="25" t="s">
        <v>73</v>
      </c>
      <c r="B9" s="25" t="s">
        <v>74</v>
      </c>
      <c r="C9" s="25" t="s">
        <v>18</v>
      </c>
      <c r="D9" s="25">
        <v>639081</v>
      </c>
      <c r="E9" s="25">
        <v>165980</v>
      </c>
      <c r="F9" s="25">
        <v>42.2</v>
      </c>
      <c r="G9" s="25">
        <v>30.1</v>
      </c>
      <c r="H9" s="25">
        <v>30.4</v>
      </c>
      <c r="I9" s="25" t="s">
        <v>18</v>
      </c>
      <c r="J9" s="25">
        <v>18.899999999999999</v>
      </c>
      <c r="K9" s="25">
        <v>20.7</v>
      </c>
      <c r="L9" s="25">
        <v>14.2</v>
      </c>
      <c r="M9" s="25">
        <v>15.1</v>
      </c>
      <c r="N9" s="25">
        <v>15.8</v>
      </c>
      <c r="O9" s="25">
        <v>22.6</v>
      </c>
      <c r="P9" s="25">
        <v>21.8</v>
      </c>
      <c r="Q9" s="25">
        <v>28.2</v>
      </c>
      <c r="R9" s="78">
        <f t="shared" si="0"/>
        <v>23.636363636363637</v>
      </c>
      <c r="S9" s="25" t="s">
        <v>18</v>
      </c>
    </row>
    <row r="10" spans="1:20" ht="15.75" customHeight="1" x14ac:dyDescent="0.25">
      <c r="A10" s="25" t="s">
        <v>81</v>
      </c>
      <c r="B10" s="25" t="s">
        <v>82</v>
      </c>
      <c r="C10" s="25" t="s">
        <v>31</v>
      </c>
      <c r="D10" s="25">
        <v>634600</v>
      </c>
      <c r="E10" s="25">
        <v>166000</v>
      </c>
      <c r="F10" s="25">
        <v>29.1</v>
      </c>
      <c r="G10" s="25">
        <v>33.4</v>
      </c>
      <c r="H10" s="25">
        <v>22.8</v>
      </c>
      <c r="I10" s="25">
        <v>29.9</v>
      </c>
      <c r="J10" s="25">
        <v>14.2</v>
      </c>
      <c r="K10" s="25">
        <v>18</v>
      </c>
      <c r="L10" s="25">
        <v>9.4</v>
      </c>
      <c r="M10" s="25">
        <v>15</v>
      </c>
      <c r="N10" s="25">
        <v>16.899999999999999</v>
      </c>
      <c r="O10" s="25">
        <v>20.8</v>
      </c>
      <c r="P10" s="25">
        <v>15.9</v>
      </c>
      <c r="Q10" s="25">
        <v>19.8</v>
      </c>
      <c r="R10" s="78">
        <f t="shared" si="0"/>
        <v>20.433333333333334</v>
      </c>
      <c r="S10" s="25" t="s">
        <v>18</v>
      </c>
    </row>
    <row r="11" spans="1:20" ht="15.75" customHeight="1" x14ac:dyDescent="0.25">
      <c r="A11" s="25" t="s">
        <v>83</v>
      </c>
      <c r="B11" s="25" t="s">
        <v>84</v>
      </c>
      <c r="C11" s="25" t="s">
        <v>31</v>
      </c>
      <c r="D11" s="25">
        <v>632900</v>
      </c>
      <c r="E11" s="25">
        <v>166400</v>
      </c>
      <c r="F11" s="25">
        <v>37.299999999999997</v>
      </c>
      <c r="G11" s="25">
        <v>37.700000000000003</v>
      </c>
      <c r="H11" s="25">
        <v>27.4</v>
      </c>
      <c r="I11" s="25">
        <v>34.299999999999997</v>
      </c>
      <c r="J11" s="25">
        <v>16.8</v>
      </c>
      <c r="K11" s="25">
        <v>18.600000000000001</v>
      </c>
      <c r="L11" s="25">
        <v>11.9</v>
      </c>
      <c r="M11" s="25">
        <v>16.8</v>
      </c>
      <c r="N11" s="25">
        <v>17.3</v>
      </c>
      <c r="O11" s="25">
        <v>22.8</v>
      </c>
      <c r="P11" s="25">
        <v>18.7</v>
      </c>
      <c r="Q11" s="25">
        <v>26.1</v>
      </c>
      <c r="R11" s="78">
        <f t="shared" si="0"/>
        <v>23.808333333333337</v>
      </c>
      <c r="S11" s="25" t="s">
        <v>18</v>
      </c>
    </row>
    <row r="12" spans="1:20" ht="15.75" customHeight="1" x14ac:dyDescent="0.25">
      <c r="A12" s="25" t="s">
        <v>85</v>
      </c>
      <c r="B12" s="25" t="s">
        <v>86</v>
      </c>
      <c r="C12" s="25" t="s">
        <v>31</v>
      </c>
      <c r="D12" s="25">
        <v>631100</v>
      </c>
      <c r="E12" s="25">
        <v>165400</v>
      </c>
      <c r="F12" s="25">
        <v>36.200000000000003</v>
      </c>
      <c r="G12" s="25">
        <v>37.299999999999997</v>
      </c>
      <c r="H12" s="25">
        <v>22.1</v>
      </c>
      <c r="I12" s="25">
        <v>29.8</v>
      </c>
      <c r="J12" s="25" t="s">
        <v>18</v>
      </c>
      <c r="K12" s="25">
        <v>20.100000000000001</v>
      </c>
      <c r="L12" s="25">
        <v>10.3</v>
      </c>
      <c r="M12" s="25">
        <v>11.4</v>
      </c>
      <c r="N12" s="25" t="s">
        <v>18</v>
      </c>
      <c r="O12" s="25" t="s">
        <v>18</v>
      </c>
      <c r="P12" s="25">
        <v>21.2</v>
      </c>
      <c r="Q12" s="25">
        <v>28.7</v>
      </c>
      <c r="R12" s="78">
        <f t="shared" si="0"/>
        <v>24.12222222222222</v>
      </c>
      <c r="S12" s="25" t="s">
        <v>18</v>
      </c>
    </row>
    <row r="13" spans="1:20" ht="15.75" customHeight="1" x14ac:dyDescent="0.25">
      <c r="A13" s="25" t="s">
        <v>87</v>
      </c>
      <c r="B13" s="25" t="s">
        <v>88</v>
      </c>
      <c r="C13" s="25" t="s">
        <v>28</v>
      </c>
      <c r="D13" s="25">
        <v>636500</v>
      </c>
      <c r="E13" s="25">
        <v>167800</v>
      </c>
      <c r="F13" s="25">
        <v>51.3</v>
      </c>
      <c r="G13" s="25">
        <v>47.2</v>
      </c>
      <c r="H13" s="25">
        <v>37.200000000000003</v>
      </c>
      <c r="I13" s="25">
        <v>39.1</v>
      </c>
      <c r="J13" s="25">
        <v>27.6</v>
      </c>
      <c r="K13" s="25">
        <v>27.3</v>
      </c>
      <c r="L13" s="25">
        <v>23.6</v>
      </c>
      <c r="M13" s="25">
        <v>27.7</v>
      </c>
      <c r="N13" s="25">
        <v>26.7</v>
      </c>
      <c r="O13" s="25">
        <v>34.9</v>
      </c>
      <c r="P13" s="25">
        <v>33.299999999999997</v>
      </c>
      <c r="Q13" s="25">
        <v>48.1</v>
      </c>
      <c r="R13" s="78">
        <f t="shared" si="0"/>
        <v>35.333333333333336</v>
      </c>
      <c r="S13" s="25" t="s">
        <v>18</v>
      </c>
    </row>
    <row r="14" spans="1:20" ht="15.75" customHeight="1" x14ac:dyDescent="0.25">
      <c r="A14" s="25" t="s">
        <v>91</v>
      </c>
      <c r="B14" s="25" t="s">
        <v>92</v>
      </c>
      <c r="C14" s="25" t="s">
        <v>28</v>
      </c>
      <c r="D14" s="25">
        <v>636400</v>
      </c>
      <c r="E14" s="25">
        <v>168200</v>
      </c>
      <c r="F14" s="25">
        <v>50.2</v>
      </c>
      <c r="G14" s="25">
        <v>21.5</v>
      </c>
      <c r="H14" s="25">
        <v>29.5</v>
      </c>
      <c r="I14" s="25">
        <v>30.1</v>
      </c>
      <c r="J14" s="25">
        <v>21.3</v>
      </c>
      <c r="K14" s="25">
        <v>23.9</v>
      </c>
      <c r="L14" s="25">
        <v>17.3</v>
      </c>
      <c r="M14" s="25">
        <v>24.8</v>
      </c>
      <c r="N14" s="25">
        <v>22.1</v>
      </c>
      <c r="O14" s="25">
        <v>33.700000000000003</v>
      </c>
      <c r="P14" s="25">
        <v>28.4</v>
      </c>
      <c r="Q14" s="25">
        <v>36.4</v>
      </c>
      <c r="R14" s="78">
        <f t="shared" si="0"/>
        <v>28.266666666666666</v>
      </c>
      <c r="S14" s="25" t="s">
        <v>18</v>
      </c>
    </row>
    <row r="15" spans="1:20" ht="15.75" customHeight="1" x14ac:dyDescent="0.25">
      <c r="A15" s="25" t="s">
        <v>93</v>
      </c>
      <c r="B15" s="25" t="s">
        <v>94</v>
      </c>
      <c r="C15" s="25" t="s">
        <v>95</v>
      </c>
      <c r="D15" s="25">
        <v>635900</v>
      </c>
      <c r="E15" s="25">
        <v>165400</v>
      </c>
      <c r="F15" s="25">
        <v>34.299999999999997</v>
      </c>
      <c r="G15" s="25">
        <v>20.5</v>
      </c>
      <c r="H15" s="25">
        <v>28.97</v>
      </c>
      <c r="I15" s="25">
        <v>29.93</v>
      </c>
      <c r="J15" s="25">
        <v>16.100000000000001</v>
      </c>
      <c r="K15" s="25">
        <v>20.07</v>
      </c>
      <c r="L15" s="25">
        <v>15.17</v>
      </c>
      <c r="M15" s="25">
        <v>18.170000000000002</v>
      </c>
      <c r="N15" s="25">
        <v>17.329999999999998</v>
      </c>
      <c r="O15" s="25">
        <v>23.97</v>
      </c>
      <c r="P15" s="25">
        <v>19.7</v>
      </c>
      <c r="Q15" s="25">
        <v>26.07</v>
      </c>
      <c r="R15" s="78">
        <f t="shared" si="0"/>
        <v>22.52333333333333</v>
      </c>
      <c r="S15" s="25" t="s">
        <v>18</v>
      </c>
    </row>
    <row r="16" spans="1:20" ht="15.75" customHeight="1" x14ac:dyDescent="0.25">
      <c r="A16" s="25" t="s">
        <v>101</v>
      </c>
      <c r="B16" s="25" t="s">
        <v>102</v>
      </c>
      <c r="C16" s="25" t="s">
        <v>28</v>
      </c>
      <c r="D16" s="25">
        <v>635800</v>
      </c>
      <c r="E16" s="25">
        <v>166400</v>
      </c>
      <c r="F16" s="25">
        <v>52.5</v>
      </c>
      <c r="G16" s="25">
        <v>42</v>
      </c>
      <c r="H16" s="25">
        <v>35</v>
      </c>
      <c r="I16" s="25">
        <v>39.299999999999997</v>
      </c>
      <c r="J16" s="25">
        <v>22.2</v>
      </c>
      <c r="K16" s="25">
        <v>32.6</v>
      </c>
      <c r="L16" s="25">
        <v>16.600000000000001</v>
      </c>
      <c r="M16" s="25">
        <v>24.1</v>
      </c>
      <c r="N16" s="25">
        <v>23.9</v>
      </c>
      <c r="O16" s="25">
        <v>27.8</v>
      </c>
      <c r="P16" s="25">
        <v>22.7</v>
      </c>
      <c r="Q16" s="25">
        <v>34.5</v>
      </c>
      <c r="R16" s="78">
        <f t="shared" si="0"/>
        <v>31.099999999999998</v>
      </c>
      <c r="S16" s="25" t="s">
        <v>18</v>
      </c>
    </row>
    <row r="17" spans="1:19" ht="15.75" customHeight="1" x14ac:dyDescent="0.25">
      <c r="A17" s="25" t="s">
        <v>117</v>
      </c>
      <c r="B17" s="25" t="s">
        <v>118</v>
      </c>
      <c r="C17" s="25" t="s">
        <v>28</v>
      </c>
      <c r="D17" s="25">
        <v>630419</v>
      </c>
      <c r="E17" s="25">
        <v>169092</v>
      </c>
      <c r="F17" s="25">
        <v>52.3</v>
      </c>
      <c r="G17" s="25">
        <v>41.2</v>
      </c>
      <c r="H17" s="25">
        <v>47.6</v>
      </c>
      <c r="I17" s="25">
        <v>49.4</v>
      </c>
      <c r="J17" s="25">
        <v>26.6</v>
      </c>
      <c r="K17" s="25">
        <v>35.4</v>
      </c>
      <c r="L17" s="25">
        <v>52</v>
      </c>
      <c r="M17" s="25">
        <v>29.2</v>
      </c>
      <c r="N17" s="25">
        <v>31.6</v>
      </c>
      <c r="O17" s="25">
        <v>38.799999999999997</v>
      </c>
      <c r="P17" s="25">
        <v>37.4</v>
      </c>
      <c r="Q17" s="25">
        <v>45</v>
      </c>
      <c r="R17" s="78">
        <f t="shared" si="0"/>
        <v>40.541666666666664</v>
      </c>
      <c r="S17" s="25" t="s">
        <v>18</v>
      </c>
    </row>
    <row r="18" spans="1:19" ht="15.75" customHeight="1" x14ac:dyDescent="0.25">
      <c r="A18" s="25" t="s">
        <v>119</v>
      </c>
      <c r="B18" s="25" t="s">
        <v>120</v>
      </c>
      <c r="C18" s="25" t="s">
        <v>28</v>
      </c>
      <c r="D18" s="25">
        <v>630194</v>
      </c>
      <c r="E18" s="25">
        <v>168993</v>
      </c>
      <c r="F18" s="25">
        <v>46.1</v>
      </c>
      <c r="G18" s="25">
        <v>68</v>
      </c>
      <c r="H18" s="25">
        <v>53.8</v>
      </c>
      <c r="I18" s="25">
        <v>58.9</v>
      </c>
      <c r="J18" s="25">
        <v>40</v>
      </c>
      <c r="K18" s="25">
        <v>52.5</v>
      </c>
      <c r="L18" s="25">
        <v>34.4</v>
      </c>
      <c r="M18" s="25">
        <v>40.799999999999997</v>
      </c>
      <c r="N18" s="25">
        <v>39.9</v>
      </c>
      <c r="O18" s="25">
        <v>48</v>
      </c>
      <c r="P18" s="25">
        <v>31.5</v>
      </c>
      <c r="Q18" s="25">
        <v>50.5</v>
      </c>
      <c r="R18" s="78">
        <f t="shared" si="0"/>
        <v>47.033333333333324</v>
      </c>
      <c r="S18" s="25" t="s">
        <v>18</v>
      </c>
    </row>
    <row r="19" spans="1:19" ht="15.75" customHeight="1" x14ac:dyDescent="0.25">
      <c r="A19" s="25" t="s">
        <v>121</v>
      </c>
      <c r="B19" s="25" t="s">
        <v>266</v>
      </c>
      <c r="C19" s="25" t="s">
        <v>28</v>
      </c>
      <c r="D19" s="25">
        <v>638566</v>
      </c>
      <c r="E19" s="25">
        <v>165494</v>
      </c>
      <c r="F19" s="25">
        <v>54.2</v>
      </c>
      <c r="G19" s="25">
        <v>48.43</v>
      </c>
      <c r="H19" s="25">
        <v>46.03</v>
      </c>
      <c r="I19" s="25">
        <v>57.97</v>
      </c>
      <c r="J19" s="25">
        <v>31.43</v>
      </c>
      <c r="K19" s="25">
        <v>43.93</v>
      </c>
      <c r="L19" s="25">
        <v>30.6</v>
      </c>
      <c r="M19" s="25">
        <v>34.700000000000003</v>
      </c>
      <c r="N19" s="25">
        <v>34.270000000000003</v>
      </c>
      <c r="O19" s="25">
        <v>39.9</v>
      </c>
      <c r="P19" s="25">
        <v>38.97</v>
      </c>
      <c r="Q19" s="25">
        <v>38.9</v>
      </c>
      <c r="R19" s="78">
        <f t="shared" si="0"/>
        <v>41.610833333333325</v>
      </c>
      <c r="S19" s="25" t="s">
        <v>18</v>
      </c>
    </row>
    <row r="20" spans="1:19" ht="15.75" customHeight="1" x14ac:dyDescent="0.25">
      <c r="A20" s="25" t="s">
        <v>123</v>
      </c>
      <c r="B20" s="25" t="s">
        <v>124</v>
      </c>
      <c r="C20" s="25" t="s">
        <v>28</v>
      </c>
      <c r="D20" s="25">
        <v>638487</v>
      </c>
      <c r="E20" s="25">
        <v>165433</v>
      </c>
      <c r="F20" s="25">
        <v>47.47</v>
      </c>
      <c r="G20" s="25">
        <v>43.8</v>
      </c>
      <c r="H20" s="25">
        <v>35.729999999999997</v>
      </c>
      <c r="I20" s="25">
        <v>40.67</v>
      </c>
      <c r="J20" s="25">
        <v>24.83</v>
      </c>
      <c r="K20" s="25">
        <v>29</v>
      </c>
      <c r="L20" s="25">
        <v>25.03</v>
      </c>
      <c r="M20" s="25">
        <v>29.67</v>
      </c>
      <c r="N20" s="25">
        <v>25.33</v>
      </c>
      <c r="O20" s="25">
        <v>30.3</v>
      </c>
      <c r="P20" s="25">
        <v>29.03</v>
      </c>
      <c r="Q20" s="25">
        <v>34.1</v>
      </c>
      <c r="R20" s="78">
        <f t="shared" si="0"/>
        <v>32.913333333333334</v>
      </c>
      <c r="S20" s="25" t="s">
        <v>18</v>
      </c>
    </row>
    <row r="21" spans="1:19" ht="15.75" customHeight="1" x14ac:dyDescent="0.25">
      <c r="A21" s="25" t="s">
        <v>130</v>
      </c>
      <c r="B21" s="25" t="s">
        <v>256</v>
      </c>
      <c r="C21" s="25" t="s">
        <v>28</v>
      </c>
      <c r="D21" s="25">
        <v>637091</v>
      </c>
      <c r="E21" s="25">
        <v>165342</v>
      </c>
      <c r="F21" s="25">
        <v>67.7</v>
      </c>
      <c r="G21" s="25">
        <v>58.13</v>
      </c>
      <c r="H21" s="25">
        <v>61.4</v>
      </c>
      <c r="I21" s="25">
        <v>50.57</v>
      </c>
      <c r="J21" s="25">
        <v>39.369999999999997</v>
      </c>
      <c r="K21" s="25">
        <v>45.63</v>
      </c>
      <c r="L21" s="25">
        <v>37.799999999999997</v>
      </c>
      <c r="M21" s="25">
        <v>42.67</v>
      </c>
      <c r="N21" s="25">
        <v>43.53</v>
      </c>
      <c r="O21" s="25">
        <v>50.5</v>
      </c>
      <c r="P21" s="25">
        <v>45.35</v>
      </c>
      <c r="Q21" s="25">
        <v>51.13</v>
      </c>
      <c r="R21" s="78">
        <f t="shared" si="0"/>
        <v>49.481666666666676</v>
      </c>
      <c r="S21" s="25" t="s">
        <v>18</v>
      </c>
    </row>
    <row r="22" spans="1:19" ht="15.75" customHeight="1" x14ac:dyDescent="0.25">
      <c r="A22" s="25" t="s">
        <v>132</v>
      </c>
      <c r="B22" s="25" t="s">
        <v>133</v>
      </c>
      <c r="C22" s="25" t="s">
        <v>28</v>
      </c>
      <c r="D22" s="25">
        <v>636818</v>
      </c>
      <c r="E22" s="25">
        <v>167303</v>
      </c>
      <c r="F22" s="25">
        <v>53</v>
      </c>
      <c r="G22" s="25">
        <v>42.3</v>
      </c>
      <c r="H22" s="25">
        <v>33.700000000000003</v>
      </c>
      <c r="I22" s="25" t="s">
        <v>18</v>
      </c>
      <c r="J22" s="25">
        <v>19.7</v>
      </c>
      <c r="K22" s="25">
        <v>26.7</v>
      </c>
      <c r="L22" s="25">
        <v>22.6</v>
      </c>
      <c r="M22" s="25" t="s">
        <v>18</v>
      </c>
      <c r="N22" s="25">
        <v>23.7</v>
      </c>
      <c r="O22" s="25">
        <v>37.9</v>
      </c>
      <c r="P22" s="25">
        <v>34.299999999999997</v>
      </c>
      <c r="Q22" s="25">
        <v>36.5</v>
      </c>
      <c r="R22" s="78">
        <f t="shared" si="0"/>
        <v>33.04</v>
      </c>
      <c r="S22" s="25" t="s">
        <v>18</v>
      </c>
    </row>
    <row r="23" spans="1:19" ht="15.75" customHeight="1" x14ac:dyDescent="0.25">
      <c r="A23" s="25" t="s">
        <v>140</v>
      </c>
      <c r="B23" s="25" t="s">
        <v>141</v>
      </c>
      <c r="C23" s="25" t="s">
        <v>28</v>
      </c>
      <c r="D23" s="25">
        <v>639366</v>
      </c>
      <c r="E23" s="25">
        <v>167898</v>
      </c>
      <c r="F23" s="25">
        <v>58.7</v>
      </c>
      <c r="G23" s="25">
        <v>49.9</v>
      </c>
      <c r="H23" s="25">
        <v>28.9</v>
      </c>
      <c r="I23" s="25">
        <v>47.4</v>
      </c>
      <c r="J23" s="25">
        <v>30</v>
      </c>
      <c r="K23" s="25">
        <v>36.1</v>
      </c>
      <c r="L23" s="25">
        <v>31.5</v>
      </c>
      <c r="M23" s="25">
        <v>37.6</v>
      </c>
      <c r="N23" s="25">
        <v>38.5</v>
      </c>
      <c r="O23" s="25">
        <v>43</v>
      </c>
      <c r="P23" s="25">
        <v>43.1</v>
      </c>
      <c r="Q23" s="25">
        <v>37.799999999999997</v>
      </c>
      <c r="R23" s="78">
        <f t="shared" si="0"/>
        <v>40.208333333333336</v>
      </c>
      <c r="S23" s="25" t="s">
        <v>18</v>
      </c>
    </row>
    <row r="24" spans="1:19" ht="15.75" customHeight="1" x14ac:dyDescent="0.25">
      <c r="A24" s="25" t="s">
        <v>148</v>
      </c>
      <c r="B24" s="25" t="s">
        <v>149</v>
      </c>
      <c r="C24" s="25" t="s">
        <v>28</v>
      </c>
      <c r="D24" s="25">
        <v>638632</v>
      </c>
      <c r="E24" s="25">
        <v>165568</v>
      </c>
      <c r="F24" s="25">
        <v>46.1</v>
      </c>
      <c r="G24" s="25">
        <v>38.1</v>
      </c>
      <c r="H24" s="25">
        <v>29.8</v>
      </c>
      <c r="I24" s="25">
        <v>43.4</v>
      </c>
      <c r="J24" s="25" t="s">
        <v>18</v>
      </c>
      <c r="K24" s="25">
        <v>30.1</v>
      </c>
      <c r="L24" s="25">
        <v>23.3</v>
      </c>
      <c r="M24" s="25">
        <v>35</v>
      </c>
      <c r="N24" s="25">
        <v>21.4</v>
      </c>
      <c r="O24" s="25">
        <v>30.5</v>
      </c>
      <c r="P24" s="25">
        <v>31.1</v>
      </c>
      <c r="Q24" s="25">
        <v>31.9</v>
      </c>
      <c r="R24" s="78">
        <f t="shared" si="0"/>
        <v>32.790909090909089</v>
      </c>
      <c r="S24" s="25" t="s">
        <v>18</v>
      </c>
    </row>
    <row r="25" spans="1:19" ht="15.75" customHeight="1" x14ac:dyDescent="0.25">
      <c r="A25" s="25" t="s">
        <v>154</v>
      </c>
      <c r="B25" s="25" t="s">
        <v>272</v>
      </c>
      <c r="C25" s="25" t="s">
        <v>28</v>
      </c>
      <c r="D25" s="25">
        <v>637109</v>
      </c>
      <c r="E25" s="25">
        <v>165330</v>
      </c>
      <c r="F25" s="25">
        <v>45</v>
      </c>
      <c r="G25" s="25">
        <v>50.1</v>
      </c>
      <c r="H25" s="25">
        <v>43.8</v>
      </c>
      <c r="I25" s="25">
        <v>25.2</v>
      </c>
      <c r="J25" s="25">
        <v>28.7</v>
      </c>
      <c r="K25" s="25">
        <v>36.299999999999997</v>
      </c>
      <c r="L25" s="25">
        <v>24.4</v>
      </c>
      <c r="M25" s="25">
        <v>26.3</v>
      </c>
      <c r="N25" s="25">
        <v>32.4</v>
      </c>
      <c r="O25" s="25">
        <v>31.2</v>
      </c>
      <c r="P25" s="25">
        <v>28.4</v>
      </c>
      <c r="Q25" s="25">
        <v>37.4</v>
      </c>
      <c r="R25" s="78">
        <f t="shared" si="0"/>
        <v>34.099999999999987</v>
      </c>
      <c r="S25" s="25" t="s">
        <v>18</v>
      </c>
    </row>
    <row r="26" spans="1:19" ht="15.75" customHeight="1" x14ac:dyDescent="0.25">
      <c r="A26" s="25" t="s">
        <v>156</v>
      </c>
      <c r="B26" s="25" t="s">
        <v>157</v>
      </c>
      <c r="C26" s="25" t="s">
        <v>28</v>
      </c>
      <c r="D26" s="25">
        <v>638537</v>
      </c>
      <c r="E26" s="25">
        <v>165464</v>
      </c>
      <c r="F26" s="25">
        <v>52.67</v>
      </c>
      <c r="G26" s="25">
        <v>51.97</v>
      </c>
      <c r="H26" s="25">
        <v>47</v>
      </c>
      <c r="I26" s="25">
        <v>62.17</v>
      </c>
      <c r="J26" s="25">
        <v>39.5</v>
      </c>
      <c r="K26" s="25">
        <v>51.4</v>
      </c>
      <c r="L26" s="25">
        <v>32.97</v>
      </c>
      <c r="M26" s="25">
        <v>39.6</v>
      </c>
      <c r="N26" s="25">
        <v>42.23</v>
      </c>
      <c r="O26" s="25">
        <v>46.8</v>
      </c>
      <c r="P26" s="25">
        <v>36.4</v>
      </c>
      <c r="Q26" s="25">
        <v>47.6</v>
      </c>
      <c r="R26" s="78">
        <f t="shared" si="0"/>
        <v>45.85916666666666</v>
      </c>
      <c r="S26" s="25" t="s">
        <v>18</v>
      </c>
    </row>
    <row r="27" spans="1:19" ht="15.75" customHeight="1" x14ac:dyDescent="0.25">
      <c r="A27" s="25" t="s">
        <v>158</v>
      </c>
      <c r="B27" s="25" t="s">
        <v>159</v>
      </c>
      <c r="C27" s="25" t="s">
        <v>160</v>
      </c>
      <c r="D27" s="25">
        <v>637092</v>
      </c>
      <c r="E27" s="25">
        <v>165340</v>
      </c>
      <c r="F27" s="25">
        <v>55.9</v>
      </c>
      <c r="G27" s="25">
        <v>62.23</v>
      </c>
      <c r="H27" s="25">
        <v>56.13</v>
      </c>
      <c r="I27" s="25">
        <v>60.67</v>
      </c>
      <c r="J27" s="25">
        <v>43.77</v>
      </c>
      <c r="K27" s="25">
        <v>52.7</v>
      </c>
      <c r="L27" s="25">
        <v>39.57</v>
      </c>
      <c r="M27" s="25">
        <v>42.67</v>
      </c>
      <c r="N27" s="25">
        <v>47.4</v>
      </c>
      <c r="O27" s="25">
        <v>56.27</v>
      </c>
      <c r="P27" s="25">
        <v>46.13</v>
      </c>
      <c r="Q27" s="25">
        <v>47.4</v>
      </c>
      <c r="R27" s="78">
        <f t="shared" si="0"/>
        <v>50.903333333333329</v>
      </c>
      <c r="S27" s="25" t="s">
        <v>18</v>
      </c>
    </row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9.625" customWidth="1"/>
    <col min="2" max="2" width="38.25" customWidth="1"/>
    <col min="3" max="3" width="23.75" customWidth="1"/>
    <col min="4" max="4" width="7.125" customWidth="1"/>
    <col min="5" max="5" width="8.25" customWidth="1"/>
    <col min="6" max="6" width="7.5" customWidth="1"/>
    <col min="7" max="7" width="8.5" customWidth="1"/>
    <col min="8" max="8" width="6.5" customWidth="1"/>
    <col min="9" max="12" width="6.125" customWidth="1"/>
    <col min="13" max="13" width="7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281</v>
      </c>
      <c r="T1" s="25" t="s">
        <v>223</v>
      </c>
    </row>
    <row r="2" spans="1:20" ht="15.75" customHeight="1" x14ac:dyDescent="0.25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 t="s">
        <v>224</v>
      </c>
      <c r="G2" s="25" t="s">
        <v>225</v>
      </c>
      <c r="H2" s="25" t="s">
        <v>226</v>
      </c>
      <c r="I2" s="25" t="s">
        <v>227</v>
      </c>
      <c r="J2" s="25" t="s">
        <v>228</v>
      </c>
      <c r="K2" s="25" t="s">
        <v>229</v>
      </c>
      <c r="L2" s="25" t="s">
        <v>230</v>
      </c>
      <c r="M2" s="25" t="s">
        <v>231</v>
      </c>
      <c r="N2" s="25" t="s">
        <v>232</v>
      </c>
      <c r="O2" s="25" t="s">
        <v>233</v>
      </c>
      <c r="P2" s="25" t="s">
        <v>234</v>
      </c>
      <c r="Q2" s="25" t="s">
        <v>235</v>
      </c>
      <c r="R2" s="25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25" t="s">
        <v>26</v>
      </c>
      <c r="B3" s="25" t="s">
        <v>27</v>
      </c>
      <c r="C3" s="25" t="s">
        <v>28</v>
      </c>
      <c r="D3" s="25">
        <v>639000</v>
      </c>
      <c r="E3" s="25">
        <v>168000</v>
      </c>
      <c r="F3" s="25">
        <v>41.4</v>
      </c>
      <c r="G3" s="25">
        <v>66.099999999999994</v>
      </c>
      <c r="H3" s="25">
        <v>38.700000000000003</v>
      </c>
      <c r="I3" s="25">
        <v>47.2</v>
      </c>
      <c r="J3" s="25">
        <v>37.5</v>
      </c>
      <c r="K3" s="25">
        <v>27.3</v>
      </c>
      <c r="L3" s="25" t="s">
        <v>18</v>
      </c>
      <c r="M3" s="25" t="s">
        <v>18</v>
      </c>
      <c r="N3" s="25">
        <v>37.6</v>
      </c>
      <c r="O3" s="25">
        <v>48.6</v>
      </c>
      <c r="P3" s="25">
        <v>66.3</v>
      </c>
      <c r="Q3" s="25">
        <v>43.4</v>
      </c>
      <c r="R3" s="78">
        <f t="shared" ref="R3:R27" si="0">AVERAGE(F3:Q3)</f>
        <v>45.410000000000004</v>
      </c>
      <c r="S3" s="25" t="s">
        <v>18</v>
      </c>
    </row>
    <row r="4" spans="1:20" ht="15.75" customHeight="1" x14ac:dyDescent="0.25">
      <c r="A4" s="25" t="s">
        <v>38</v>
      </c>
      <c r="B4" s="25" t="s">
        <v>39</v>
      </c>
      <c r="C4" s="25" t="s">
        <v>28</v>
      </c>
      <c r="D4" s="25">
        <v>635500</v>
      </c>
      <c r="E4" s="25">
        <v>169800</v>
      </c>
      <c r="F4" s="25">
        <v>38.5</v>
      </c>
      <c r="G4" s="25">
        <v>56.1</v>
      </c>
      <c r="H4" s="25">
        <v>36</v>
      </c>
      <c r="I4" s="25">
        <v>44.9</v>
      </c>
      <c r="J4" s="25">
        <v>56.4</v>
      </c>
      <c r="K4" s="25">
        <v>29.3</v>
      </c>
      <c r="L4" s="25">
        <v>36.9</v>
      </c>
      <c r="M4" s="25">
        <v>35.799999999999997</v>
      </c>
      <c r="N4" s="25">
        <v>49.5</v>
      </c>
      <c r="O4" s="25">
        <v>51.8</v>
      </c>
      <c r="P4" s="25">
        <v>55.9</v>
      </c>
      <c r="Q4" s="25">
        <v>54.2</v>
      </c>
      <c r="R4" s="78">
        <f t="shared" si="0"/>
        <v>45.441666666666663</v>
      </c>
      <c r="S4" s="25" t="s">
        <v>18</v>
      </c>
    </row>
    <row r="5" spans="1:20" ht="15.75" customHeight="1" x14ac:dyDescent="0.25">
      <c r="A5" s="25" t="s">
        <v>44</v>
      </c>
      <c r="B5" s="25" t="s">
        <v>45</v>
      </c>
      <c r="C5" s="25" t="s">
        <v>28</v>
      </c>
      <c r="D5" s="25">
        <v>630200</v>
      </c>
      <c r="E5" s="25">
        <v>169000</v>
      </c>
      <c r="F5" s="25">
        <v>46.1</v>
      </c>
      <c r="G5" s="25">
        <v>68.900000000000006</v>
      </c>
      <c r="H5" s="25">
        <v>45.73</v>
      </c>
      <c r="I5" s="25">
        <v>56.97</v>
      </c>
      <c r="J5" s="25">
        <v>54.43</v>
      </c>
      <c r="K5" s="25">
        <v>45.2</v>
      </c>
      <c r="L5" s="25">
        <v>42.2</v>
      </c>
      <c r="M5" s="25">
        <v>48.43</v>
      </c>
      <c r="N5" s="25">
        <v>43.73</v>
      </c>
      <c r="O5" s="25">
        <v>63.87</v>
      </c>
      <c r="P5" s="25">
        <v>57.23</v>
      </c>
      <c r="Q5" s="25">
        <v>54.97</v>
      </c>
      <c r="R5" s="78">
        <f t="shared" si="0"/>
        <v>52.313333333333333</v>
      </c>
      <c r="S5" s="25" t="s">
        <v>18</v>
      </c>
    </row>
    <row r="6" spans="1:20" ht="15.75" customHeight="1" x14ac:dyDescent="0.25">
      <c r="A6" s="25" t="s">
        <v>51</v>
      </c>
      <c r="B6" s="25" t="s">
        <v>52</v>
      </c>
      <c r="C6" s="25" t="s">
        <v>31</v>
      </c>
      <c r="D6" s="25">
        <v>634400</v>
      </c>
      <c r="E6" s="25">
        <v>164300</v>
      </c>
      <c r="F6" s="25">
        <v>19.3</v>
      </c>
      <c r="G6" s="25">
        <v>42.4</v>
      </c>
      <c r="H6" s="25" t="s">
        <v>18</v>
      </c>
      <c r="I6" s="25">
        <v>24</v>
      </c>
      <c r="J6" s="25">
        <v>28.3</v>
      </c>
      <c r="K6" s="25">
        <v>11</v>
      </c>
      <c r="L6" s="25">
        <v>15.7</v>
      </c>
      <c r="M6" s="25">
        <v>11.5</v>
      </c>
      <c r="N6" s="25">
        <v>20.8</v>
      </c>
      <c r="O6" s="25">
        <v>25.6</v>
      </c>
      <c r="P6" s="25">
        <v>25.2</v>
      </c>
      <c r="Q6" s="25">
        <v>36.9</v>
      </c>
      <c r="R6" s="78">
        <f t="shared" si="0"/>
        <v>23.7</v>
      </c>
      <c r="S6" s="25" t="s">
        <v>18</v>
      </c>
    </row>
    <row r="7" spans="1:20" ht="15.75" customHeight="1" x14ac:dyDescent="0.25">
      <c r="A7" s="25" t="s">
        <v>55</v>
      </c>
      <c r="B7" s="25" t="s">
        <v>56</v>
      </c>
      <c r="C7" s="25" t="s">
        <v>31</v>
      </c>
      <c r="D7" s="25">
        <v>629500</v>
      </c>
      <c r="E7" s="25">
        <v>164500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78">
        <f t="shared" si="0"/>
        <v>0</v>
      </c>
      <c r="S7" s="25" t="s">
        <v>18</v>
      </c>
    </row>
    <row r="8" spans="1:20" ht="15.75" customHeight="1" x14ac:dyDescent="0.25">
      <c r="A8" s="25" t="s">
        <v>71</v>
      </c>
      <c r="B8" s="25" t="s">
        <v>271</v>
      </c>
      <c r="C8" s="25" t="s">
        <v>18</v>
      </c>
      <c r="D8" s="25">
        <v>638500</v>
      </c>
      <c r="E8" s="25">
        <v>165400</v>
      </c>
      <c r="F8" s="25">
        <v>44.8</v>
      </c>
      <c r="G8" s="25">
        <v>67.900000000000006</v>
      </c>
      <c r="H8" s="25">
        <v>43.3</v>
      </c>
      <c r="I8" s="25">
        <v>47.2</v>
      </c>
      <c r="J8" s="25">
        <v>51</v>
      </c>
      <c r="K8" s="25">
        <v>38.700000000000003</v>
      </c>
      <c r="L8" s="25">
        <v>40.799999999999997</v>
      </c>
      <c r="M8" s="25">
        <v>37.799999999999997</v>
      </c>
      <c r="N8" s="25">
        <v>39.4</v>
      </c>
      <c r="O8" s="25">
        <v>54.3</v>
      </c>
      <c r="P8" s="25">
        <v>50.3</v>
      </c>
      <c r="Q8" s="25">
        <v>46.2</v>
      </c>
      <c r="R8" s="78">
        <f t="shared" si="0"/>
        <v>46.808333333333337</v>
      </c>
      <c r="S8" s="25" t="s">
        <v>18</v>
      </c>
    </row>
    <row r="9" spans="1:20" ht="15.75" customHeight="1" x14ac:dyDescent="0.25">
      <c r="A9" s="25" t="s">
        <v>73</v>
      </c>
      <c r="B9" s="25" t="s">
        <v>74</v>
      </c>
      <c r="C9" s="25" t="s">
        <v>18</v>
      </c>
      <c r="D9" s="25">
        <v>639081</v>
      </c>
      <c r="E9" s="25">
        <v>165980</v>
      </c>
      <c r="F9" s="25">
        <v>25.2</v>
      </c>
      <c r="G9" s="25">
        <v>44.5</v>
      </c>
      <c r="H9" s="25">
        <v>23.6</v>
      </c>
      <c r="I9" s="25">
        <v>27.3</v>
      </c>
      <c r="J9" s="25">
        <v>29.6</v>
      </c>
      <c r="K9" s="25">
        <v>14.9</v>
      </c>
      <c r="L9" s="25">
        <v>21.2</v>
      </c>
      <c r="M9" s="25">
        <v>18</v>
      </c>
      <c r="N9" s="25">
        <v>17.600000000000001</v>
      </c>
      <c r="O9" s="25">
        <v>34.5</v>
      </c>
      <c r="P9" s="25">
        <v>31.6</v>
      </c>
      <c r="Q9" s="25">
        <v>37.700000000000003</v>
      </c>
      <c r="R9" s="78">
        <f t="shared" si="0"/>
        <v>27.141666666666666</v>
      </c>
      <c r="S9" s="25" t="s">
        <v>18</v>
      </c>
    </row>
    <row r="10" spans="1:20" ht="15.75" customHeight="1" x14ac:dyDescent="0.25">
      <c r="A10" s="25" t="s">
        <v>81</v>
      </c>
      <c r="B10" s="25" t="s">
        <v>82</v>
      </c>
      <c r="C10" s="25" t="s">
        <v>31</v>
      </c>
      <c r="D10" s="25">
        <v>634600</v>
      </c>
      <c r="E10" s="25">
        <v>166000</v>
      </c>
      <c r="F10" s="25">
        <v>18.899999999999999</v>
      </c>
      <c r="G10" s="25">
        <v>38.799999999999997</v>
      </c>
      <c r="H10" s="25">
        <v>18</v>
      </c>
      <c r="I10" s="25">
        <v>21.1</v>
      </c>
      <c r="J10" s="25">
        <v>24.4</v>
      </c>
      <c r="K10" s="25">
        <v>10.9</v>
      </c>
      <c r="L10" s="25">
        <v>16.600000000000001</v>
      </c>
      <c r="M10" s="25">
        <v>13.5</v>
      </c>
      <c r="N10" s="25">
        <v>17.600000000000001</v>
      </c>
      <c r="O10" s="25">
        <v>27.5</v>
      </c>
      <c r="P10" s="25">
        <v>29.4</v>
      </c>
      <c r="Q10" s="25">
        <v>30.8</v>
      </c>
      <c r="R10" s="78">
        <f t="shared" si="0"/>
        <v>22.291666666666668</v>
      </c>
      <c r="S10" s="25" t="s">
        <v>18</v>
      </c>
    </row>
    <row r="11" spans="1:20" ht="15.75" customHeight="1" x14ac:dyDescent="0.25">
      <c r="A11" s="25" t="s">
        <v>83</v>
      </c>
      <c r="B11" s="25" t="s">
        <v>84</v>
      </c>
      <c r="C11" s="25" t="s">
        <v>31</v>
      </c>
      <c r="D11" s="25">
        <v>632900</v>
      </c>
      <c r="E11" s="25">
        <v>166400</v>
      </c>
      <c r="F11" s="25">
        <v>23.5</v>
      </c>
      <c r="G11" s="25">
        <v>44.1</v>
      </c>
      <c r="H11" s="25">
        <v>21</v>
      </c>
      <c r="I11" s="25">
        <v>20.2</v>
      </c>
      <c r="J11" s="25">
        <v>31.9</v>
      </c>
      <c r="K11" s="25">
        <v>11.7</v>
      </c>
      <c r="L11" s="25">
        <v>15.2</v>
      </c>
      <c r="M11" s="25">
        <v>16.7</v>
      </c>
      <c r="N11" s="25">
        <v>21.3</v>
      </c>
      <c r="O11" s="25">
        <v>28.2</v>
      </c>
      <c r="P11" s="25">
        <v>33.1</v>
      </c>
      <c r="Q11" s="25">
        <v>32.799999999999997</v>
      </c>
      <c r="R11" s="78">
        <f t="shared" si="0"/>
        <v>24.974999999999998</v>
      </c>
      <c r="S11" s="25" t="s">
        <v>18</v>
      </c>
    </row>
    <row r="12" spans="1:20" ht="15.75" customHeight="1" x14ac:dyDescent="0.25">
      <c r="A12" s="25" t="s">
        <v>85</v>
      </c>
      <c r="B12" s="25" t="s">
        <v>86</v>
      </c>
      <c r="C12" s="25" t="s">
        <v>31</v>
      </c>
      <c r="D12" s="25">
        <v>631100</v>
      </c>
      <c r="E12" s="25">
        <v>165400</v>
      </c>
      <c r="F12" s="25">
        <v>20.3</v>
      </c>
      <c r="G12" s="25">
        <v>37.700000000000003</v>
      </c>
      <c r="H12" s="25">
        <v>22.6</v>
      </c>
      <c r="I12" s="25">
        <v>24.7</v>
      </c>
      <c r="J12" s="25">
        <v>29.2</v>
      </c>
      <c r="K12" s="25">
        <v>10.8</v>
      </c>
      <c r="L12" s="25">
        <v>14.3</v>
      </c>
      <c r="M12" s="25">
        <v>13.5</v>
      </c>
      <c r="N12" s="25">
        <v>21.5</v>
      </c>
      <c r="O12" s="25">
        <v>27.9</v>
      </c>
      <c r="P12" s="25">
        <v>34</v>
      </c>
      <c r="Q12" s="25">
        <v>23.5</v>
      </c>
      <c r="R12" s="78">
        <f t="shared" si="0"/>
        <v>23.333333333333332</v>
      </c>
      <c r="S12" s="25" t="s">
        <v>18</v>
      </c>
    </row>
    <row r="13" spans="1:20" ht="15.75" customHeight="1" x14ac:dyDescent="0.25">
      <c r="A13" s="25" t="s">
        <v>87</v>
      </c>
      <c r="B13" s="25" t="s">
        <v>88</v>
      </c>
      <c r="C13" s="25" t="s">
        <v>28</v>
      </c>
      <c r="D13" s="25">
        <v>636500</v>
      </c>
      <c r="E13" s="25">
        <v>167800</v>
      </c>
      <c r="F13" s="25">
        <v>37.4</v>
      </c>
      <c r="G13" s="25">
        <v>56.8</v>
      </c>
      <c r="H13" s="25">
        <v>32.9</v>
      </c>
      <c r="I13" s="25">
        <v>40.1</v>
      </c>
      <c r="J13" s="25">
        <v>51.9</v>
      </c>
      <c r="K13" s="25">
        <v>19.399999999999999</v>
      </c>
      <c r="L13" s="25">
        <v>27.7</v>
      </c>
      <c r="M13" s="25">
        <v>25.1</v>
      </c>
      <c r="N13" s="25">
        <v>27.1</v>
      </c>
      <c r="O13" s="25">
        <v>40.200000000000003</v>
      </c>
      <c r="P13" s="25">
        <v>36.5</v>
      </c>
      <c r="Q13" s="25">
        <v>46.7</v>
      </c>
      <c r="R13" s="78">
        <f t="shared" si="0"/>
        <v>36.81666666666667</v>
      </c>
      <c r="S13" s="25" t="s">
        <v>18</v>
      </c>
    </row>
    <row r="14" spans="1:20" ht="15.75" customHeight="1" x14ac:dyDescent="0.25">
      <c r="A14" s="25" t="s">
        <v>91</v>
      </c>
      <c r="B14" s="25" t="s">
        <v>92</v>
      </c>
      <c r="C14" s="25" t="s">
        <v>28</v>
      </c>
      <c r="D14" s="25">
        <v>636400</v>
      </c>
      <c r="E14" s="25">
        <v>168200</v>
      </c>
      <c r="F14" s="25">
        <v>27.2</v>
      </c>
      <c r="G14" s="25">
        <v>53.8</v>
      </c>
      <c r="H14" s="25">
        <v>25.7</v>
      </c>
      <c r="I14" s="25">
        <v>35.200000000000003</v>
      </c>
      <c r="J14" s="25">
        <v>37.9</v>
      </c>
      <c r="K14" s="25">
        <v>17.2</v>
      </c>
      <c r="L14" s="25">
        <v>24.5</v>
      </c>
      <c r="M14" s="25">
        <v>23.1</v>
      </c>
      <c r="N14" s="25">
        <v>26.1</v>
      </c>
      <c r="O14" s="25">
        <v>35.299999999999997</v>
      </c>
      <c r="P14" s="25">
        <v>41.2</v>
      </c>
      <c r="Q14" s="25">
        <v>41.4</v>
      </c>
      <c r="R14" s="78">
        <f t="shared" si="0"/>
        <v>32.383333333333333</v>
      </c>
      <c r="S14" s="25" t="s">
        <v>18</v>
      </c>
    </row>
    <row r="15" spans="1:20" ht="15.75" customHeight="1" x14ac:dyDescent="0.25">
      <c r="A15" s="25" t="s">
        <v>93</v>
      </c>
      <c r="B15" s="25" t="s">
        <v>94</v>
      </c>
      <c r="C15" s="25" t="s">
        <v>95</v>
      </c>
      <c r="D15" s="25">
        <v>635900</v>
      </c>
      <c r="E15" s="25">
        <v>165400</v>
      </c>
      <c r="F15" s="25">
        <v>23.37</v>
      </c>
      <c r="G15" s="25">
        <v>36.799999999999997</v>
      </c>
      <c r="H15" s="25">
        <v>20.53</v>
      </c>
      <c r="I15" s="25">
        <v>25.5</v>
      </c>
      <c r="J15" s="25">
        <v>28.17</v>
      </c>
      <c r="K15" s="25">
        <v>13.5</v>
      </c>
      <c r="L15" s="25">
        <v>19.23</v>
      </c>
      <c r="M15" s="25">
        <v>17.829999999999998</v>
      </c>
      <c r="N15" s="25">
        <v>18.3</v>
      </c>
      <c r="O15" s="25">
        <v>26.7</v>
      </c>
      <c r="P15" s="25">
        <v>31.57</v>
      </c>
      <c r="Q15" s="25">
        <v>31</v>
      </c>
      <c r="R15" s="78">
        <f t="shared" si="0"/>
        <v>24.375</v>
      </c>
      <c r="S15" s="25" t="s">
        <v>18</v>
      </c>
    </row>
    <row r="16" spans="1:20" ht="15.75" customHeight="1" x14ac:dyDescent="0.25">
      <c r="A16" s="25" t="s">
        <v>101</v>
      </c>
      <c r="B16" s="25" t="s">
        <v>102</v>
      </c>
      <c r="C16" s="25" t="s">
        <v>28</v>
      </c>
      <c r="D16" s="25">
        <v>635800</v>
      </c>
      <c r="E16" s="25">
        <v>166400</v>
      </c>
      <c r="F16" s="25">
        <v>23.7</v>
      </c>
      <c r="G16" s="25">
        <v>52.6</v>
      </c>
      <c r="H16" s="25">
        <v>25</v>
      </c>
      <c r="I16" s="25" t="s">
        <v>18</v>
      </c>
      <c r="J16" s="25">
        <v>38.799999999999997</v>
      </c>
      <c r="K16" s="25">
        <v>17.899999999999999</v>
      </c>
      <c r="L16" s="25">
        <v>21</v>
      </c>
      <c r="M16" s="25">
        <v>17.3</v>
      </c>
      <c r="N16" s="25">
        <v>25.9</v>
      </c>
      <c r="O16" s="25">
        <v>24.1</v>
      </c>
      <c r="P16" s="25">
        <v>41.3</v>
      </c>
      <c r="Q16" s="25" t="s">
        <v>18</v>
      </c>
      <c r="R16" s="78">
        <f t="shared" si="0"/>
        <v>28.76</v>
      </c>
      <c r="S16" s="25" t="s">
        <v>18</v>
      </c>
    </row>
    <row r="17" spans="1:19" ht="15.75" customHeight="1" x14ac:dyDescent="0.25">
      <c r="A17" s="25" t="s">
        <v>117</v>
      </c>
      <c r="B17" s="25" t="s">
        <v>118</v>
      </c>
      <c r="C17" s="25" t="s">
        <v>28</v>
      </c>
      <c r="D17" s="25">
        <v>630419</v>
      </c>
      <c r="E17" s="25">
        <v>169092</v>
      </c>
      <c r="F17" s="25">
        <v>38.4</v>
      </c>
      <c r="G17" s="25">
        <v>52.3</v>
      </c>
      <c r="H17" s="25">
        <v>36.200000000000003</v>
      </c>
      <c r="I17" s="25">
        <v>46.8</v>
      </c>
      <c r="J17" s="25">
        <v>51.3</v>
      </c>
      <c r="K17" s="25">
        <v>23.5</v>
      </c>
      <c r="L17" s="25">
        <v>31.3</v>
      </c>
      <c r="M17" s="25">
        <v>26.8</v>
      </c>
      <c r="N17" s="25">
        <v>41</v>
      </c>
      <c r="O17" s="25">
        <v>44.4</v>
      </c>
      <c r="P17" s="25">
        <v>51.1</v>
      </c>
      <c r="Q17" s="25">
        <v>50.6</v>
      </c>
      <c r="R17" s="78">
        <f t="shared" si="0"/>
        <v>41.141666666666673</v>
      </c>
      <c r="S17" s="25" t="s">
        <v>18</v>
      </c>
    </row>
    <row r="18" spans="1:19" ht="15.75" customHeight="1" x14ac:dyDescent="0.25">
      <c r="A18" s="25" t="s">
        <v>119</v>
      </c>
      <c r="B18" s="25" t="s">
        <v>120</v>
      </c>
      <c r="C18" s="25" t="s">
        <v>28</v>
      </c>
      <c r="D18" s="25">
        <v>630194</v>
      </c>
      <c r="E18" s="25">
        <v>168993</v>
      </c>
      <c r="F18" s="25">
        <v>41.8</v>
      </c>
      <c r="G18" s="25">
        <v>61.4</v>
      </c>
      <c r="H18" s="25">
        <v>40.6</v>
      </c>
      <c r="I18" s="25">
        <v>46.7</v>
      </c>
      <c r="J18" s="25">
        <v>51.2</v>
      </c>
      <c r="K18" s="25">
        <v>34.799999999999997</v>
      </c>
      <c r="L18" s="25">
        <v>33.6</v>
      </c>
      <c r="M18" s="25">
        <v>32.1</v>
      </c>
      <c r="N18" s="25">
        <v>42.9</v>
      </c>
      <c r="O18" s="25">
        <v>47.2</v>
      </c>
      <c r="P18" s="25">
        <v>43.2</v>
      </c>
      <c r="Q18" s="25">
        <v>50.9</v>
      </c>
      <c r="R18" s="78">
        <f t="shared" si="0"/>
        <v>43.866666666666667</v>
      </c>
      <c r="S18" s="25" t="s">
        <v>18</v>
      </c>
    </row>
    <row r="19" spans="1:19" ht="15.75" customHeight="1" x14ac:dyDescent="0.25">
      <c r="A19" s="25" t="s">
        <v>121</v>
      </c>
      <c r="B19" s="25" t="s">
        <v>266</v>
      </c>
      <c r="C19" s="25" t="s">
        <v>28</v>
      </c>
      <c r="D19" s="25">
        <v>638566</v>
      </c>
      <c r="E19" s="25">
        <v>165494</v>
      </c>
      <c r="F19" s="25">
        <v>39.1</v>
      </c>
      <c r="G19" s="25">
        <v>62.2</v>
      </c>
      <c r="H19" s="25">
        <v>30.63</v>
      </c>
      <c r="I19" s="25">
        <v>40.07</v>
      </c>
      <c r="J19" s="25">
        <v>52.47</v>
      </c>
      <c r="K19" s="25">
        <v>30.03</v>
      </c>
      <c r="L19" s="25">
        <v>37.57</v>
      </c>
      <c r="M19" s="25">
        <v>36.1</v>
      </c>
      <c r="N19" s="25">
        <v>38.549999999999997</v>
      </c>
      <c r="O19" s="25" t="s">
        <v>18</v>
      </c>
      <c r="P19" s="25">
        <v>47.03</v>
      </c>
      <c r="Q19" s="25">
        <v>44.3</v>
      </c>
      <c r="R19" s="78">
        <f t="shared" si="0"/>
        <v>41.640909090909091</v>
      </c>
      <c r="S19" s="25" t="s">
        <v>18</v>
      </c>
    </row>
    <row r="20" spans="1:19" ht="15.75" customHeight="1" x14ac:dyDescent="0.25">
      <c r="A20" s="25" t="s">
        <v>123</v>
      </c>
      <c r="B20" s="25" t="s">
        <v>124</v>
      </c>
      <c r="C20" s="25" t="s">
        <v>28</v>
      </c>
      <c r="D20" s="25">
        <v>638487</v>
      </c>
      <c r="E20" s="25">
        <v>165433</v>
      </c>
      <c r="F20" s="25">
        <v>35.729999999999997</v>
      </c>
      <c r="G20" s="25">
        <v>49.73</v>
      </c>
      <c r="H20" s="25">
        <v>29.93</v>
      </c>
      <c r="I20" s="25">
        <v>33.729999999999997</v>
      </c>
      <c r="J20" s="25">
        <v>32.47</v>
      </c>
      <c r="K20" s="25">
        <v>17.97</v>
      </c>
      <c r="L20" s="25">
        <v>22.87</v>
      </c>
      <c r="M20" s="25">
        <v>27.47</v>
      </c>
      <c r="N20" s="25">
        <v>25.4</v>
      </c>
      <c r="O20" s="25">
        <v>39.700000000000003</v>
      </c>
      <c r="P20" s="25">
        <v>41.87</v>
      </c>
      <c r="Q20" s="25">
        <v>36.97</v>
      </c>
      <c r="R20" s="78">
        <f t="shared" si="0"/>
        <v>32.819999999999993</v>
      </c>
      <c r="S20" s="25" t="s">
        <v>18</v>
      </c>
    </row>
    <row r="21" spans="1:19" ht="15.75" customHeight="1" x14ac:dyDescent="0.25">
      <c r="A21" s="25" t="s">
        <v>130</v>
      </c>
      <c r="B21" s="25" t="s">
        <v>256</v>
      </c>
      <c r="C21" s="25" t="s">
        <v>28</v>
      </c>
      <c r="D21" s="25">
        <v>637091</v>
      </c>
      <c r="E21" s="25">
        <v>165342</v>
      </c>
      <c r="F21" s="25">
        <v>54.6</v>
      </c>
      <c r="G21" s="25">
        <v>67.349999999999994</v>
      </c>
      <c r="H21" s="25">
        <v>49.13</v>
      </c>
      <c r="I21" s="25">
        <v>49.9</v>
      </c>
      <c r="J21" s="25">
        <v>57.27</v>
      </c>
      <c r="K21" s="25">
        <v>43.3</v>
      </c>
      <c r="L21" s="25">
        <v>45.1</v>
      </c>
      <c r="M21" s="25">
        <v>36.5</v>
      </c>
      <c r="N21" s="25">
        <v>41.4</v>
      </c>
      <c r="O21" s="25">
        <v>59.57</v>
      </c>
      <c r="P21" s="25">
        <v>60.77</v>
      </c>
      <c r="Q21" s="25">
        <v>57.6</v>
      </c>
      <c r="R21" s="78">
        <f t="shared" si="0"/>
        <v>51.874166666666667</v>
      </c>
      <c r="S21" s="25" t="s">
        <v>18</v>
      </c>
    </row>
    <row r="22" spans="1:19" ht="15.75" customHeight="1" x14ac:dyDescent="0.25">
      <c r="A22" s="25" t="s">
        <v>132</v>
      </c>
      <c r="B22" s="25" t="s">
        <v>133</v>
      </c>
      <c r="C22" s="25" t="s">
        <v>28</v>
      </c>
      <c r="D22" s="25">
        <v>636818</v>
      </c>
      <c r="E22" s="25">
        <v>167303</v>
      </c>
      <c r="F22" s="25">
        <v>35.4</v>
      </c>
      <c r="G22" s="25">
        <v>52.4</v>
      </c>
      <c r="H22" s="25">
        <v>32.5</v>
      </c>
      <c r="I22" s="25">
        <v>37.700000000000003</v>
      </c>
      <c r="J22" s="25">
        <v>43.2</v>
      </c>
      <c r="K22" s="25" t="s">
        <v>18</v>
      </c>
      <c r="L22" s="25" t="s">
        <v>18</v>
      </c>
      <c r="M22" s="25">
        <v>25.9</v>
      </c>
      <c r="N22" s="25">
        <v>21.6</v>
      </c>
      <c r="O22" s="25">
        <v>40.799999999999997</v>
      </c>
      <c r="P22" s="25">
        <v>44.3</v>
      </c>
      <c r="Q22" s="25">
        <v>43.5</v>
      </c>
      <c r="R22" s="78">
        <f t="shared" si="0"/>
        <v>37.730000000000004</v>
      </c>
      <c r="S22" s="25" t="s">
        <v>18</v>
      </c>
    </row>
    <row r="23" spans="1:19" ht="15.75" customHeight="1" x14ac:dyDescent="0.25">
      <c r="A23" s="25" t="s">
        <v>140</v>
      </c>
      <c r="B23" s="25" t="s">
        <v>141</v>
      </c>
      <c r="C23" s="25" t="s">
        <v>28</v>
      </c>
      <c r="D23" s="25">
        <v>639366</v>
      </c>
      <c r="E23" s="25">
        <v>167898</v>
      </c>
      <c r="F23" s="25">
        <v>44.1</v>
      </c>
      <c r="G23" s="25">
        <v>63</v>
      </c>
      <c r="H23" s="25">
        <v>45</v>
      </c>
      <c r="I23" s="25">
        <v>48.1</v>
      </c>
      <c r="J23" s="25">
        <v>52.7</v>
      </c>
      <c r="K23" s="25">
        <v>30.7</v>
      </c>
      <c r="L23" s="25">
        <v>29.4</v>
      </c>
      <c r="M23" s="25">
        <v>37.6</v>
      </c>
      <c r="N23" s="25">
        <v>40.1</v>
      </c>
      <c r="O23" s="25">
        <v>53.7</v>
      </c>
      <c r="P23" s="25">
        <v>57</v>
      </c>
      <c r="Q23" s="25">
        <v>52.8</v>
      </c>
      <c r="R23" s="78">
        <f t="shared" si="0"/>
        <v>46.18333333333333</v>
      </c>
      <c r="S23" s="25" t="s">
        <v>18</v>
      </c>
    </row>
    <row r="24" spans="1:19" ht="15.75" customHeight="1" x14ac:dyDescent="0.25">
      <c r="A24" s="25" t="s">
        <v>148</v>
      </c>
      <c r="B24" s="25" t="s">
        <v>149</v>
      </c>
      <c r="C24" s="25" t="s">
        <v>28</v>
      </c>
      <c r="D24" s="25">
        <v>638632</v>
      </c>
      <c r="E24" s="25">
        <v>165568</v>
      </c>
      <c r="F24" s="25">
        <v>37.799999999999997</v>
      </c>
      <c r="G24" s="25">
        <v>52.2</v>
      </c>
      <c r="H24" s="25">
        <v>32</v>
      </c>
      <c r="I24" s="25">
        <v>33.1</v>
      </c>
      <c r="J24" s="25">
        <v>46.7</v>
      </c>
      <c r="K24" s="25">
        <v>21.7</v>
      </c>
      <c r="L24" s="25">
        <v>30.8</v>
      </c>
      <c r="M24" s="25" t="s">
        <v>18</v>
      </c>
      <c r="N24" s="25">
        <v>26.1</v>
      </c>
      <c r="O24" s="25">
        <v>39.9</v>
      </c>
      <c r="P24" s="25">
        <v>44.4</v>
      </c>
      <c r="Q24" s="25">
        <v>41.7</v>
      </c>
      <c r="R24" s="78">
        <f t="shared" si="0"/>
        <v>36.945454545454545</v>
      </c>
      <c r="S24" s="25" t="s">
        <v>18</v>
      </c>
    </row>
    <row r="25" spans="1:19" ht="15.75" customHeight="1" x14ac:dyDescent="0.25">
      <c r="A25" s="25" t="s">
        <v>154</v>
      </c>
      <c r="B25" s="25" t="s">
        <v>272</v>
      </c>
      <c r="C25" s="25" t="s">
        <v>28</v>
      </c>
      <c r="D25" s="25">
        <v>637109</v>
      </c>
      <c r="E25" s="25">
        <v>165330</v>
      </c>
      <c r="F25" s="25">
        <v>33.5</v>
      </c>
      <c r="G25" s="25">
        <v>55.1</v>
      </c>
      <c r="H25" s="25">
        <v>33.299999999999997</v>
      </c>
      <c r="I25" s="25">
        <v>37.6</v>
      </c>
      <c r="J25" s="25">
        <v>43.7</v>
      </c>
      <c r="K25" s="25">
        <v>26.7</v>
      </c>
      <c r="L25" s="25" t="s">
        <v>18</v>
      </c>
      <c r="M25" s="25">
        <v>22.8</v>
      </c>
      <c r="N25" s="25">
        <v>28.3</v>
      </c>
      <c r="O25" s="25">
        <v>41.8</v>
      </c>
      <c r="P25" s="25" t="s">
        <v>18</v>
      </c>
      <c r="Q25" s="25">
        <v>41.8</v>
      </c>
      <c r="R25" s="78">
        <f t="shared" si="0"/>
        <v>36.46</v>
      </c>
      <c r="S25" s="25" t="s">
        <v>18</v>
      </c>
    </row>
    <row r="26" spans="1:19" ht="15.75" customHeight="1" x14ac:dyDescent="0.25">
      <c r="A26" s="25" t="s">
        <v>156</v>
      </c>
      <c r="B26" s="25" t="s">
        <v>157</v>
      </c>
      <c r="C26" s="25" t="s">
        <v>28</v>
      </c>
      <c r="D26" s="25">
        <v>638537</v>
      </c>
      <c r="E26" s="25">
        <v>165464</v>
      </c>
      <c r="F26" s="25">
        <v>38.130000000000003</v>
      </c>
      <c r="G26" s="25">
        <v>54.65</v>
      </c>
      <c r="H26" s="25">
        <v>29.03</v>
      </c>
      <c r="I26" s="25">
        <v>40.57</v>
      </c>
      <c r="J26" s="25">
        <v>53.7</v>
      </c>
      <c r="K26" s="25">
        <v>41.07</v>
      </c>
      <c r="L26" s="25">
        <v>30.67</v>
      </c>
      <c r="M26" s="25">
        <v>32</v>
      </c>
      <c r="N26" s="25">
        <v>39.33</v>
      </c>
      <c r="O26" s="25">
        <v>49.4</v>
      </c>
      <c r="P26" s="25">
        <v>53.77</v>
      </c>
      <c r="Q26" s="25">
        <v>44.77</v>
      </c>
      <c r="R26" s="78">
        <f t="shared" si="0"/>
        <v>42.257499999999993</v>
      </c>
      <c r="S26" s="25" t="s">
        <v>18</v>
      </c>
    </row>
    <row r="27" spans="1:19" ht="15.75" customHeight="1" x14ac:dyDescent="0.25">
      <c r="A27" s="25" t="s">
        <v>158</v>
      </c>
      <c r="B27" s="25" t="s">
        <v>159</v>
      </c>
      <c r="C27" s="25" t="s">
        <v>160</v>
      </c>
      <c r="D27" s="25">
        <v>637092</v>
      </c>
      <c r="E27" s="25">
        <v>165340</v>
      </c>
      <c r="F27" s="25">
        <v>45.53</v>
      </c>
      <c r="G27" s="25">
        <v>64.2</v>
      </c>
      <c r="H27" s="25">
        <v>49.17</v>
      </c>
      <c r="I27" s="25">
        <v>57.23</v>
      </c>
      <c r="J27" s="25">
        <v>59.1</v>
      </c>
      <c r="K27" s="25">
        <v>43.33</v>
      </c>
      <c r="L27" s="25">
        <v>60.7</v>
      </c>
      <c r="M27" s="25">
        <v>39.03</v>
      </c>
      <c r="N27" s="25">
        <v>46.67</v>
      </c>
      <c r="O27" s="25">
        <v>59.73</v>
      </c>
      <c r="P27" s="25">
        <v>57.2</v>
      </c>
      <c r="Q27" s="25">
        <v>52.4</v>
      </c>
      <c r="R27" s="78">
        <f t="shared" si="0"/>
        <v>52.857499999999995</v>
      </c>
      <c r="S27" s="25" t="s">
        <v>18</v>
      </c>
    </row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9.625" customWidth="1"/>
    <col min="2" max="2" width="38.25" customWidth="1"/>
    <col min="3" max="3" width="23.75" customWidth="1"/>
    <col min="4" max="4" width="7.125" customWidth="1"/>
    <col min="5" max="5" width="8.25" customWidth="1"/>
    <col min="6" max="6" width="7.5" customWidth="1"/>
    <col min="7" max="7" width="8.5" customWidth="1"/>
    <col min="8" max="8" width="6.5" customWidth="1"/>
    <col min="9" max="12" width="6.125" customWidth="1"/>
    <col min="13" max="13" width="7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282</v>
      </c>
      <c r="T1" s="25" t="s">
        <v>223</v>
      </c>
    </row>
    <row r="2" spans="1:20" ht="15.75" customHeight="1" x14ac:dyDescent="0.25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 t="s">
        <v>224</v>
      </c>
      <c r="G2" s="25" t="s">
        <v>225</v>
      </c>
      <c r="H2" s="25" t="s">
        <v>226</v>
      </c>
      <c r="I2" s="25" t="s">
        <v>227</v>
      </c>
      <c r="J2" s="25" t="s">
        <v>228</v>
      </c>
      <c r="K2" s="25" t="s">
        <v>229</v>
      </c>
      <c r="L2" s="25" t="s">
        <v>230</v>
      </c>
      <c r="M2" s="25" t="s">
        <v>231</v>
      </c>
      <c r="N2" s="25" t="s">
        <v>232</v>
      </c>
      <c r="O2" s="25" t="s">
        <v>233</v>
      </c>
      <c r="P2" s="25" t="s">
        <v>234</v>
      </c>
      <c r="Q2" s="25" t="s">
        <v>235</v>
      </c>
      <c r="R2" s="25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25" t="s">
        <v>26</v>
      </c>
      <c r="B3" s="25" t="s">
        <v>27</v>
      </c>
      <c r="C3" s="25" t="s">
        <v>28</v>
      </c>
      <c r="D3" s="25">
        <v>639000</v>
      </c>
      <c r="E3" s="25">
        <v>168000</v>
      </c>
      <c r="F3" s="25">
        <v>46.7</v>
      </c>
      <c r="G3" s="25">
        <v>58.7</v>
      </c>
      <c r="H3" s="25">
        <v>45.3</v>
      </c>
      <c r="I3" s="25">
        <v>37.1</v>
      </c>
      <c r="J3" s="25" t="s">
        <v>18</v>
      </c>
      <c r="K3" s="25" t="s">
        <v>18</v>
      </c>
      <c r="L3" s="25" t="s">
        <v>18</v>
      </c>
      <c r="M3" s="25">
        <v>38.299999999999997</v>
      </c>
      <c r="N3" s="25" t="s">
        <v>18</v>
      </c>
      <c r="O3" s="25" t="s">
        <v>18</v>
      </c>
      <c r="P3" s="25">
        <v>54.6</v>
      </c>
      <c r="Q3" s="25">
        <v>59.9</v>
      </c>
      <c r="R3" s="78">
        <f t="shared" ref="R3:R27" si="0">AVERAGE(F3:Q3)</f>
        <v>48.657142857142851</v>
      </c>
      <c r="S3" s="25" t="s">
        <v>18</v>
      </c>
    </row>
    <row r="4" spans="1:20" ht="15.75" customHeight="1" x14ac:dyDescent="0.25">
      <c r="A4" s="25" t="s">
        <v>38</v>
      </c>
      <c r="B4" s="25" t="s">
        <v>39</v>
      </c>
      <c r="C4" s="25" t="s">
        <v>28</v>
      </c>
      <c r="D4" s="25">
        <v>635500</v>
      </c>
      <c r="E4" s="25">
        <v>169800</v>
      </c>
      <c r="F4" s="25">
        <v>37.700000000000003</v>
      </c>
      <c r="G4" s="25">
        <v>48.1</v>
      </c>
      <c r="H4" s="25">
        <v>44.9</v>
      </c>
      <c r="I4" s="25" t="s">
        <v>18</v>
      </c>
      <c r="J4" s="25">
        <v>54.6</v>
      </c>
      <c r="K4" s="25">
        <v>31.3</v>
      </c>
      <c r="L4" s="25">
        <v>30.8</v>
      </c>
      <c r="M4" s="25" t="s">
        <v>18</v>
      </c>
      <c r="N4" s="25">
        <v>37.4</v>
      </c>
      <c r="O4" s="25">
        <v>46.8</v>
      </c>
      <c r="P4" s="25">
        <v>43.4</v>
      </c>
      <c r="Q4" s="25">
        <v>50.9</v>
      </c>
      <c r="R4" s="78">
        <f t="shared" si="0"/>
        <v>42.589999999999996</v>
      </c>
      <c r="S4" s="25" t="s">
        <v>18</v>
      </c>
    </row>
    <row r="5" spans="1:20" ht="15.75" customHeight="1" x14ac:dyDescent="0.25">
      <c r="A5" s="25" t="s">
        <v>44</v>
      </c>
      <c r="B5" s="25" t="s">
        <v>45</v>
      </c>
      <c r="C5" s="25" t="s">
        <v>28</v>
      </c>
      <c r="D5" s="25">
        <v>630200</v>
      </c>
      <c r="E5" s="25">
        <v>169000</v>
      </c>
      <c r="F5" s="25">
        <v>46.9</v>
      </c>
      <c r="G5" s="25">
        <v>63.1</v>
      </c>
      <c r="H5" s="25">
        <v>50.97</v>
      </c>
      <c r="I5" s="25">
        <v>50.27</v>
      </c>
      <c r="J5" s="25">
        <v>54.53</v>
      </c>
      <c r="K5" s="25">
        <v>43.83</v>
      </c>
      <c r="L5" s="25">
        <v>44.93</v>
      </c>
      <c r="M5" s="25">
        <v>48.77</v>
      </c>
      <c r="N5" s="25">
        <v>49.43</v>
      </c>
      <c r="O5" s="25">
        <v>59.83</v>
      </c>
      <c r="P5" s="25">
        <v>66.27</v>
      </c>
      <c r="Q5" s="25">
        <v>59.5</v>
      </c>
      <c r="R5" s="78">
        <f t="shared" si="0"/>
        <v>53.194166666666661</v>
      </c>
      <c r="S5" s="25" t="s">
        <v>18</v>
      </c>
    </row>
    <row r="6" spans="1:20" ht="15.75" customHeight="1" x14ac:dyDescent="0.25">
      <c r="A6" s="25" t="s">
        <v>51</v>
      </c>
      <c r="B6" s="25" t="s">
        <v>52</v>
      </c>
      <c r="C6" s="25" t="s">
        <v>31</v>
      </c>
      <c r="D6" s="25">
        <v>634400</v>
      </c>
      <c r="E6" s="25">
        <v>164300</v>
      </c>
      <c r="F6" s="25">
        <v>19.3</v>
      </c>
      <c r="G6" s="25">
        <v>34.700000000000003</v>
      </c>
      <c r="H6" s="25">
        <v>22.4</v>
      </c>
      <c r="I6" s="25">
        <v>22.4</v>
      </c>
      <c r="J6" s="25">
        <v>19</v>
      </c>
      <c r="K6" s="25" t="s">
        <v>18</v>
      </c>
      <c r="L6" s="25">
        <v>12.8</v>
      </c>
      <c r="M6" s="25">
        <v>16.600000000000001</v>
      </c>
      <c r="N6" s="25">
        <v>17.8</v>
      </c>
      <c r="O6" s="25">
        <v>21.9</v>
      </c>
      <c r="P6" s="25">
        <v>34.5</v>
      </c>
      <c r="Q6" s="25">
        <v>27.4</v>
      </c>
      <c r="R6" s="78">
        <f t="shared" si="0"/>
        <v>22.618181818181821</v>
      </c>
      <c r="S6" s="25" t="s">
        <v>18</v>
      </c>
    </row>
    <row r="7" spans="1:20" ht="15.75" customHeight="1" x14ac:dyDescent="0.25">
      <c r="A7" s="25" t="s">
        <v>55</v>
      </c>
      <c r="B7" s="25" t="s">
        <v>56</v>
      </c>
      <c r="C7" s="25" t="s">
        <v>31</v>
      </c>
      <c r="D7" s="25">
        <v>629500</v>
      </c>
      <c r="E7" s="25">
        <v>164500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 t="s">
        <v>18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78">
        <f t="shared" si="0"/>
        <v>0</v>
      </c>
      <c r="S7" s="25" t="s">
        <v>18</v>
      </c>
    </row>
    <row r="8" spans="1:20" ht="15.75" customHeight="1" x14ac:dyDescent="0.25">
      <c r="A8" s="25" t="s">
        <v>71</v>
      </c>
      <c r="B8" s="25" t="s">
        <v>271</v>
      </c>
      <c r="C8" s="25" t="s">
        <v>18</v>
      </c>
      <c r="D8" s="25">
        <v>638500</v>
      </c>
      <c r="E8" s="25">
        <v>165400</v>
      </c>
      <c r="F8" s="25" t="s">
        <v>18</v>
      </c>
      <c r="G8" s="25" t="s">
        <v>18</v>
      </c>
      <c r="H8" s="25">
        <v>46</v>
      </c>
      <c r="I8" s="25">
        <v>49.7</v>
      </c>
      <c r="J8" s="25">
        <v>40.200000000000003</v>
      </c>
      <c r="K8" s="25">
        <v>39.799999999999997</v>
      </c>
      <c r="L8" s="25">
        <v>39.700000000000003</v>
      </c>
      <c r="M8" s="25">
        <v>44.5</v>
      </c>
      <c r="N8" s="25">
        <v>46.7</v>
      </c>
      <c r="O8" s="25">
        <v>39.4</v>
      </c>
      <c r="P8" s="25">
        <v>57.4</v>
      </c>
      <c r="Q8" s="25">
        <v>50.6</v>
      </c>
      <c r="R8" s="78">
        <f t="shared" si="0"/>
        <v>45.399999999999991</v>
      </c>
      <c r="S8" s="25" t="s">
        <v>18</v>
      </c>
    </row>
    <row r="9" spans="1:20" ht="15.75" customHeight="1" x14ac:dyDescent="0.25">
      <c r="A9" s="25" t="s">
        <v>73</v>
      </c>
      <c r="B9" s="25" t="s">
        <v>74</v>
      </c>
      <c r="C9" s="25" t="s">
        <v>18</v>
      </c>
      <c r="D9" s="25">
        <v>639081</v>
      </c>
      <c r="E9" s="25">
        <v>165980</v>
      </c>
      <c r="F9" s="25">
        <v>28</v>
      </c>
      <c r="G9" s="25">
        <v>37.1</v>
      </c>
      <c r="H9" s="25">
        <v>28.9</v>
      </c>
      <c r="I9" s="25">
        <v>27.2</v>
      </c>
      <c r="J9" s="25">
        <v>24.7</v>
      </c>
      <c r="K9" s="25">
        <v>18.100000000000001</v>
      </c>
      <c r="L9" s="25">
        <v>18</v>
      </c>
      <c r="M9" s="25" t="s">
        <v>18</v>
      </c>
      <c r="N9" s="25">
        <v>20.3</v>
      </c>
      <c r="O9" s="25">
        <v>27.4</v>
      </c>
      <c r="P9" s="25">
        <v>38.9</v>
      </c>
      <c r="Q9" s="25">
        <v>38.1</v>
      </c>
      <c r="R9" s="78">
        <f t="shared" si="0"/>
        <v>27.881818181818186</v>
      </c>
      <c r="S9" s="25" t="s">
        <v>18</v>
      </c>
    </row>
    <row r="10" spans="1:20" ht="15.75" customHeight="1" x14ac:dyDescent="0.25">
      <c r="A10" s="25" t="s">
        <v>81</v>
      </c>
      <c r="B10" s="25" t="s">
        <v>82</v>
      </c>
      <c r="C10" s="25" t="s">
        <v>31</v>
      </c>
      <c r="D10" s="25">
        <v>634600</v>
      </c>
      <c r="E10" s="25">
        <v>166000</v>
      </c>
      <c r="F10" s="25">
        <v>20.399999999999999</v>
      </c>
      <c r="G10" s="25">
        <v>32.9</v>
      </c>
      <c r="H10" s="25">
        <v>25.8</v>
      </c>
      <c r="I10" s="25">
        <v>19.8</v>
      </c>
      <c r="J10" s="25">
        <v>17.100000000000001</v>
      </c>
      <c r="K10" s="25">
        <v>11.5</v>
      </c>
      <c r="L10" s="25">
        <v>12</v>
      </c>
      <c r="M10" s="25">
        <v>15.3</v>
      </c>
      <c r="N10" s="25">
        <v>17.7</v>
      </c>
      <c r="O10" s="25">
        <v>23.9</v>
      </c>
      <c r="P10" s="25">
        <v>31.3</v>
      </c>
      <c r="Q10" s="25">
        <v>33</v>
      </c>
      <c r="R10" s="78">
        <f t="shared" si="0"/>
        <v>21.725000000000005</v>
      </c>
      <c r="S10" s="25" t="s">
        <v>18</v>
      </c>
    </row>
    <row r="11" spans="1:20" ht="15.75" customHeight="1" x14ac:dyDescent="0.25">
      <c r="A11" s="25" t="s">
        <v>83</v>
      </c>
      <c r="B11" s="25" t="s">
        <v>84</v>
      </c>
      <c r="C11" s="25" t="s">
        <v>31</v>
      </c>
      <c r="D11" s="25">
        <v>632900</v>
      </c>
      <c r="E11" s="25">
        <v>166400</v>
      </c>
      <c r="F11" s="25">
        <v>23.2</v>
      </c>
      <c r="G11" s="25">
        <v>34</v>
      </c>
      <c r="H11" s="25">
        <v>24.6</v>
      </c>
      <c r="I11" s="25">
        <v>28.8</v>
      </c>
      <c r="J11" s="25">
        <v>19.600000000000001</v>
      </c>
      <c r="K11" s="25">
        <v>13.1</v>
      </c>
      <c r="L11" s="25">
        <v>14</v>
      </c>
      <c r="M11" s="25">
        <v>15</v>
      </c>
      <c r="N11" s="25">
        <v>21.5</v>
      </c>
      <c r="O11" s="25">
        <v>30.5</v>
      </c>
      <c r="P11" s="25">
        <v>30.8</v>
      </c>
      <c r="Q11" s="25">
        <v>38.799999999999997</v>
      </c>
      <c r="R11" s="78">
        <f t="shared" si="0"/>
        <v>24.491666666666671</v>
      </c>
      <c r="S11" s="25" t="s">
        <v>18</v>
      </c>
    </row>
    <row r="12" spans="1:20" ht="15.75" customHeight="1" x14ac:dyDescent="0.25">
      <c r="A12" s="25" t="s">
        <v>85</v>
      </c>
      <c r="B12" s="25" t="s">
        <v>86</v>
      </c>
      <c r="C12" s="25" t="s">
        <v>31</v>
      </c>
      <c r="D12" s="25">
        <v>631100</v>
      </c>
      <c r="E12" s="25">
        <v>165400</v>
      </c>
      <c r="F12" s="25">
        <v>21.5</v>
      </c>
      <c r="G12" s="25">
        <v>33.200000000000003</v>
      </c>
      <c r="H12" s="25">
        <v>29.3</v>
      </c>
      <c r="I12" s="25">
        <v>23.8</v>
      </c>
      <c r="J12" s="25">
        <v>25</v>
      </c>
      <c r="K12" s="25">
        <v>14.9</v>
      </c>
      <c r="L12" s="25">
        <v>13.5</v>
      </c>
      <c r="M12" s="25">
        <v>16</v>
      </c>
      <c r="N12" s="25">
        <v>23.5</v>
      </c>
      <c r="O12" s="25">
        <v>28.4</v>
      </c>
      <c r="P12" s="25">
        <v>37.700000000000003</v>
      </c>
      <c r="Q12" s="25">
        <v>32.9</v>
      </c>
      <c r="R12" s="78">
        <f t="shared" si="0"/>
        <v>24.974999999999998</v>
      </c>
      <c r="S12" s="25" t="s">
        <v>18</v>
      </c>
    </row>
    <row r="13" spans="1:20" ht="15.75" customHeight="1" x14ac:dyDescent="0.25">
      <c r="A13" s="25" t="s">
        <v>87</v>
      </c>
      <c r="B13" s="25" t="s">
        <v>88</v>
      </c>
      <c r="C13" s="25" t="s">
        <v>28</v>
      </c>
      <c r="D13" s="25">
        <v>636500</v>
      </c>
      <c r="E13" s="25">
        <v>167800</v>
      </c>
      <c r="F13" s="25">
        <v>36.200000000000003</v>
      </c>
      <c r="G13" s="25">
        <v>48.1</v>
      </c>
      <c r="H13" s="25">
        <v>36.1</v>
      </c>
      <c r="I13" s="25">
        <v>33.6</v>
      </c>
      <c r="J13" s="25">
        <v>29.3</v>
      </c>
      <c r="K13" s="25">
        <v>22.2</v>
      </c>
      <c r="L13" s="25">
        <v>19.399999999999999</v>
      </c>
      <c r="M13" s="25">
        <v>25</v>
      </c>
      <c r="N13" s="25">
        <v>28.5</v>
      </c>
      <c r="O13" s="25">
        <v>40.299999999999997</v>
      </c>
      <c r="P13" s="25">
        <v>50.4</v>
      </c>
      <c r="Q13" s="25">
        <v>50.9</v>
      </c>
      <c r="R13" s="78">
        <f t="shared" si="0"/>
        <v>34.999999999999993</v>
      </c>
      <c r="S13" s="25" t="s">
        <v>18</v>
      </c>
    </row>
    <row r="14" spans="1:20" ht="15.75" customHeight="1" x14ac:dyDescent="0.25">
      <c r="A14" s="25" t="s">
        <v>91</v>
      </c>
      <c r="B14" s="25" t="s">
        <v>92</v>
      </c>
      <c r="C14" s="25" t="s">
        <v>28</v>
      </c>
      <c r="D14" s="25">
        <v>636400</v>
      </c>
      <c r="E14" s="25">
        <v>168200</v>
      </c>
      <c r="F14" s="25">
        <v>27.1</v>
      </c>
      <c r="G14" s="25">
        <v>45.5</v>
      </c>
      <c r="H14" s="25">
        <v>27.1</v>
      </c>
      <c r="I14" s="25">
        <v>30.9</v>
      </c>
      <c r="J14" s="25" t="s">
        <v>18</v>
      </c>
      <c r="K14" s="25" t="s">
        <v>18</v>
      </c>
      <c r="L14" s="25" t="s">
        <v>18</v>
      </c>
      <c r="M14" s="25">
        <v>20</v>
      </c>
      <c r="N14" s="25">
        <v>24.8</v>
      </c>
      <c r="O14" s="25">
        <v>39.200000000000003</v>
      </c>
      <c r="P14" s="25">
        <v>39.700000000000003</v>
      </c>
      <c r="Q14" s="25">
        <v>46.1</v>
      </c>
      <c r="R14" s="78">
        <f t="shared" si="0"/>
        <v>33.37777777777778</v>
      </c>
      <c r="S14" s="25" t="s">
        <v>18</v>
      </c>
    </row>
    <row r="15" spans="1:20" ht="15.75" customHeight="1" x14ac:dyDescent="0.25">
      <c r="A15" s="25" t="s">
        <v>93</v>
      </c>
      <c r="B15" s="25" t="s">
        <v>94</v>
      </c>
      <c r="C15" s="25" t="s">
        <v>95</v>
      </c>
      <c r="D15" s="25">
        <v>635900</v>
      </c>
      <c r="E15" s="25">
        <v>165400</v>
      </c>
      <c r="F15" s="25">
        <v>24</v>
      </c>
      <c r="G15" s="25">
        <v>35.700000000000003</v>
      </c>
      <c r="H15" s="25">
        <v>27.13</v>
      </c>
      <c r="I15" s="25">
        <v>23.17</v>
      </c>
      <c r="J15" s="25">
        <v>21.8</v>
      </c>
      <c r="K15" s="25">
        <v>15.17</v>
      </c>
      <c r="L15" s="25">
        <v>16.53</v>
      </c>
      <c r="M15" s="25">
        <v>17.37</v>
      </c>
      <c r="N15" s="25">
        <v>20.9</v>
      </c>
      <c r="O15" s="25">
        <v>28</v>
      </c>
      <c r="P15" s="25">
        <v>34</v>
      </c>
      <c r="Q15" s="25">
        <v>34.1</v>
      </c>
      <c r="R15" s="78">
        <f t="shared" si="0"/>
        <v>24.822500000000002</v>
      </c>
      <c r="S15" s="25" t="s">
        <v>18</v>
      </c>
    </row>
    <row r="16" spans="1:20" ht="15.75" customHeight="1" x14ac:dyDescent="0.25">
      <c r="A16" s="25" t="s">
        <v>101</v>
      </c>
      <c r="B16" s="25" t="s">
        <v>102</v>
      </c>
      <c r="C16" s="25" t="s">
        <v>28</v>
      </c>
      <c r="D16" s="25">
        <v>635800</v>
      </c>
      <c r="E16" s="25">
        <v>166400</v>
      </c>
      <c r="F16" s="25">
        <v>26.6</v>
      </c>
      <c r="G16" s="25">
        <v>41.3</v>
      </c>
      <c r="H16" s="25">
        <v>35.1</v>
      </c>
      <c r="I16" s="25">
        <v>32</v>
      </c>
      <c r="J16" s="25">
        <v>27.8</v>
      </c>
      <c r="K16" s="25">
        <v>19.7</v>
      </c>
      <c r="L16" s="25">
        <v>19.899999999999999</v>
      </c>
      <c r="M16" s="25">
        <v>22.1</v>
      </c>
      <c r="N16" s="25">
        <v>24.5</v>
      </c>
      <c r="O16" s="25">
        <v>34.9</v>
      </c>
      <c r="P16" s="25">
        <v>44.6</v>
      </c>
      <c r="Q16" s="25">
        <v>40.700000000000003</v>
      </c>
      <c r="R16" s="78">
        <f t="shared" si="0"/>
        <v>30.766666666666666</v>
      </c>
      <c r="S16" s="25" t="s">
        <v>18</v>
      </c>
    </row>
    <row r="17" spans="1:19" ht="15.75" customHeight="1" x14ac:dyDescent="0.25">
      <c r="A17" s="25" t="s">
        <v>117</v>
      </c>
      <c r="B17" s="25" t="s">
        <v>118</v>
      </c>
      <c r="C17" s="25" t="s">
        <v>28</v>
      </c>
      <c r="D17" s="25">
        <v>630419</v>
      </c>
      <c r="E17" s="25">
        <v>169092</v>
      </c>
      <c r="F17" s="25">
        <v>43.1</v>
      </c>
      <c r="G17" s="25">
        <v>52</v>
      </c>
      <c r="H17" s="25">
        <v>45.3</v>
      </c>
      <c r="I17" s="25" t="s">
        <v>18</v>
      </c>
      <c r="J17" s="25">
        <v>41.4</v>
      </c>
      <c r="K17" s="25">
        <v>28.7</v>
      </c>
      <c r="L17" s="25">
        <v>29.5</v>
      </c>
      <c r="M17" s="25">
        <v>32</v>
      </c>
      <c r="N17" s="25">
        <v>39.200000000000003</v>
      </c>
      <c r="O17" s="25" t="s">
        <v>18</v>
      </c>
      <c r="P17" s="25">
        <v>50.9</v>
      </c>
      <c r="Q17" s="25">
        <v>49.9</v>
      </c>
      <c r="R17" s="78">
        <f t="shared" si="0"/>
        <v>41.199999999999996</v>
      </c>
      <c r="S17" s="25" t="s">
        <v>18</v>
      </c>
    </row>
    <row r="18" spans="1:19" ht="15.75" customHeight="1" x14ac:dyDescent="0.25">
      <c r="A18" s="25" t="s">
        <v>119</v>
      </c>
      <c r="B18" s="25" t="s">
        <v>120</v>
      </c>
      <c r="C18" s="25" t="s">
        <v>28</v>
      </c>
      <c r="D18" s="25">
        <v>630194</v>
      </c>
      <c r="E18" s="25">
        <v>168993</v>
      </c>
      <c r="F18" s="25">
        <v>45.4</v>
      </c>
      <c r="G18" s="25">
        <v>51</v>
      </c>
      <c r="H18" s="25" t="s">
        <v>18</v>
      </c>
      <c r="I18" s="25">
        <v>40.700000000000003</v>
      </c>
      <c r="J18" s="25">
        <v>42.8</v>
      </c>
      <c r="K18" s="25">
        <v>35</v>
      </c>
      <c r="L18" s="25">
        <v>33.9</v>
      </c>
      <c r="M18" s="25">
        <v>40</v>
      </c>
      <c r="N18" s="25">
        <v>39.799999999999997</v>
      </c>
      <c r="O18" s="25">
        <v>53.5</v>
      </c>
      <c r="P18" s="25">
        <v>47.1</v>
      </c>
      <c r="Q18" s="25">
        <v>50.8</v>
      </c>
      <c r="R18" s="78">
        <f t="shared" si="0"/>
        <v>43.636363636363647</v>
      </c>
      <c r="S18" s="25" t="s">
        <v>18</v>
      </c>
    </row>
    <row r="19" spans="1:19" ht="15.75" customHeight="1" x14ac:dyDescent="0.25">
      <c r="A19" s="25" t="s">
        <v>121</v>
      </c>
      <c r="B19" s="25" t="s">
        <v>266</v>
      </c>
      <c r="C19" s="25" t="s">
        <v>28</v>
      </c>
      <c r="D19" s="25">
        <v>638566</v>
      </c>
      <c r="E19" s="25">
        <v>165494</v>
      </c>
      <c r="F19" s="25">
        <v>40.130000000000003</v>
      </c>
      <c r="G19" s="25">
        <v>56</v>
      </c>
      <c r="H19" s="25">
        <v>46</v>
      </c>
      <c r="I19" s="25">
        <v>47.5</v>
      </c>
      <c r="J19" s="25">
        <v>42.37</v>
      </c>
      <c r="K19" s="25">
        <v>31.13</v>
      </c>
      <c r="L19" s="25">
        <v>32.770000000000003</v>
      </c>
      <c r="M19" s="25">
        <v>35.770000000000003</v>
      </c>
      <c r="N19" s="25">
        <v>36.07</v>
      </c>
      <c r="O19" s="25">
        <v>48.07</v>
      </c>
      <c r="P19" s="25">
        <v>49.57</v>
      </c>
      <c r="Q19" s="25">
        <v>47.8</v>
      </c>
      <c r="R19" s="78">
        <f t="shared" si="0"/>
        <v>42.764999999999993</v>
      </c>
      <c r="S19" s="25" t="s">
        <v>18</v>
      </c>
    </row>
    <row r="20" spans="1:19" ht="15.75" customHeight="1" x14ac:dyDescent="0.25">
      <c r="A20" s="25" t="s">
        <v>123</v>
      </c>
      <c r="B20" s="25" t="s">
        <v>124</v>
      </c>
      <c r="C20" s="25" t="s">
        <v>28</v>
      </c>
      <c r="D20" s="25">
        <v>638487</v>
      </c>
      <c r="E20" s="25">
        <v>165433</v>
      </c>
      <c r="F20" s="25">
        <v>33.17</v>
      </c>
      <c r="G20" s="25">
        <v>46.1</v>
      </c>
      <c r="H20" s="25">
        <v>31.77</v>
      </c>
      <c r="I20" s="25">
        <v>29.8</v>
      </c>
      <c r="J20" s="25">
        <v>30.87</v>
      </c>
      <c r="K20" s="25">
        <v>23.27</v>
      </c>
      <c r="L20" s="25">
        <v>24.87</v>
      </c>
      <c r="M20" s="25">
        <v>24.27</v>
      </c>
      <c r="N20" s="25">
        <v>25.87</v>
      </c>
      <c r="O20" s="25">
        <v>33.83</v>
      </c>
      <c r="P20" s="25">
        <v>45.57</v>
      </c>
      <c r="Q20" s="25">
        <v>42.17</v>
      </c>
      <c r="R20" s="78">
        <f t="shared" si="0"/>
        <v>32.630000000000003</v>
      </c>
      <c r="S20" s="25" t="s">
        <v>18</v>
      </c>
    </row>
    <row r="21" spans="1:19" ht="15.75" customHeight="1" x14ac:dyDescent="0.25">
      <c r="A21" s="25" t="s">
        <v>130</v>
      </c>
      <c r="B21" s="25" t="s">
        <v>256</v>
      </c>
      <c r="C21" s="25" t="s">
        <v>28</v>
      </c>
      <c r="D21" s="25">
        <v>637091</v>
      </c>
      <c r="E21" s="25">
        <v>165342</v>
      </c>
      <c r="F21" s="25">
        <v>50.87</v>
      </c>
      <c r="G21" s="25">
        <v>57.8</v>
      </c>
      <c r="H21" s="25">
        <v>54.1</v>
      </c>
      <c r="I21" s="25">
        <v>47.6</v>
      </c>
      <c r="J21" s="25">
        <v>46.57</v>
      </c>
      <c r="K21" s="25">
        <v>37.53</v>
      </c>
      <c r="L21" s="25">
        <v>38.57</v>
      </c>
      <c r="M21" s="25">
        <v>44.63</v>
      </c>
      <c r="N21" s="25">
        <v>50.3</v>
      </c>
      <c r="O21" s="25">
        <v>56.23</v>
      </c>
      <c r="P21" s="25">
        <v>68.13</v>
      </c>
      <c r="Q21" s="25">
        <v>60.23</v>
      </c>
      <c r="R21" s="78">
        <f t="shared" si="0"/>
        <v>51.046666666666674</v>
      </c>
      <c r="S21" s="25" t="s">
        <v>18</v>
      </c>
    </row>
    <row r="22" spans="1:19" ht="15.75" customHeight="1" x14ac:dyDescent="0.25">
      <c r="A22" s="25" t="s">
        <v>132</v>
      </c>
      <c r="B22" s="25" t="s">
        <v>133</v>
      </c>
      <c r="C22" s="25" t="s">
        <v>28</v>
      </c>
      <c r="D22" s="25">
        <v>636818</v>
      </c>
      <c r="E22" s="25">
        <v>167303</v>
      </c>
      <c r="F22" s="25">
        <v>37.4</v>
      </c>
      <c r="G22" s="25">
        <v>49.1</v>
      </c>
      <c r="H22" s="25">
        <v>28.2</v>
      </c>
      <c r="I22" s="25">
        <v>31.8</v>
      </c>
      <c r="J22" s="25">
        <v>27.6</v>
      </c>
      <c r="K22" s="25">
        <v>21.2</v>
      </c>
      <c r="L22" s="25">
        <v>20.399999999999999</v>
      </c>
      <c r="M22" s="25">
        <v>20.6</v>
      </c>
      <c r="N22" s="25" t="s">
        <v>18</v>
      </c>
      <c r="O22" s="25">
        <v>39.9</v>
      </c>
      <c r="P22" s="25">
        <v>39.200000000000003</v>
      </c>
      <c r="Q22" s="25">
        <v>49</v>
      </c>
      <c r="R22" s="78">
        <f t="shared" si="0"/>
        <v>33.127272727272725</v>
      </c>
      <c r="S22" s="25" t="s">
        <v>18</v>
      </c>
    </row>
    <row r="23" spans="1:19" ht="15.75" customHeight="1" x14ac:dyDescent="0.25">
      <c r="A23" s="25" t="s">
        <v>140</v>
      </c>
      <c r="B23" s="25" t="s">
        <v>141</v>
      </c>
      <c r="C23" s="25" t="s">
        <v>28</v>
      </c>
      <c r="D23" s="25">
        <v>639366</v>
      </c>
      <c r="E23" s="25">
        <v>167898</v>
      </c>
      <c r="F23" s="25">
        <v>45.1</v>
      </c>
      <c r="G23" s="25">
        <v>54.8</v>
      </c>
      <c r="H23" s="25">
        <v>44.3</v>
      </c>
      <c r="I23" s="25">
        <v>46.3</v>
      </c>
      <c r="J23" s="25">
        <v>47</v>
      </c>
      <c r="K23" s="25">
        <v>37.9</v>
      </c>
      <c r="L23" s="25">
        <v>38.5</v>
      </c>
      <c r="M23" s="25">
        <v>39.200000000000003</v>
      </c>
      <c r="N23" s="25">
        <v>26.1</v>
      </c>
      <c r="O23" s="25">
        <v>50.2</v>
      </c>
      <c r="P23" s="25">
        <v>54.7</v>
      </c>
      <c r="Q23" s="25">
        <v>53.7</v>
      </c>
      <c r="R23" s="78">
        <f t="shared" si="0"/>
        <v>44.816666666666663</v>
      </c>
      <c r="S23" s="25" t="s">
        <v>18</v>
      </c>
    </row>
    <row r="24" spans="1:19" ht="15.75" customHeight="1" x14ac:dyDescent="0.25">
      <c r="A24" s="25" t="s">
        <v>148</v>
      </c>
      <c r="B24" s="25" t="s">
        <v>149</v>
      </c>
      <c r="C24" s="25" t="s">
        <v>28</v>
      </c>
      <c r="D24" s="25">
        <v>638632</v>
      </c>
      <c r="E24" s="25">
        <v>165568</v>
      </c>
      <c r="F24" s="25">
        <v>39.700000000000003</v>
      </c>
      <c r="G24" s="25">
        <v>48.3</v>
      </c>
      <c r="H24" s="25">
        <v>28.9</v>
      </c>
      <c r="I24" s="25">
        <v>36.200000000000003</v>
      </c>
      <c r="J24" s="25">
        <v>30.1</v>
      </c>
      <c r="K24" s="25">
        <v>25.2</v>
      </c>
      <c r="L24" s="25">
        <v>22.9</v>
      </c>
      <c r="M24" s="25">
        <v>27</v>
      </c>
      <c r="N24" s="25">
        <v>25.2</v>
      </c>
      <c r="O24" s="25">
        <v>40.4</v>
      </c>
      <c r="P24" s="25">
        <v>51.9</v>
      </c>
      <c r="Q24" s="25" t="s">
        <v>18</v>
      </c>
      <c r="R24" s="78">
        <f t="shared" si="0"/>
        <v>34.163636363636357</v>
      </c>
      <c r="S24" s="25" t="s">
        <v>18</v>
      </c>
    </row>
    <row r="25" spans="1:19" ht="15.75" customHeight="1" x14ac:dyDescent="0.25">
      <c r="A25" s="25" t="s">
        <v>154</v>
      </c>
      <c r="B25" s="25" t="s">
        <v>272</v>
      </c>
      <c r="C25" s="25" t="s">
        <v>28</v>
      </c>
      <c r="D25" s="25">
        <v>637109</v>
      </c>
      <c r="E25" s="25">
        <v>165330</v>
      </c>
      <c r="F25" s="25">
        <v>37.700000000000003</v>
      </c>
      <c r="G25" s="25">
        <v>44.8</v>
      </c>
      <c r="H25" s="25" t="s">
        <v>18</v>
      </c>
      <c r="I25" s="25">
        <v>40.200000000000003</v>
      </c>
      <c r="J25" s="25">
        <v>34.1</v>
      </c>
      <c r="K25" s="25">
        <v>24.8</v>
      </c>
      <c r="L25" s="25">
        <v>25.8</v>
      </c>
      <c r="M25" s="25" t="s">
        <v>18</v>
      </c>
      <c r="N25" s="25">
        <v>27</v>
      </c>
      <c r="O25" s="25">
        <v>45.8</v>
      </c>
      <c r="P25" s="25">
        <v>46.2</v>
      </c>
      <c r="Q25" s="25">
        <v>42.5</v>
      </c>
      <c r="R25" s="78">
        <f t="shared" si="0"/>
        <v>36.89</v>
      </c>
      <c r="S25" s="25" t="s">
        <v>18</v>
      </c>
    </row>
    <row r="26" spans="1:19" ht="15.75" customHeight="1" x14ac:dyDescent="0.25">
      <c r="A26" s="25" t="s">
        <v>156</v>
      </c>
      <c r="B26" s="25" t="s">
        <v>157</v>
      </c>
      <c r="C26" s="25" t="s">
        <v>28</v>
      </c>
      <c r="D26" s="25">
        <v>638537</v>
      </c>
      <c r="E26" s="25">
        <v>165464</v>
      </c>
      <c r="F26" s="25" t="s">
        <v>18</v>
      </c>
      <c r="G26" s="25" t="s">
        <v>18</v>
      </c>
      <c r="H26" s="25" t="s">
        <v>18</v>
      </c>
      <c r="I26" s="25" t="s">
        <v>18</v>
      </c>
      <c r="J26" s="25">
        <v>49.37</v>
      </c>
      <c r="K26" s="25">
        <v>40.17</v>
      </c>
      <c r="L26" s="25">
        <v>37.43</v>
      </c>
      <c r="M26" s="25">
        <v>45.27</v>
      </c>
      <c r="N26" s="25">
        <v>48.23</v>
      </c>
      <c r="O26" s="25">
        <v>54.33</v>
      </c>
      <c r="P26" s="25">
        <v>59.5</v>
      </c>
      <c r="Q26" s="25" t="s">
        <v>18</v>
      </c>
      <c r="R26" s="78">
        <f t="shared" si="0"/>
        <v>47.75714285714286</v>
      </c>
      <c r="S26" s="25" t="s">
        <v>18</v>
      </c>
    </row>
    <row r="27" spans="1:19" ht="15.75" customHeight="1" x14ac:dyDescent="0.25">
      <c r="A27" s="25" t="s">
        <v>158</v>
      </c>
      <c r="B27" s="25" t="s">
        <v>159</v>
      </c>
      <c r="C27" s="25" t="s">
        <v>160</v>
      </c>
      <c r="D27" s="25">
        <v>637092</v>
      </c>
      <c r="E27" s="25">
        <v>165340</v>
      </c>
      <c r="F27" s="25" t="s">
        <v>18</v>
      </c>
      <c r="G27" s="25" t="s">
        <v>18</v>
      </c>
      <c r="H27" s="25" t="s">
        <v>18</v>
      </c>
      <c r="I27" s="25" t="s">
        <v>18</v>
      </c>
      <c r="J27" s="25">
        <v>53.73</v>
      </c>
      <c r="K27" s="25">
        <v>46.43</v>
      </c>
      <c r="L27" s="25">
        <v>44.37</v>
      </c>
      <c r="M27" s="25">
        <v>43.57</v>
      </c>
      <c r="N27" s="25">
        <v>53.87</v>
      </c>
      <c r="O27" s="25">
        <v>62.97</v>
      </c>
      <c r="P27" s="25">
        <v>60.67</v>
      </c>
      <c r="Q27" s="25">
        <v>54.17</v>
      </c>
      <c r="R27" s="78">
        <f t="shared" si="0"/>
        <v>52.472500000000004</v>
      </c>
      <c r="S27" s="25" t="s">
        <v>18</v>
      </c>
    </row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9.625" customWidth="1"/>
    <col min="2" max="2" width="40.25" customWidth="1"/>
    <col min="3" max="3" width="23.75" customWidth="1"/>
    <col min="4" max="4" width="7.125" customWidth="1"/>
    <col min="5" max="5" width="8.25" customWidth="1"/>
    <col min="6" max="6" width="7.5" customWidth="1"/>
    <col min="7" max="7" width="8.5" customWidth="1"/>
    <col min="8" max="8" width="6.5" customWidth="1"/>
    <col min="9" max="12" width="6.125" customWidth="1"/>
    <col min="13" max="13" width="7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283</v>
      </c>
      <c r="T1" s="25" t="s">
        <v>223</v>
      </c>
    </row>
    <row r="2" spans="1:20" ht="15.75" customHeight="1" x14ac:dyDescent="0.25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 t="s">
        <v>224</v>
      </c>
      <c r="G2" s="25" t="s">
        <v>225</v>
      </c>
      <c r="H2" s="25" t="s">
        <v>226</v>
      </c>
      <c r="I2" s="25" t="s">
        <v>227</v>
      </c>
      <c r="J2" s="25" t="s">
        <v>228</v>
      </c>
      <c r="K2" s="25" t="s">
        <v>229</v>
      </c>
      <c r="L2" s="25" t="s">
        <v>230</v>
      </c>
      <c r="M2" s="25" t="s">
        <v>231</v>
      </c>
      <c r="N2" s="25" t="s">
        <v>232</v>
      </c>
      <c r="O2" s="25" t="s">
        <v>233</v>
      </c>
      <c r="P2" s="25" t="s">
        <v>234</v>
      </c>
      <c r="Q2" s="25" t="s">
        <v>235</v>
      </c>
      <c r="R2" s="25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25" t="s">
        <v>23</v>
      </c>
      <c r="B3" s="25" t="s">
        <v>24</v>
      </c>
      <c r="C3" s="25" t="s">
        <v>18</v>
      </c>
      <c r="D3" s="25">
        <v>637000</v>
      </c>
      <c r="E3" s="25">
        <v>166300</v>
      </c>
      <c r="F3" s="25">
        <v>31.2</v>
      </c>
      <c r="G3" s="25">
        <v>38.5</v>
      </c>
      <c r="H3" s="25">
        <v>27</v>
      </c>
      <c r="I3" s="25" t="s">
        <v>18</v>
      </c>
      <c r="J3" s="25" t="s">
        <v>18</v>
      </c>
      <c r="K3" s="25" t="s">
        <v>18</v>
      </c>
      <c r="L3" s="25" t="s">
        <v>18</v>
      </c>
      <c r="M3" s="25" t="s">
        <v>18</v>
      </c>
      <c r="N3" s="25" t="s">
        <v>18</v>
      </c>
      <c r="O3" s="25" t="s">
        <v>18</v>
      </c>
      <c r="P3" s="25" t="s">
        <v>18</v>
      </c>
      <c r="Q3" s="25" t="s">
        <v>18</v>
      </c>
      <c r="R3" s="78">
        <f t="shared" ref="R3:R35" si="0">AVERAGE(F3:Q3)</f>
        <v>32.233333333333334</v>
      </c>
      <c r="S3" s="25" t="s">
        <v>18</v>
      </c>
    </row>
    <row r="4" spans="1:20" ht="15.75" customHeight="1" x14ac:dyDescent="0.25">
      <c r="A4" s="25" t="s">
        <v>26</v>
      </c>
      <c r="B4" s="25" t="s">
        <v>27</v>
      </c>
      <c r="C4" s="25" t="s">
        <v>28</v>
      </c>
      <c r="D4" s="25">
        <v>639000</v>
      </c>
      <c r="E4" s="25">
        <v>168000</v>
      </c>
      <c r="F4" s="25">
        <v>45.9</v>
      </c>
      <c r="G4" s="25">
        <v>50.4</v>
      </c>
      <c r="H4" s="25">
        <v>42.1</v>
      </c>
      <c r="I4" s="25">
        <v>43.8</v>
      </c>
      <c r="J4" s="25">
        <v>0</v>
      </c>
      <c r="K4" s="25" t="s">
        <v>18</v>
      </c>
      <c r="L4" s="25">
        <v>30.6</v>
      </c>
      <c r="M4" s="25">
        <v>32.299999999999997</v>
      </c>
      <c r="N4" s="25">
        <v>48.7</v>
      </c>
      <c r="O4" s="25">
        <v>47.8</v>
      </c>
      <c r="P4" s="25">
        <v>51.1</v>
      </c>
      <c r="Q4" s="25">
        <v>33.4</v>
      </c>
      <c r="R4" s="78">
        <f t="shared" si="0"/>
        <v>38.736363636363635</v>
      </c>
      <c r="S4" s="25" t="s">
        <v>18</v>
      </c>
    </row>
    <row r="5" spans="1:20" ht="15.75" customHeight="1" x14ac:dyDescent="0.25">
      <c r="A5" s="25" t="s">
        <v>38</v>
      </c>
      <c r="B5" s="25" t="s">
        <v>39</v>
      </c>
      <c r="C5" s="25" t="s">
        <v>28</v>
      </c>
      <c r="D5" s="25">
        <v>635500</v>
      </c>
      <c r="E5" s="25">
        <v>169800</v>
      </c>
      <c r="F5" s="25">
        <v>37.200000000000003</v>
      </c>
      <c r="G5" s="25">
        <v>44.8</v>
      </c>
      <c r="H5" s="25">
        <v>42.5</v>
      </c>
      <c r="I5" s="25">
        <v>46.9</v>
      </c>
      <c r="J5" s="25">
        <v>41.6</v>
      </c>
      <c r="K5" s="25">
        <v>47.3</v>
      </c>
      <c r="L5" s="25" t="s">
        <v>18</v>
      </c>
      <c r="M5" s="25">
        <v>77.3</v>
      </c>
      <c r="N5" s="25">
        <v>42.4</v>
      </c>
      <c r="O5" s="25">
        <v>40.4</v>
      </c>
      <c r="P5" s="25">
        <v>43</v>
      </c>
      <c r="Q5" s="25">
        <v>43</v>
      </c>
      <c r="R5" s="78">
        <f t="shared" si="0"/>
        <v>46.036363636363632</v>
      </c>
      <c r="S5" s="25" t="s">
        <v>18</v>
      </c>
    </row>
    <row r="6" spans="1:20" ht="15.75" customHeight="1" x14ac:dyDescent="0.25">
      <c r="A6" s="25" t="s">
        <v>44</v>
      </c>
      <c r="B6" s="25" t="s">
        <v>45</v>
      </c>
      <c r="C6" s="25" t="s">
        <v>28</v>
      </c>
      <c r="D6" s="25">
        <v>630200</v>
      </c>
      <c r="E6" s="25">
        <v>169000</v>
      </c>
      <c r="F6" s="25">
        <v>49.87</v>
      </c>
      <c r="G6" s="25">
        <v>54</v>
      </c>
      <c r="H6" s="25">
        <v>0</v>
      </c>
      <c r="I6" s="25">
        <v>52.57</v>
      </c>
      <c r="J6" s="25">
        <v>46.13</v>
      </c>
      <c r="K6" s="25">
        <v>47.75</v>
      </c>
      <c r="L6" s="25">
        <v>51.43</v>
      </c>
      <c r="M6" s="25">
        <v>45.43</v>
      </c>
      <c r="N6" s="25">
        <v>59</v>
      </c>
      <c r="O6" s="25">
        <v>53.25</v>
      </c>
      <c r="P6" s="25">
        <v>55.23</v>
      </c>
      <c r="Q6" s="25">
        <v>49.9</v>
      </c>
      <c r="R6" s="78">
        <f t="shared" si="0"/>
        <v>47.04666666666666</v>
      </c>
      <c r="S6" s="25" t="s">
        <v>18</v>
      </c>
    </row>
    <row r="7" spans="1:20" ht="15.75" customHeight="1" x14ac:dyDescent="0.25">
      <c r="A7" s="25" t="s">
        <v>51</v>
      </c>
      <c r="B7" s="25" t="s">
        <v>52</v>
      </c>
      <c r="C7" s="25" t="s">
        <v>31</v>
      </c>
      <c r="D7" s="25">
        <v>634400</v>
      </c>
      <c r="E7" s="25">
        <v>164300</v>
      </c>
      <c r="F7" s="25">
        <v>25.9</v>
      </c>
      <c r="G7" s="25">
        <v>22</v>
      </c>
      <c r="H7" s="25">
        <v>19.100000000000001</v>
      </c>
      <c r="I7" s="25">
        <v>0</v>
      </c>
      <c r="J7" s="25">
        <v>13.9</v>
      </c>
      <c r="K7" s="25">
        <v>27</v>
      </c>
      <c r="L7" s="25">
        <v>21.7</v>
      </c>
      <c r="M7" s="25">
        <v>15.1</v>
      </c>
      <c r="N7" s="25">
        <v>17.7</v>
      </c>
      <c r="O7" s="25">
        <v>19.2</v>
      </c>
      <c r="P7" s="25">
        <v>20.2</v>
      </c>
      <c r="Q7" s="25">
        <v>25.2</v>
      </c>
      <c r="R7" s="78">
        <f t="shared" si="0"/>
        <v>18.916666666666661</v>
      </c>
      <c r="S7" s="25" t="s">
        <v>18</v>
      </c>
    </row>
    <row r="8" spans="1:20" ht="15.75" customHeight="1" x14ac:dyDescent="0.25">
      <c r="A8" s="25" t="s">
        <v>55</v>
      </c>
      <c r="B8" s="25" t="s">
        <v>56</v>
      </c>
      <c r="C8" s="25" t="s">
        <v>31</v>
      </c>
      <c r="D8" s="25">
        <v>629500</v>
      </c>
      <c r="E8" s="25">
        <v>164500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78">
        <f t="shared" si="0"/>
        <v>0</v>
      </c>
      <c r="S8" s="25" t="s">
        <v>18</v>
      </c>
    </row>
    <row r="9" spans="1:20" ht="15.75" customHeight="1" x14ac:dyDescent="0.25">
      <c r="A9" s="25" t="s">
        <v>65</v>
      </c>
      <c r="B9" s="25" t="s">
        <v>66</v>
      </c>
      <c r="C9" s="25" t="s">
        <v>28</v>
      </c>
      <c r="D9" s="25">
        <v>635400</v>
      </c>
      <c r="E9" s="25">
        <v>170800</v>
      </c>
      <c r="F9" s="25">
        <v>45.5</v>
      </c>
      <c r="G9" s="25">
        <v>56.8</v>
      </c>
      <c r="H9" s="25">
        <v>53.2</v>
      </c>
      <c r="I9" s="25" t="s">
        <v>18</v>
      </c>
      <c r="J9" s="25" t="s">
        <v>18</v>
      </c>
      <c r="K9" s="25" t="s">
        <v>18</v>
      </c>
      <c r="L9" s="25" t="s">
        <v>18</v>
      </c>
      <c r="M9" s="25" t="s">
        <v>18</v>
      </c>
      <c r="N9" s="25" t="s">
        <v>18</v>
      </c>
      <c r="O9" s="25" t="s">
        <v>18</v>
      </c>
      <c r="P9" s="25" t="s">
        <v>18</v>
      </c>
      <c r="Q9" s="25" t="s">
        <v>18</v>
      </c>
      <c r="R9" s="78">
        <f t="shared" si="0"/>
        <v>51.833333333333336</v>
      </c>
      <c r="S9" s="25" t="s">
        <v>18</v>
      </c>
    </row>
    <row r="10" spans="1:20" ht="15.75" customHeight="1" x14ac:dyDescent="0.25">
      <c r="A10" s="25" t="s">
        <v>71</v>
      </c>
      <c r="B10" s="25" t="s">
        <v>271</v>
      </c>
      <c r="C10" s="25" t="s">
        <v>18</v>
      </c>
      <c r="D10" s="25">
        <v>638500</v>
      </c>
      <c r="E10" s="25">
        <v>165400</v>
      </c>
      <c r="F10" s="25">
        <v>42.3</v>
      </c>
      <c r="G10" s="25">
        <v>38.5</v>
      </c>
      <c r="H10" s="25">
        <v>39.1</v>
      </c>
      <c r="I10" s="25">
        <v>41</v>
      </c>
      <c r="J10" s="25">
        <v>43.2</v>
      </c>
      <c r="K10" s="25">
        <v>50.4</v>
      </c>
      <c r="L10" s="25">
        <v>31.4</v>
      </c>
      <c r="M10" s="25">
        <v>23.4</v>
      </c>
      <c r="N10" s="25">
        <v>33.4</v>
      </c>
      <c r="O10" s="25">
        <v>40.299999999999997</v>
      </c>
      <c r="P10" s="25">
        <v>42</v>
      </c>
      <c r="Q10" s="25">
        <v>42.2</v>
      </c>
      <c r="R10" s="78">
        <f t="shared" si="0"/>
        <v>38.93333333333333</v>
      </c>
      <c r="S10" s="25" t="s">
        <v>18</v>
      </c>
    </row>
    <row r="11" spans="1:20" ht="15.75" customHeight="1" x14ac:dyDescent="0.25">
      <c r="A11" s="25" t="s">
        <v>73</v>
      </c>
      <c r="B11" s="25" t="s">
        <v>74</v>
      </c>
      <c r="C11" s="25" t="s">
        <v>18</v>
      </c>
      <c r="D11" s="25">
        <v>639081</v>
      </c>
      <c r="E11" s="25">
        <v>165980</v>
      </c>
      <c r="F11" s="25">
        <v>31.2</v>
      </c>
      <c r="G11" s="25">
        <v>32.4</v>
      </c>
      <c r="H11" s="25">
        <v>0</v>
      </c>
      <c r="I11" s="25">
        <v>26.3</v>
      </c>
      <c r="J11" s="25">
        <v>25.7</v>
      </c>
      <c r="K11" s="25">
        <v>28.5</v>
      </c>
      <c r="L11" s="25">
        <v>25.4</v>
      </c>
      <c r="M11" s="25">
        <v>16.399999999999999</v>
      </c>
      <c r="N11" s="25">
        <v>24</v>
      </c>
      <c r="O11" s="25">
        <v>25.6</v>
      </c>
      <c r="P11" s="25">
        <v>31.5</v>
      </c>
      <c r="Q11" s="25">
        <v>36</v>
      </c>
      <c r="R11" s="78">
        <f t="shared" si="0"/>
        <v>25.25</v>
      </c>
      <c r="S11" s="25" t="s">
        <v>18</v>
      </c>
    </row>
    <row r="12" spans="1:20" ht="15.75" customHeight="1" x14ac:dyDescent="0.25">
      <c r="A12" s="25" t="s">
        <v>79</v>
      </c>
      <c r="B12" s="25" t="s">
        <v>80</v>
      </c>
      <c r="C12" s="25" t="s">
        <v>18</v>
      </c>
      <c r="D12" s="25">
        <v>635300</v>
      </c>
      <c r="E12" s="25">
        <v>170700</v>
      </c>
      <c r="F12" s="25">
        <v>46.1</v>
      </c>
      <c r="G12" s="25">
        <v>49.5</v>
      </c>
      <c r="H12" s="25">
        <v>38</v>
      </c>
      <c r="I12" s="25" t="s">
        <v>18</v>
      </c>
      <c r="J12" s="25" t="s">
        <v>18</v>
      </c>
      <c r="K12" s="25" t="s">
        <v>18</v>
      </c>
      <c r="L12" s="25" t="s">
        <v>18</v>
      </c>
      <c r="M12" s="25" t="s">
        <v>18</v>
      </c>
      <c r="N12" s="25" t="s">
        <v>18</v>
      </c>
      <c r="O12" s="25" t="s">
        <v>18</v>
      </c>
      <c r="P12" s="25" t="s">
        <v>18</v>
      </c>
      <c r="Q12" s="25" t="s">
        <v>18</v>
      </c>
      <c r="R12" s="78">
        <f t="shared" si="0"/>
        <v>44.533333333333331</v>
      </c>
      <c r="S12" s="25" t="s">
        <v>18</v>
      </c>
    </row>
    <row r="13" spans="1:20" ht="15.75" customHeight="1" x14ac:dyDescent="0.25">
      <c r="A13" s="25" t="s">
        <v>81</v>
      </c>
      <c r="B13" s="25" t="s">
        <v>82</v>
      </c>
      <c r="C13" s="25" t="s">
        <v>31</v>
      </c>
      <c r="D13" s="25">
        <v>634600</v>
      </c>
      <c r="E13" s="25">
        <v>166000</v>
      </c>
      <c r="F13" s="25">
        <v>28.7</v>
      </c>
      <c r="G13" s="25">
        <v>31.2</v>
      </c>
      <c r="H13" s="25">
        <v>19.2</v>
      </c>
      <c r="I13" s="25">
        <v>18.7</v>
      </c>
      <c r="J13" s="25">
        <v>0</v>
      </c>
      <c r="K13" s="25">
        <v>23.3</v>
      </c>
      <c r="L13" s="25">
        <v>23.4</v>
      </c>
      <c r="M13" s="25">
        <v>13.5</v>
      </c>
      <c r="N13" s="25">
        <v>19.3</v>
      </c>
      <c r="O13" s="25">
        <v>22.9</v>
      </c>
      <c r="P13" s="25">
        <v>20.7</v>
      </c>
      <c r="Q13" s="25">
        <v>27.4</v>
      </c>
      <c r="R13" s="78">
        <f t="shared" si="0"/>
        <v>20.691666666666666</v>
      </c>
      <c r="S13" s="25" t="s">
        <v>18</v>
      </c>
    </row>
    <row r="14" spans="1:20" ht="15.75" customHeight="1" x14ac:dyDescent="0.25">
      <c r="A14" s="25" t="s">
        <v>83</v>
      </c>
      <c r="B14" s="25" t="s">
        <v>84</v>
      </c>
      <c r="C14" s="25" t="s">
        <v>31</v>
      </c>
      <c r="D14" s="25">
        <v>632900</v>
      </c>
      <c r="E14" s="25">
        <v>166400</v>
      </c>
      <c r="F14" s="25">
        <v>29.9</v>
      </c>
      <c r="G14" s="25">
        <v>29.5</v>
      </c>
      <c r="H14" s="25">
        <v>20.6</v>
      </c>
      <c r="I14" s="25">
        <v>25.5</v>
      </c>
      <c r="J14" s="25">
        <v>21.8</v>
      </c>
      <c r="K14" s="25">
        <v>21.1</v>
      </c>
      <c r="L14" s="25">
        <v>23.4</v>
      </c>
      <c r="M14" s="25">
        <v>16.399999999999999</v>
      </c>
      <c r="N14" s="25">
        <v>23.6</v>
      </c>
      <c r="O14" s="25">
        <v>24.8</v>
      </c>
      <c r="P14" s="25">
        <v>26.6</v>
      </c>
      <c r="Q14" s="25">
        <v>21</v>
      </c>
      <c r="R14" s="78">
        <f t="shared" si="0"/>
        <v>23.683333333333337</v>
      </c>
      <c r="S14" s="25" t="s">
        <v>18</v>
      </c>
    </row>
    <row r="15" spans="1:20" ht="15.75" customHeight="1" x14ac:dyDescent="0.25">
      <c r="A15" s="25" t="s">
        <v>85</v>
      </c>
      <c r="B15" s="25" t="s">
        <v>86</v>
      </c>
      <c r="C15" s="25" t="s">
        <v>31</v>
      </c>
      <c r="D15" s="25">
        <v>631100</v>
      </c>
      <c r="E15" s="25">
        <v>165400</v>
      </c>
      <c r="F15" s="25">
        <v>26.2</v>
      </c>
      <c r="G15" s="25">
        <v>31.9</v>
      </c>
      <c r="H15" s="25">
        <v>19.8</v>
      </c>
      <c r="I15" s="25">
        <v>20.7</v>
      </c>
      <c r="J15" s="25">
        <v>0</v>
      </c>
      <c r="K15" s="25">
        <v>26.4</v>
      </c>
      <c r="L15" s="25">
        <v>21.4</v>
      </c>
      <c r="M15" s="25">
        <v>16.899999999999999</v>
      </c>
      <c r="N15" s="25">
        <v>22.9</v>
      </c>
      <c r="O15" s="25">
        <v>25.9</v>
      </c>
      <c r="P15" s="25">
        <v>20.100000000000001</v>
      </c>
      <c r="Q15" s="25">
        <v>25.4</v>
      </c>
      <c r="R15" s="78">
        <f t="shared" si="0"/>
        <v>21.466666666666669</v>
      </c>
      <c r="S15" s="25" t="s">
        <v>18</v>
      </c>
    </row>
    <row r="16" spans="1:20" ht="15.75" customHeight="1" x14ac:dyDescent="0.25">
      <c r="A16" s="25" t="s">
        <v>87</v>
      </c>
      <c r="B16" s="25" t="s">
        <v>88</v>
      </c>
      <c r="C16" s="25" t="s">
        <v>28</v>
      </c>
      <c r="D16" s="25">
        <v>636500</v>
      </c>
      <c r="E16" s="25">
        <v>167800</v>
      </c>
      <c r="F16" s="25">
        <v>18.7</v>
      </c>
      <c r="G16" s="25">
        <v>40.299999999999997</v>
      </c>
      <c r="H16" s="25">
        <v>29.5</v>
      </c>
      <c r="I16" s="25">
        <v>29.1</v>
      </c>
      <c r="J16" s="25">
        <v>30.5</v>
      </c>
      <c r="K16" s="25">
        <v>32.5</v>
      </c>
      <c r="L16" s="25">
        <v>32</v>
      </c>
      <c r="M16" s="25">
        <v>28.4</v>
      </c>
      <c r="N16" s="25">
        <v>35.700000000000003</v>
      </c>
      <c r="O16" s="25" t="s">
        <v>18</v>
      </c>
      <c r="P16" s="25">
        <v>39.4</v>
      </c>
      <c r="Q16" s="25">
        <v>40.1</v>
      </c>
      <c r="R16" s="78">
        <f t="shared" si="0"/>
        <v>32.381818181818183</v>
      </c>
      <c r="S16" s="25" t="s">
        <v>18</v>
      </c>
    </row>
    <row r="17" spans="1:19" ht="15.75" customHeight="1" x14ac:dyDescent="0.25">
      <c r="A17" s="25" t="s">
        <v>91</v>
      </c>
      <c r="B17" s="25" t="s">
        <v>92</v>
      </c>
      <c r="C17" s="25" t="s">
        <v>28</v>
      </c>
      <c r="D17" s="25">
        <v>636400</v>
      </c>
      <c r="E17" s="25">
        <v>168200</v>
      </c>
      <c r="F17" s="25">
        <v>37.799999999999997</v>
      </c>
      <c r="G17" s="25">
        <v>36.5</v>
      </c>
      <c r="H17" s="25">
        <v>31.1</v>
      </c>
      <c r="I17" s="25">
        <v>28.5</v>
      </c>
      <c r="J17" s="25">
        <v>27.4</v>
      </c>
      <c r="K17" s="25" t="s">
        <v>18</v>
      </c>
      <c r="L17" s="25">
        <v>36.4</v>
      </c>
      <c r="M17" s="25">
        <v>20.3</v>
      </c>
      <c r="N17" s="25" t="s">
        <v>18</v>
      </c>
      <c r="O17" s="25">
        <v>31.2</v>
      </c>
      <c r="P17" s="25">
        <v>37.299999999999997</v>
      </c>
      <c r="Q17" s="25">
        <v>33.700000000000003</v>
      </c>
      <c r="R17" s="78">
        <f t="shared" si="0"/>
        <v>32.019999999999996</v>
      </c>
      <c r="S17" s="25" t="s">
        <v>18</v>
      </c>
    </row>
    <row r="18" spans="1:19" ht="15.75" customHeight="1" x14ac:dyDescent="0.25">
      <c r="A18" s="25" t="s">
        <v>93</v>
      </c>
      <c r="B18" s="25" t="s">
        <v>94</v>
      </c>
      <c r="C18" s="25" t="s">
        <v>95</v>
      </c>
      <c r="D18" s="25">
        <v>635900</v>
      </c>
      <c r="E18" s="25">
        <v>165400</v>
      </c>
      <c r="F18" s="25">
        <v>26.47</v>
      </c>
      <c r="G18" s="25">
        <v>28.9</v>
      </c>
      <c r="H18" s="25">
        <v>22.4</v>
      </c>
      <c r="I18" s="25">
        <v>22.27</v>
      </c>
      <c r="J18" s="25">
        <v>23.3</v>
      </c>
      <c r="K18" s="25">
        <v>23.9</v>
      </c>
      <c r="L18" s="25">
        <v>22.8</v>
      </c>
      <c r="M18" s="25">
        <v>17.57</v>
      </c>
      <c r="N18" s="25">
        <v>23.63</v>
      </c>
      <c r="O18" s="25">
        <v>25.4</v>
      </c>
      <c r="P18" s="25">
        <v>28.1</v>
      </c>
      <c r="Q18" s="25">
        <v>30.47</v>
      </c>
      <c r="R18" s="78">
        <f t="shared" si="0"/>
        <v>24.600833333333338</v>
      </c>
      <c r="S18" s="25" t="s">
        <v>18</v>
      </c>
    </row>
    <row r="19" spans="1:19" ht="15.75" customHeight="1" x14ac:dyDescent="0.25">
      <c r="A19" s="25" t="s">
        <v>101</v>
      </c>
      <c r="B19" s="25" t="s">
        <v>102</v>
      </c>
      <c r="C19" s="25" t="s">
        <v>28</v>
      </c>
      <c r="D19" s="25">
        <v>635800</v>
      </c>
      <c r="E19" s="25">
        <v>166400</v>
      </c>
      <c r="F19" s="25">
        <v>0</v>
      </c>
      <c r="G19" s="25">
        <v>0</v>
      </c>
      <c r="H19" s="25">
        <v>26.5</v>
      </c>
      <c r="I19" s="25">
        <v>31.2</v>
      </c>
      <c r="J19" s="25">
        <v>27.1</v>
      </c>
      <c r="K19" s="25">
        <v>27.1</v>
      </c>
      <c r="L19" s="25">
        <v>28.6</v>
      </c>
      <c r="M19" s="25">
        <v>18.5</v>
      </c>
      <c r="N19" s="25">
        <v>31.7</v>
      </c>
      <c r="O19" s="25">
        <v>35.299999999999997</v>
      </c>
      <c r="P19" s="25">
        <v>30.1</v>
      </c>
      <c r="Q19" s="25">
        <v>33.299999999999997</v>
      </c>
      <c r="R19" s="78">
        <f t="shared" si="0"/>
        <v>24.116666666666671</v>
      </c>
      <c r="S19" s="25" t="s">
        <v>18</v>
      </c>
    </row>
    <row r="20" spans="1:19" ht="15.75" customHeight="1" x14ac:dyDescent="0.25">
      <c r="A20" s="25" t="s">
        <v>117</v>
      </c>
      <c r="B20" s="25" t="s">
        <v>118</v>
      </c>
      <c r="C20" s="25" t="s">
        <v>28</v>
      </c>
      <c r="D20" s="25">
        <v>630419</v>
      </c>
      <c r="E20" s="25">
        <v>169092</v>
      </c>
      <c r="F20" s="25">
        <v>46.1</v>
      </c>
      <c r="G20" s="25">
        <v>55.4</v>
      </c>
      <c r="H20" s="25">
        <v>0</v>
      </c>
      <c r="I20" s="25">
        <v>49.4</v>
      </c>
      <c r="J20" s="25">
        <v>44.3</v>
      </c>
      <c r="K20" s="25">
        <v>54.3</v>
      </c>
      <c r="L20" s="25" t="s">
        <v>18</v>
      </c>
      <c r="M20" s="25">
        <v>31.3</v>
      </c>
      <c r="N20" s="25" t="s">
        <v>18</v>
      </c>
      <c r="O20" s="25">
        <v>39.799999999999997</v>
      </c>
      <c r="P20" s="25">
        <v>48.7</v>
      </c>
      <c r="Q20" s="25">
        <v>38.200000000000003</v>
      </c>
      <c r="R20" s="78">
        <f t="shared" si="0"/>
        <v>40.75</v>
      </c>
      <c r="S20" s="25" t="s">
        <v>18</v>
      </c>
    </row>
    <row r="21" spans="1:19" ht="15.75" customHeight="1" x14ac:dyDescent="0.25">
      <c r="A21" s="25" t="s">
        <v>119</v>
      </c>
      <c r="B21" s="25" t="s">
        <v>120</v>
      </c>
      <c r="C21" s="25" t="s">
        <v>28</v>
      </c>
      <c r="D21" s="25">
        <v>630194</v>
      </c>
      <c r="E21" s="25">
        <v>168993</v>
      </c>
      <c r="F21" s="25">
        <v>47.3</v>
      </c>
      <c r="G21" s="25">
        <v>49.3</v>
      </c>
      <c r="H21" s="25">
        <v>40.5</v>
      </c>
      <c r="I21" s="25">
        <v>48.2</v>
      </c>
      <c r="J21" s="25">
        <v>39.9</v>
      </c>
      <c r="K21" s="25">
        <v>0</v>
      </c>
      <c r="L21" s="25">
        <v>43.8</v>
      </c>
      <c r="M21" s="25">
        <v>37.700000000000003</v>
      </c>
      <c r="N21" s="25">
        <v>40.799999999999997</v>
      </c>
      <c r="O21" s="25">
        <v>38.4</v>
      </c>
      <c r="P21" s="25">
        <v>47.9</v>
      </c>
      <c r="Q21" s="25">
        <v>45.6</v>
      </c>
      <c r="R21" s="78">
        <f t="shared" si="0"/>
        <v>39.949999999999996</v>
      </c>
      <c r="S21" s="25" t="s">
        <v>18</v>
      </c>
    </row>
    <row r="22" spans="1:19" ht="15.75" customHeight="1" x14ac:dyDescent="0.25">
      <c r="A22" s="25" t="s">
        <v>121</v>
      </c>
      <c r="B22" s="25" t="s">
        <v>266</v>
      </c>
      <c r="C22" s="25" t="s">
        <v>28</v>
      </c>
      <c r="D22" s="25">
        <v>638566</v>
      </c>
      <c r="E22" s="25">
        <v>165494</v>
      </c>
      <c r="F22" s="25">
        <v>37.9</v>
      </c>
      <c r="G22" s="25">
        <v>53.7</v>
      </c>
      <c r="H22" s="25">
        <v>37.6</v>
      </c>
      <c r="I22" s="25">
        <v>47.17</v>
      </c>
      <c r="J22" s="25">
        <v>42.23</v>
      </c>
      <c r="K22" s="25">
        <v>53.37</v>
      </c>
      <c r="L22" s="25">
        <v>50.57</v>
      </c>
      <c r="M22" s="25">
        <v>32.9</v>
      </c>
      <c r="N22" s="25">
        <v>48</v>
      </c>
      <c r="O22" s="25">
        <v>46</v>
      </c>
      <c r="P22" s="25">
        <v>46.3</v>
      </c>
      <c r="Q22" s="25">
        <v>44.17</v>
      </c>
      <c r="R22" s="78">
        <f t="shared" si="0"/>
        <v>44.9925</v>
      </c>
      <c r="S22" s="25" t="s">
        <v>18</v>
      </c>
    </row>
    <row r="23" spans="1:19" ht="15.75" customHeight="1" x14ac:dyDescent="0.25">
      <c r="A23" s="25" t="s">
        <v>123</v>
      </c>
      <c r="B23" s="25" t="s">
        <v>124</v>
      </c>
      <c r="C23" s="25" t="s">
        <v>28</v>
      </c>
      <c r="D23" s="25">
        <v>638487</v>
      </c>
      <c r="E23" s="25">
        <v>165433</v>
      </c>
      <c r="F23" s="25">
        <v>32.97</v>
      </c>
      <c r="G23" s="25">
        <v>41.8</v>
      </c>
      <c r="H23" s="25">
        <v>29.83</v>
      </c>
      <c r="I23" s="25">
        <v>32.83</v>
      </c>
      <c r="J23" s="25">
        <v>32.4</v>
      </c>
      <c r="K23" s="25">
        <v>34.6</v>
      </c>
      <c r="L23" s="25">
        <v>36.5</v>
      </c>
      <c r="M23" s="25">
        <v>24</v>
      </c>
      <c r="N23" s="25">
        <v>34.6</v>
      </c>
      <c r="O23" s="25">
        <v>31.57</v>
      </c>
      <c r="P23" s="25">
        <v>40.299999999999997</v>
      </c>
      <c r="Q23" s="25">
        <v>37.07</v>
      </c>
      <c r="R23" s="78">
        <f t="shared" si="0"/>
        <v>34.039166666666667</v>
      </c>
      <c r="S23" s="25" t="s">
        <v>18</v>
      </c>
    </row>
    <row r="24" spans="1:19" ht="15.75" customHeight="1" x14ac:dyDescent="0.25">
      <c r="A24" s="25" t="s">
        <v>130</v>
      </c>
      <c r="B24" s="25" t="s">
        <v>256</v>
      </c>
      <c r="C24" s="25" t="s">
        <v>28</v>
      </c>
      <c r="D24" s="25">
        <v>637091</v>
      </c>
      <c r="E24" s="25">
        <v>165342</v>
      </c>
      <c r="F24" s="25">
        <v>51.1</v>
      </c>
      <c r="G24" s="25">
        <v>60.1</v>
      </c>
      <c r="H24" s="25">
        <v>47.1</v>
      </c>
      <c r="I24" s="25">
        <v>50.37</v>
      </c>
      <c r="J24" s="25">
        <v>48.57</v>
      </c>
      <c r="K24" s="25">
        <v>39.97</v>
      </c>
      <c r="L24" s="25">
        <v>38.729999999999997</v>
      </c>
      <c r="M24" s="25">
        <v>46.4</v>
      </c>
      <c r="N24" s="25">
        <v>52.07</v>
      </c>
      <c r="O24" s="25">
        <v>53.63</v>
      </c>
      <c r="P24" s="25">
        <v>59.6</v>
      </c>
      <c r="Q24" s="25">
        <v>55.33</v>
      </c>
      <c r="R24" s="78">
        <f t="shared" si="0"/>
        <v>50.247500000000002</v>
      </c>
      <c r="S24" s="25" t="s">
        <v>18</v>
      </c>
    </row>
    <row r="25" spans="1:19" ht="15.75" customHeight="1" x14ac:dyDescent="0.25">
      <c r="A25" s="25" t="s">
        <v>132</v>
      </c>
      <c r="B25" s="25" t="s">
        <v>133</v>
      </c>
      <c r="C25" s="25" t="s">
        <v>28</v>
      </c>
      <c r="D25" s="25">
        <v>636818</v>
      </c>
      <c r="E25" s="25">
        <v>167303</v>
      </c>
      <c r="F25" s="25">
        <v>21.3</v>
      </c>
      <c r="G25" s="25">
        <v>45.7</v>
      </c>
      <c r="H25" s="25">
        <v>33.1</v>
      </c>
      <c r="I25" s="25">
        <v>32.799999999999997</v>
      </c>
      <c r="J25" s="25" t="s">
        <v>18</v>
      </c>
      <c r="K25" s="25">
        <v>27.5</v>
      </c>
      <c r="L25" s="25">
        <v>29.4</v>
      </c>
      <c r="M25" s="25">
        <v>23.8</v>
      </c>
      <c r="N25" s="25">
        <v>35.5</v>
      </c>
      <c r="O25" s="25">
        <v>38.200000000000003</v>
      </c>
      <c r="P25" s="25">
        <v>41.3</v>
      </c>
      <c r="Q25" s="25">
        <v>44.7</v>
      </c>
      <c r="R25" s="78">
        <f t="shared" si="0"/>
        <v>33.936363636363637</v>
      </c>
      <c r="S25" s="25" t="s">
        <v>18</v>
      </c>
    </row>
    <row r="26" spans="1:19" ht="15.75" customHeight="1" x14ac:dyDescent="0.25">
      <c r="A26" s="25" t="s">
        <v>136</v>
      </c>
      <c r="B26" s="25" t="s">
        <v>137</v>
      </c>
      <c r="C26" s="25" t="s">
        <v>28</v>
      </c>
      <c r="D26" s="25">
        <v>639366</v>
      </c>
      <c r="E26" s="25">
        <v>167898</v>
      </c>
      <c r="F26" s="25">
        <v>36.299999999999997</v>
      </c>
      <c r="G26" s="25">
        <v>51.4</v>
      </c>
      <c r="H26" s="25">
        <v>37.799999999999997</v>
      </c>
      <c r="I26" s="25" t="s">
        <v>18</v>
      </c>
      <c r="J26" s="25" t="s">
        <v>18</v>
      </c>
      <c r="K26" s="25" t="s">
        <v>18</v>
      </c>
      <c r="L26" s="25" t="s">
        <v>18</v>
      </c>
      <c r="M26" s="25" t="s">
        <v>18</v>
      </c>
      <c r="N26" s="25" t="s">
        <v>18</v>
      </c>
      <c r="O26" s="25" t="s">
        <v>18</v>
      </c>
      <c r="P26" s="25" t="s">
        <v>18</v>
      </c>
      <c r="Q26" s="25" t="s">
        <v>18</v>
      </c>
      <c r="R26" s="78">
        <f t="shared" si="0"/>
        <v>41.833333333333329</v>
      </c>
      <c r="S26" s="25" t="s">
        <v>18</v>
      </c>
    </row>
    <row r="27" spans="1:19" ht="15.75" customHeight="1" x14ac:dyDescent="0.25">
      <c r="A27" s="25" t="s">
        <v>138</v>
      </c>
      <c r="B27" s="25" t="s">
        <v>139</v>
      </c>
      <c r="C27" s="25" t="s">
        <v>28</v>
      </c>
      <c r="D27" s="25">
        <v>636900</v>
      </c>
      <c r="E27" s="25">
        <v>167900</v>
      </c>
      <c r="F27" s="25">
        <v>38.799999999999997</v>
      </c>
      <c r="G27" s="25">
        <v>42.3</v>
      </c>
      <c r="H27" s="25">
        <v>28.6</v>
      </c>
      <c r="I27" s="25" t="s">
        <v>18</v>
      </c>
      <c r="J27" s="25" t="s">
        <v>18</v>
      </c>
      <c r="K27" s="25" t="s">
        <v>18</v>
      </c>
      <c r="L27" s="25" t="s">
        <v>18</v>
      </c>
      <c r="M27" s="25" t="s">
        <v>18</v>
      </c>
      <c r="N27" s="25" t="s">
        <v>18</v>
      </c>
      <c r="O27" s="25" t="s">
        <v>18</v>
      </c>
      <c r="P27" s="25" t="s">
        <v>18</v>
      </c>
      <c r="Q27" s="25" t="s">
        <v>18</v>
      </c>
      <c r="R27" s="78">
        <f t="shared" si="0"/>
        <v>36.566666666666663</v>
      </c>
      <c r="S27" s="25" t="s">
        <v>18</v>
      </c>
    </row>
    <row r="28" spans="1:19" ht="15.75" customHeight="1" x14ac:dyDescent="0.25">
      <c r="A28" s="25" t="s">
        <v>140</v>
      </c>
      <c r="B28" s="25" t="s">
        <v>141</v>
      </c>
      <c r="C28" s="25" t="s">
        <v>28</v>
      </c>
      <c r="D28" s="25">
        <v>639366</v>
      </c>
      <c r="E28" s="25">
        <v>167898</v>
      </c>
      <c r="F28" s="25">
        <v>45.9</v>
      </c>
      <c r="G28" s="25">
        <v>41.4</v>
      </c>
      <c r="H28" s="25">
        <v>35.299999999999997</v>
      </c>
      <c r="I28" s="25">
        <v>41.8</v>
      </c>
      <c r="J28" s="25">
        <v>41.9</v>
      </c>
      <c r="K28" s="25">
        <v>40.4</v>
      </c>
      <c r="L28" s="25">
        <v>41.5</v>
      </c>
      <c r="M28" s="25">
        <v>36.200000000000003</v>
      </c>
      <c r="N28" s="25">
        <v>41.3</v>
      </c>
      <c r="O28" s="25">
        <v>42.6</v>
      </c>
      <c r="P28" s="25">
        <v>50.5</v>
      </c>
      <c r="Q28" s="25">
        <v>50.8</v>
      </c>
      <c r="R28" s="78">
        <f t="shared" si="0"/>
        <v>42.466666666666669</v>
      </c>
      <c r="S28" s="25" t="s">
        <v>18</v>
      </c>
    </row>
    <row r="29" spans="1:19" ht="15.75" customHeight="1" x14ac:dyDescent="0.25">
      <c r="A29" s="25" t="s">
        <v>142</v>
      </c>
      <c r="B29" s="25" t="s">
        <v>143</v>
      </c>
      <c r="C29" s="25" t="s">
        <v>28</v>
      </c>
      <c r="D29" s="25">
        <v>638059</v>
      </c>
      <c r="E29" s="25">
        <v>168382</v>
      </c>
      <c r="F29" s="25">
        <v>30.7</v>
      </c>
      <c r="G29" s="25">
        <v>40.5</v>
      </c>
      <c r="H29" s="25" t="s">
        <v>18</v>
      </c>
      <c r="I29" s="25" t="s">
        <v>18</v>
      </c>
      <c r="J29" s="25" t="s">
        <v>18</v>
      </c>
      <c r="K29" s="25" t="s">
        <v>18</v>
      </c>
      <c r="L29" s="25" t="s">
        <v>18</v>
      </c>
      <c r="M29" s="25" t="s">
        <v>18</v>
      </c>
      <c r="N29" s="25" t="s">
        <v>18</v>
      </c>
      <c r="O29" s="25" t="s">
        <v>18</v>
      </c>
      <c r="P29" s="25" t="s">
        <v>18</v>
      </c>
      <c r="Q29" s="25" t="s">
        <v>18</v>
      </c>
      <c r="R29" s="78">
        <f t="shared" si="0"/>
        <v>35.6</v>
      </c>
      <c r="S29" s="25" t="s">
        <v>18</v>
      </c>
    </row>
    <row r="30" spans="1:19" ht="15.75" customHeight="1" x14ac:dyDescent="0.25">
      <c r="A30" s="25" t="s">
        <v>144</v>
      </c>
      <c r="B30" s="25" t="s">
        <v>284</v>
      </c>
      <c r="C30" s="25" t="s">
        <v>28</v>
      </c>
      <c r="D30" s="25">
        <v>638566</v>
      </c>
      <c r="E30" s="25">
        <v>165494</v>
      </c>
      <c r="F30" s="25" t="s">
        <v>18</v>
      </c>
      <c r="G30" s="25" t="s">
        <v>18</v>
      </c>
      <c r="H30" s="25" t="s">
        <v>18</v>
      </c>
      <c r="I30" s="25">
        <v>44</v>
      </c>
      <c r="J30" s="25">
        <v>50</v>
      </c>
      <c r="K30" s="25">
        <v>52</v>
      </c>
      <c r="L30" s="25">
        <v>53</v>
      </c>
      <c r="M30" s="25" t="s">
        <v>18</v>
      </c>
      <c r="N30" s="25">
        <v>50</v>
      </c>
      <c r="O30" s="25">
        <v>42</v>
      </c>
      <c r="P30" s="25">
        <v>44</v>
      </c>
      <c r="Q30" s="25" t="s">
        <v>18</v>
      </c>
      <c r="R30" s="78">
        <f t="shared" si="0"/>
        <v>47.857142857142854</v>
      </c>
      <c r="S30" s="25" t="s">
        <v>18</v>
      </c>
    </row>
    <row r="31" spans="1:19" ht="15.75" customHeight="1" x14ac:dyDescent="0.25">
      <c r="A31" s="25" t="s">
        <v>146</v>
      </c>
      <c r="B31" s="25" t="s">
        <v>285</v>
      </c>
      <c r="C31" s="25" t="s">
        <v>28</v>
      </c>
      <c r="D31" s="25">
        <v>638566</v>
      </c>
      <c r="E31" s="25">
        <v>165494</v>
      </c>
      <c r="F31" s="25" t="s">
        <v>18</v>
      </c>
      <c r="G31" s="25" t="s">
        <v>18</v>
      </c>
      <c r="H31" s="25" t="s">
        <v>18</v>
      </c>
      <c r="I31" s="25">
        <v>48</v>
      </c>
      <c r="J31" s="25">
        <v>44</v>
      </c>
      <c r="K31" s="25">
        <v>53</v>
      </c>
      <c r="L31" s="25">
        <v>48</v>
      </c>
      <c r="M31" s="25">
        <v>32</v>
      </c>
      <c r="N31" s="25">
        <v>44</v>
      </c>
      <c r="O31" s="25">
        <v>46</v>
      </c>
      <c r="P31" s="25">
        <v>42</v>
      </c>
      <c r="Q31" s="25" t="s">
        <v>18</v>
      </c>
      <c r="R31" s="78">
        <f t="shared" si="0"/>
        <v>44.625</v>
      </c>
      <c r="S31" s="25" t="s">
        <v>18</v>
      </c>
    </row>
    <row r="32" spans="1:19" ht="15.75" customHeight="1" x14ac:dyDescent="0.25">
      <c r="A32" s="25" t="s">
        <v>148</v>
      </c>
      <c r="B32" s="25" t="s">
        <v>149</v>
      </c>
      <c r="C32" s="25" t="s">
        <v>28</v>
      </c>
      <c r="D32" s="25">
        <v>638632</v>
      </c>
      <c r="E32" s="25">
        <v>165568</v>
      </c>
      <c r="F32" s="25" t="s">
        <v>18</v>
      </c>
      <c r="G32" s="25" t="s">
        <v>18</v>
      </c>
      <c r="H32" s="25" t="s">
        <v>18</v>
      </c>
      <c r="I32" s="25">
        <v>35.5</v>
      </c>
      <c r="J32" s="25">
        <v>42.5</v>
      </c>
      <c r="K32" s="25" t="s">
        <v>18</v>
      </c>
      <c r="L32" s="25">
        <v>28.6</v>
      </c>
      <c r="M32" s="25">
        <v>23.9</v>
      </c>
      <c r="N32" s="25">
        <v>32.299999999999997</v>
      </c>
      <c r="O32" s="25">
        <v>35.9</v>
      </c>
      <c r="P32" s="25">
        <v>40.799999999999997</v>
      </c>
      <c r="Q32" s="25">
        <v>44.6</v>
      </c>
      <c r="R32" s="78">
        <f t="shared" si="0"/>
        <v>35.512500000000003</v>
      </c>
      <c r="S32" s="25" t="s">
        <v>18</v>
      </c>
    </row>
    <row r="33" spans="1:19" ht="15.75" customHeight="1" x14ac:dyDescent="0.25">
      <c r="A33" s="25" t="s">
        <v>150</v>
      </c>
      <c r="B33" s="25" t="s">
        <v>286</v>
      </c>
      <c r="C33" s="25" t="s">
        <v>28</v>
      </c>
      <c r="D33" s="25">
        <v>637091</v>
      </c>
      <c r="E33" s="25">
        <v>165342</v>
      </c>
      <c r="F33" s="25" t="s">
        <v>18</v>
      </c>
      <c r="G33" s="25" t="s">
        <v>18</v>
      </c>
      <c r="H33" s="25" t="s">
        <v>18</v>
      </c>
      <c r="I33" s="25">
        <v>55</v>
      </c>
      <c r="J33" s="25">
        <v>55</v>
      </c>
      <c r="K33" s="25">
        <v>40</v>
      </c>
      <c r="L33" s="25">
        <v>42</v>
      </c>
      <c r="M33" s="25">
        <v>46</v>
      </c>
      <c r="N33" s="25">
        <v>55</v>
      </c>
      <c r="O33" s="25">
        <v>53</v>
      </c>
      <c r="P33" s="25">
        <v>63</v>
      </c>
      <c r="Q33" s="25" t="s">
        <v>18</v>
      </c>
      <c r="R33" s="78">
        <f t="shared" si="0"/>
        <v>51.125</v>
      </c>
      <c r="S33" s="25" t="s">
        <v>18</v>
      </c>
    </row>
    <row r="34" spans="1:19" ht="15.75" customHeight="1" x14ac:dyDescent="0.25">
      <c r="A34" s="25" t="s">
        <v>152</v>
      </c>
      <c r="B34" s="25" t="s">
        <v>287</v>
      </c>
      <c r="C34" s="25" t="s">
        <v>28</v>
      </c>
      <c r="D34" s="25">
        <v>637091</v>
      </c>
      <c r="E34" s="25">
        <v>165342</v>
      </c>
      <c r="F34" s="25" t="s">
        <v>18</v>
      </c>
      <c r="G34" s="25" t="s">
        <v>18</v>
      </c>
      <c r="H34" s="25" t="s">
        <v>18</v>
      </c>
      <c r="I34" s="25">
        <v>42</v>
      </c>
      <c r="J34" s="25">
        <v>46</v>
      </c>
      <c r="K34" s="25">
        <v>34</v>
      </c>
      <c r="L34" s="25">
        <v>42</v>
      </c>
      <c r="M34" s="25">
        <v>48</v>
      </c>
      <c r="N34" s="25">
        <v>46</v>
      </c>
      <c r="O34" s="25">
        <v>52</v>
      </c>
      <c r="P34" s="25">
        <v>50</v>
      </c>
      <c r="Q34" s="25" t="s">
        <v>18</v>
      </c>
      <c r="R34" s="78">
        <f t="shared" si="0"/>
        <v>45</v>
      </c>
      <c r="S34" s="25" t="s">
        <v>18</v>
      </c>
    </row>
    <row r="35" spans="1:19" ht="15.75" customHeight="1" x14ac:dyDescent="0.25">
      <c r="A35" s="25" t="s">
        <v>154</v>
      </c>
      <c r="B35" s="25" t="s">
        <v>272</v>
      </c>
      <c r="C35" s="25" t="s">
        <v>28</v>
      </c>
      <c r="D35" s="25">
        <v>637109</v>
      </c>
      <c r="E35" s="25">
        <v>165330</v>
      </c>
      <c r="F35" s="25" t="s">
        <v>18</v>
      </c>
      <c r="G35" s="25" t="s">
        <v>18</v>
      </c>
      <c r="H35" s="25" t="s">
        <v>18</v>
      </c>
      <c r="I35" s="25">
        <v>39.6</v>
      </c>
      <c r="J35" s="25">
        <v>36.6</v>
      </c>
      <c r="K35" s="25">
        <v>41.5</v>
      </c>
      <c r="L35" s="25" t="s">
        <v>18</v>
      </c>
      <c r="M35" s="25">
        <v>21.9</v>
      </c>
      <c r="N35" s="25">
        <v>30.7</v>
      </c>
      <c r="O35" s="25">
        <v>30</v>
      </c>
      <c r="P35" s="25">
        <v>35.700000000000003</v>
      </c>
      <c r="Q35" s="25" t="s">
        <v>18</v>
      </c>
      <c r="R35" s="78">
        <f t="shared" si="0"/>
        <v>33.714285714285715</v>
      </c>
      <c r="S35" s="25" t="s">
        <v>18</v>
      </c>
    </row>
    <row r="36" spans="1:19" ht="15.75" customHeight="1" x14ac:dyDescent="0.25"/>
    <row r="37" spans="1:19" ht="15.75" customHeight="1" x14ac:dyDescent="0.25"/>
    <row r="38" spans="1:19" ht="15.75" customHeight="1" x14ac:dyDescent="0.25"/>
    <row r="39" spans="1:19" ht="15.75" customHeight="1" x14ac:dyDescent="0.25"/>
    <row r="40" spans="1:19" ht="15.75" customHeight="1" x14ac:dyDescent="0.25"/>
    <row r="41" spans="1:19" ht="15.75" customHeight="1" x14ac:dyDescent="0.25"/>
    <row r="42" spans="1:19" ht="15.75" customHeight="1" x14ac:dyDescent="0.25"/>
    <row r="43" spans="1:19" ht="15.75" customHeight="1" x14ac:dyDescent="0.25"/>
    <row r="44" spans="1:19" ht="15.75" customHeight="1" x14ac:dyDescent="0.25"/>
    <row r="45" spans="1:19" ht="15.75" customHeight="1" x14ac:dyDescent="0.25"/>
    <row r="46" spans="1:19" ht="15.75" customHeight="1" x14ac:dyDescent="0.25"/>
    <row r="47" spans="1:19" ht="15.75" customHeight="1" x14ac:dyDescent="0.25"/>
    <row r="48" spans="1:1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12" customWidth="1"/>
    <col min="2" max="2" width="38.25" customWidth="1"/>
    <col min="3" max="3" width="23.75" customWidth="1"/>
    <col min="4" max="4" width="8.125" customWidth="1"/>
    <col min="5" max="5" width="8.375" customWidth="1"/>
    <col min="6" max="6" width="7.625" customWidth="1"/>
    <col min="7" max="7" width="8.625" customWidth="1"/>
    <col min="8" max="10" width="7.625" customWidth="1"/>
    <col min="11" max="11" width="7.75" customWidth="1"/>
    <col min="12" max="13" width="7.625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62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24" t="s">
        <v>222</v>
      </c>
      <c r="T1" s="25" t="s">
        <v>223</v>
      </c>
    </row>
    <row r="2" spans="1:20" ht="15.75" customHeight="1" x14ac:dyDescent="0.25">
      <c r="A2" s="9" t="s">
        <v>2</v>
      </c>
      <c r="B2" s="9" t="s">
        <v>3</v>
      </c>
      <c r="C2" s="9" t="s">
        <v>4</v>
      </c>
      <c r="D2" s="9" t="s">
        <v>5</v>
      </c>
      <c r="E2" s="9" t="s">
        <v>6</v>
      </c>
      <c r="F2" s="9" t="s">
        <v>224</v>
      </c>
      <c r="G2" s="9" t="s">
        <v>225</v>
      </c>
      <c r="H2" s="9" t="s">
        <v>226</v>
      </c>
      <c r="I2" s="9" t="s">
        <v>227</v>
      </c>
      <c r="J2" s="9" t="s">
        <v>228</v>
      </c>
      <c r="K2" s="9" t="s">
        <v>229</v>
      </c>
      <c r="L2" s="9" t="s">
        <v>230</v>
      </c>
      <c r="M2" s="9" t="s">
        <v>231</v>
      </c>
      <c r="N2" s="9" t="s">
        <v>232</v>
      </c>
      <c r="O2" s="9" t="s">
        <v>233</v>
      </c>
      <c r="P2" s="9" t="s">
        <v>234</v>
      </c>
      <c r="Q2" s="9" t="s">
        <v>235</v>
      </c>
      <c r="R2" s="9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27" t="s">
        <v>26</v>
      </c>
      <c r="B3" s="27" t="s">
        <v>27</v>
      </c>
      <c r="C3" s="27" t="s">
        <v>28</v>
      </c>
      <c r="D3" s="28">
        <v>639000</v>
      </c>
      <c r="E3" s="28">
        <v>168000</v>
      </c>
      <c r="F3" s="29">
        <v>28</v>
      </c>
      <c r="G3" s="29">
        <v>32</v>
      </c>
      <c r="H3" s="29">
        <v>28</v>
      </c>
      <c r="I3" s="30"/>
      <c r="J3" s="29">
        <v>40</v>
      </c>
      <c r="K3" s="31">
        <v>26</v>
      </c>
      <c r="L3" s="31">
        <v>24</v>
      </c>
      <c r="M3" s="32">
        <v>26</v>
      </c>
      <c r="N3" s="32">
        <v>35</v>
      </c>
      <c r="O3" s="32">
        <v>29</v>
      </c>
      <c r="P3" s="32">
        <v>28</v>
      </c>
      <c r="Q3" s="32">
        <v>22</v>
      </c>
      <c r="R3" s="33">
        <f t="shared" ref="R3:R30" si="0">AVERAGE(L3:Q3)</f>
        <v>27.333333333333332</v>
      </c>
      <c r="S3" s="25" t="s">
        <v>18</v>
      </c>
    </row>
    <row r="4" spans="1:20" ht="15.75" customHeight="1" x14ac:dyDescent="0.25">
      <c r="A4" s="27" t="s">
        <v>38</v>
      </c>
      <c r="B4" s="27" t="s">
        <v>39</v>
      </c>
      <c r="C4" s="27" t="s">
        <v>28</v>
      </c>
      <c r="D4" s="28">
        <v>635500</v>
      </c>
      <c r="E4" s="28">
        <v>169800</v>
      </c>
      <c r="F4" s="29">
        <v>31</v>
      </c>
      <c r="G4" s="29">
        <v>36</v>
      </c>
      <c r="H4" s="29">
        <v>26</v>
      </c>
      <c r="I4" s="29">
        <v>32</v>
      </c>
      <c r="J4" s="29">
        <v>27</v>
      </c>
      <c r="K4" s="31">
        <v>36</v>
      </c>
      <c r="L4" s="31">
        <v>26</v>
      </c>
      <c r="M4" s="32">
        <v>31</v>
      </c>
      <c r="N4" s="30"/>
      <c r="O4" s="32">
        <v>30</v>
      </c>
      <c r="P4" s="32">
        <v>29</v>
      </c>
      <c r="Q4" s="32">
        <v>25</v>
      </c>
      <c r="R4" s="33">
        <f t="shared" si="0"/>
        <v>28.2</v>
      </c>
      <c r="S4" s="25" t="s">
        <v>18</v>
      </c>
    </row>
    <row r="5" spans="1:20" ht="15.75" customHeight="1" x14ac:dyDescent="0.25">
      <c r="A5" s="27" t="s">
        <v>238</v>
      </c>
      <c r="B5" s="27" t="s">
        <v>45</v>
      </c>
      <c r="C5" s="27" t="s">
        <v>28</v>
      </c>
      <c r="D5" s="28">
        <v>630200</v>
      </c>
      <c r="E5" s="28">
        <v>169000</v>
      </c>
      <c r="F5" s="29">
        <v>35</v>
      </c>
      <c r="G5" s="29">
        <v>44</v>
      </c>
      <c r="H5" s="29">
        <v>33</v>
      </c>
      <c r="I5" s="29">
        <v>34</v>
      </c>
      <c r="J5" s="29">
        <v>29</v>
      </c>
      <c r="K5" s="31">
        <v>36</v>
      </c>
      <c r="L5" s="31">
        <v>37</v>
      </c>
      <c r="M5" s="29">
        <v>34</v>
      </c>
      <c r="N5" s="29">
        <v>47</v>
      </c>
      <c r="O5" s="29">
        <v>43</v>
      </c>
      <c r="P5" s="29">
        <v>22</v>
      </c>
      <c r="Q5" s="34">
        <v>29</v>
      </c>
      <c r="R5" s="33">
        <f t="shared" si="0"/>
        <v>35.333333333333336</v>
      </c>
      <c r="S5" s="25" t="s">
        <v>18</v>
      </c>
    </row>
    <row r="6" spans="1:20" ht="15.75" customHeight="1" x14ac:dyDescent="0.25">
      <c r="A6" s="27" t="s">
        <v>51</v>
      </c>
      <c r="B6" s="27" t="s">
        <v>52</v>
      </c>
      <c r="C6" s="27" t="s">
        <v>31</v>
      </c>
      <c r="D6" s="28">
        <v>634400</v>
      </c>
      <c r="E6" s="28">
        <v>164300</v>
      </c>
      <c r="F6" s="29">
        <v>18</v>
      </c>
      <c r="G6" s="29">
        <v>19</v>
      </c>
      <c r="H6" s="29">
        <v>11</v>
      </c>
      <c r="I6" s="29">
        <v>5</v>
      </c>
      <c r="J6" s="29">
        <v>11</v>
      </c>
      <c r="K6" s="31">
        <v>14</v>
      </c>
      <c r="L6" s="35"/>
      <c r="M6" s="32">
        <v>13</v>
      </c>
      <c r="N6" s="32">
        <v>17</v>
      </c>
      <c r="O6" s="32">
        <v>12</v>
      </c>
      <c r="P6" s="32">
        <v>15</v>
      </c>
      <c r="Q6" s="32">
        <v>9</v>
      </c>
      <c r="R6" s="33">
        <f t="shared" si="0"/>
        <v>13.2</v>
      </c>
      <c r="S6" s="25" t="s">
        <v>18</v>
      </c>
    </row>
    <row r="7" spans="1:20" ht="15.75" customHeight="1" x14ac:dyDescent="0.25">
      <c r="A7" s="27" t="s">
        <v>71</v>
      </c>
      <c r="B7" s="27" t="s">
        <v>239</v>
      </c>
      <c r="C7" s="27" t="s">
        <v>160</v>
      </c>
      <c r="D7" s="28">
        <v>638500</v>
      </c>
      <c r="E7" s="28">
        <v>165400</v>
      </c>
      <c r="F7" s="29">
        <v>32</v>
      </c>
      <c r="G7" s="29">
        <v>37</v>
      </c>
      <c r="H7" s="29">
        <v>26</v>
      </c>
      <c r="I7" s="29">
        <v>14</v>
      </c>
      <c r="J7" s="29">
        <v>25</v>
      </c>
      <c r="K7" s="31">
        <v>34</v>
      </c>
      <c r="L7" s="31">
        <v>25</v>
      </c>
      <c r="M7" s="32">
        <v>30</v>
      </c>
      <c r="N7" s="32">
        <v>38</v>
      </c>
      <c r="O7" s="32">
        <v>31</v>
      </c>
      <c r="P7" s="32">
        <v>30</v>
      </c>
      <c r="Q7" s="32">
        <v>13</v>
      </c>
      <c r="R7" s="33">
        <f t="shared" si="0"/>
        <v>27.833333333333332</v>
      </c>
      <c r="S7" s="25" t="s">
        <v>18</v>
      </c>
    </row>
    <row r="8" spans="1:20" ht="15.75" customHeight="1" x14ac:dyDescent="0.25">
      <c r="A8" s="27" t="s">
        <v>73</v>
      </c>
      <c r="B8" s="27" t="s">
        <v>240</v>
      </c>
      <c r="C8" s="27" t="s">
        <v>31</v>
      </c>
      <c r="D8" s="28">
        <v>639081</v>
      </c>
      <c r="E8" s="28">
        <v>165980</v>
      </c>
      <c r="F8" s="29">
        <v>14</v>
      </c>
      <c r="G8" s="29">
        <v>20</v>
      </c>
      <c r="H8" s="30"/>
      <c r="I8" s="29">
        <v>8</v>
      </c>
      <c r="J8" s="29">
        <v>10</v>
      </c>
      <c r="K8" s="31">
        <v>15</v>
      </c>
      <c r="L8" s="31">
        <v>10</v>
      </c>
      <c r="M8" s="32">
        <v>12</v>
      </c>
      <c r="N8" s="32">
        <v>17</v>
      </c>
      <c r="O8" s="32">
        <v>11</v>
      </c>
      <c r="P8" s="30"/>
      <c r="Q8" s="32">
        <v>26</v>
      </c>
      <c r="R8" s="33">
        <f t="shared" si="0"/>
        <v>15.2</v>
      </c>
      <c r="S8" s="25" t="s">
        <v>18</v>
      </c>
    </row>
    <row r="9" spans="1:20" ht="15.75" customHeight="1" x14ac:dyDescent="0.25">
      <c r="A9" s="27" t="s">
        <v>81</v>
      </c>
      <c r="B9" s="27" t="s">
        <v>82</v>
      </c>
      <c r="C9" s="27" t="s">
        <v>31</v>
      </c>
      <c r="D9" s="28">
        <v>634600</v>
      </c>
      <c r="E9" s="28">
        <v>166000</v>
      </c>
      <c r="F9" s="29">
        <v>14</v>
      </c>
      <c r="G9" s="29">
        <v>18</v>
      </c>
      <c r="H9" s="29">
        <v>11</v>
      </c>
      <c r="I9" s="29">
        <v>13</v>
      </c>
      <c r="J9" s="29">
        <v>12</v>
      </c>
      <c r="K9" s="31">
        <v>14</v>
      </c>
      <c r="L9" s="31">
        <v>9</v>
      </c>
      <c r="M9" s="32">
        <v>11</v>
      </c>
      <c r="N9" s="32">
        <v>14</v>
      </c>
      <c r="O9" s="32">
        <v>10</v>
      </c>
      <c r="P9" s="32">
        <v>9</v>
      </c>
      <c r="Q9" s="32">
        <v>7</v>
      </c>
      <c r="R9" s="33">
        <f t="shared" si="0"/>
        <v>10</v>
      </c>
      <c r="S9" s="25" t="s">
        <v>18</v>
      </c>
    </row>
    <row r="10" spans="1:20" ht="15.75" customHeight="1" x14ac:dyDescent="0.25">
      <c r="A10" s="27" t="s">
        <v>83</v>
      </c>
      <c r="B10" s="27" t="s">
        <v>84</v>
      </c>
      <c r="C10" s="27" t="s">
        <v>31</v>
      </c>
      <c r="D10" s="28">
        <v>632900</v>
      </c>
      <c r="E10" s="28">
        <v>166400</v>
      </c>
      <c r="F10" s="29">
        <v>11</v>
      </c>
      <c r="G10" s="29">
        <v>22</v>
      </c>
      <c r="H10" s="29">
        <v>13</v>
      </c>
      <c r="I10" s="29">
        <v>11</v>
      </c>
      <c r="J10" s="29">
        <v>12</v>
      </c>
      <c r="K10" s="31">
        <v>15</v>
      </c>
      <c r="L10" s="31">
        <v>11</v>
      </c>
      <c r="M10" s="32">
        <v>12</v>
      </c>
      <c r="N10" s="32">
        <v>19</v>
      </c>
      <c r="O10" s="32">
        <v>12</v>
      </c>
      <c r="P10" s="32">
        <v>14</v>
      </c>
      <c r="Q10" s="32">
        <v>11</v>
      </c>
      <c r="R10" s="33">
        <f t="shared" si="0"/>
        <v>13.166666666666666</v>
      </c>
      <c r="S10" s="25" t="s">
        <v>18</v>
      </c>
    </row>
    <row r="11" spans="1:20" ht="15.75" customHeight="1" x14ac:dyDescent="0.25">
      <c r="A11" s="27" t="s">
        <v>85</v>
      </c>
      <c r="B11" s="27" t="s">
        <v>86</v>
      </c>
      <c r="C11" s="27" t="s">
        <v>31</v>
      </c>
      <c r="D11" s="28">
        <v>631100</v>
      </c>
      <c r="E11" s="28">
        <v>165400</v>
      </c>
      <c r="F11" s="29">
        <v>17</v>
      </c>
      <c r="G11" s="29">
        <v>23</v>
      </c>
      <c r="H11" s="29">
        <v>12</v>
      </c>
      <c r="I11" s="29">
        <v>15</v>
      </c>
      <c r="J11" s="29">
        <v>14</v>
      </c>
      <c r="K11" s="31">
        <v>16</v>
      </c>
      <c r="L11" s="31">
        <v>10</v>
      </c>
      <c r="M11" s="32">
        <v>12</v>
      </c>
      <c r="N11" s="32">
        <v>38</v>
      </c>
      <c r="O11" s="32">
        <v>10</v>
      </c>
      <c r="P11" s="32">
        <v>13</v>
      </c>
      <c r="Q11" s="32">
        <v>10</v>
      </c>
      <c r="R11" s="33">
        <f t="shared" si="0"/>
        <v>15.5</v>
      </c>
      <c r="S11" s="25" t="s">
        <v>18</v>
      </c>
    </row>
    <row r="12" spans="1:20" ht="15.75" customHeight="1" x14ac:dyDescent="0.25">
      <c r="A12" s="27" t="s">
        <v>91</v>
      </c>
      <c r="B12" s="27" t="s">
        <v>92</v>
      </c>
      <c r="C12" s="27" t="s">
        <v>28</v>
      </c>
      <c r="D12" s="28">
        <v>636400</v>
      </c>
      <c r="E12" s="28">
        <v>168200</v>
      </c>
      <c r="F12" s="29">
        <v>25</v>
      </c>
      <c r="G12" s="29">
        <v>34</v>
      </c>
      <c r="H12" s="29">
        <v>24</v>
      </c>
      <c r="I12" s="29">
        <v>14</v>
      </c>
      <c r="J12" s="29">
        <v>19</v>
      </c>
      <c r="K12" s="31">
        <v>23</v>
      </c>
      <c r="L12" s="31">
        <v>20</v>
      </c>
      <c r="M12" s="32">
        <v>22</v>
      </c>
      <c r="N12" s="32">
        <v>33</v>
      </c>
      <c r="O12" s="32">
        <v>26</v>
      </c>
      <c r="P12" s="32">
        <v>25</v>
      </c>
      <c r="Q12" s="32">
        <v>20</v>
      </c>
      <c r="R12" s="33">
        <f t="shared" si="0"/>
        <v>24.333333333333332</v>
      </c>
      <c r="S12" s="25" t="s">
        <v>18</v>
      </c>
    </row>
    <row r="13" spans="1:20" ht="15.75" customHeight="1" x14ac:dyDescent="0.25">
      <c r="A13" s="27" t="s">
        <v>93</v>
      </c>
      <c r="B13" s="27" t="s">
        <v>94</v>
      </c>
      <c r="C13" s="27" t="s">
        <v>95</v>
      </c>
      <c r="D13" s="28">
        <v>635900</v>
      </c>
      <c r="E13" s="28">
        <v>165400</v>
      </c>
      <c r="F13" s="29">
        <v>14</v>
      </c>
      <c r="G13" s="29">
        <v>18</v>
      </c>
      <c r="H13" s="29">
        <v>13</v>
      </c>
      <c r="I13" s="29">
        <v>14</v>
      </c>
      <c r="J13" s="29">
        <v>13</v>
      </c>
      <c r="K13" s="31">
        <v>18</v>
      </c>
      <c r="L13" s="31">
        <v>12</v>
      </c>
      <c r="M13" s="32">
        <v>14</v>
      </c>
      <c r="N13" s="32">
        <v>19</v>
      </c>
      <c r="O13" s="32">
        <v>17</v>
      </c>
      <c r="P13" s="32">
        <v>15</v>
      </c>
      <c r="Q13" s="32">
        <v>14</v>
      </c>
      <c r="R13" s="33">
        <f t="shared" si="0"/>
        <v>15.166666666666666</v>
      </c>
      <c r="S13" s="25" t="s">
        <v>18</v>
      </c>
    </row>
    <row r="14" spans="1:20" ht="15.75" customHeight="1" x14ac:dyDescent="0.25">
      <c r="A14" s="27" t="s">
        <v>117</v>
      </c>
      <c r="B14" s="27" t="s">
        <v>241</v>
      </c>
      <c r="C14" s="27" t="s">
        <v>28</v>
      </c>
      <c r="D14" s="28">
        <v>630419</v>
      </c>
      <c r="E14" s="28">
        <v>169092</v>
      </c>
      <c r="F14" s="29">
        <v>32</v>
      </c>
      <c r="G14" s="29">
        <v>39</v>
      </c>
      <c r="H14" s="29">
        <v>25</v>
      </c>
      <c r="I14" s="29">
        <v>21</v>
      </c>
      <c r="J14" s="29">
        <v>22</v>
      </c>
      <c r="K14" s="31">
        <v>27</v>
      </c>
      <c r="L14" s="31">
        <v>20</v>
      </c>
      <c r="M14" s="32">
        <v>24</v>
      </c>
      <c r="N14" s="32">
        <v>28</v>
      </c>
      <c r="O14" s="32">
        <v>28</v>
      </c>
      <c r="P14" s="32">
        <v>26</v>
      </c>
      <c r="Q14" s="32">
        <v>30</v>
      </c>
      <c r="R14" s="33">
        <f t="shared" si="0"/>
        <v>26</v>
      </c>
      <c r="S14" s="25" t="s">
        <v>18</v>
      </c>
    </row>
    <row r="15" spans="1:20" ht="15.75" customHeight="1" x14ac:dyDescent="0.25">
      <c r="A15" s="27" t="s">
        <v>119</v>
      </c>
      <c r="B15" s="27" t="s">
        <v>242</v>
      </c>
      <c r="C15" s="27" t="s">
        <v>28</v>
      </c>
      <c r="D15" s="28">
        <v>630194</v>
      </c>
      <c r="E15" s="28">
        <v>168993</v>
      </c>
      <c r="F15" s="29">
        <v>19</v>
      </c>
      <c r="G15" s="29">
        <v>29</v>
      </c>
      <c r="H15" s="29">
        <v>18</v>
      </c>
      <c r="I15" s="29">
        <v>19</v>
      </c>
      <c r="J15" s="29">
        <v>19</v>
      </c>
      <c r="K15" s="31">
        <v>23</v>
      </c>
      <c r="L15" s="31">
        <v>16</v>
      </c>
      <c r="M15" s="32">
        <v>23</v>
      </c>
      <c r="N15" s="32">
        <v>23</v>
      </c>
      <c r="O15" s="32">
        <v>19</v>
      </c>
      <c r="P15" s="32">
        <v>18</v>
      </c>
      <c r="Q15" s="30"/>
      <c r="R15" s="33">
        <f t="shared" si="0"/>
        <v>19.8</v>
      </c>
      <c r="S15" s="25" t="s">
        <v>18</v>
      </c>
    </row>
    <row r="16" spans="1:20" ht="15.75" customHeight="1" x14ac:dyDescent="0.25">
      <c r="A16" s="27" t="s">
        <v>243</v>
      </c>
      <c r="B16" s="27" t="s">
        <v>124</v>
      </c>
      <c r="C16" s="27" t="s">
        <v>28</v>
      </c>
      <c r="D16" s="28">
        <v>638487</v>
      </c>
      <c r="E16" s="28">
        <v>165433</v>
      </c>
      <c r="F16" s="29">
        <v>21</v>
      </c>
      <c r="G16" s="29">
        <v>24</v>
      </c>
      <c r="H16" s="29">
        <v>19</v>
      </c>
      <c r="I16" s="29">
        <v>14</v>
      </c>
      <c r="J16" s="29">
        <v>14</v>
      </c>
      <c r="K16" s="31">
        <v>17</v>
      </c>
      <c r="L16" s="31">
        <v>18</v>
      </c>
      <c r="M16" s="29">
        <v>18</v>
      </c>
      <c r="N16" s="29">
        <v>25</v>
      </c>
      <c r="O16" s="29">
        <v>19</v>
      </c>
      <c r="P16" s="29">
        <v>18</v>
      </c>
      <c r="Q16" s="34">
        <v>17</v>
      </c>
      <c r="R16" s="33">
        <f t="shared" si="0"/>
        <v>19.166666666666668</v>
      </c>
      <c r="S16" s="25" t="s">
        <v>18</v>
      </c>
    </row>
    <row r="17" spans="1:19" ht="15.75" customHeight="1" x14ac:dyDescent="0.25">
      <c r="A17" s="36" t="s">
        <v>130</v>
      </c>
      <c r="B17" s="27" t="s">
        <v>244</v>
      </c>
      <c r="C17" s="27" t="s">
        <v>28</v>
      </c>
      <c r="D17" s="28">
        <v>637091</v>
      </c>
      <c r="E17" s="28">
        <v>165342</v>
      </c>
      <c r="F17" s="29">
        <v>22</v>
      </c>
      <c r="G17" s="30"/>
      <c r="H17" s="29">
        <v>29</v>
      </c>
      <c r="I17" s="29">
        <v>29</v>
      </c>
      <c r="J17" s="29">
        <v>29</v>
      </c>
      <c r="K17" s="31">
        <v>29</v>
      </c>
      <c r="L17" s="31">
        <v>24</v>
      </c>
      <c r="M17" s="32">
        <v>31</v>
      </c>
      <c r="N17" s="32">
        <v>37</v>
      </c>
      <c r="O17" s="32">
        <v>32</v>
      </c>
      <c r="P17" s="32">
        <v>34</v>
      </c>
      <c r="Q17" s="32">
        <v>36</v>
      </c>
      <c r="R17" s="33">
        <f t="shared" si="0"/>
        <v>32.333333333333336</v>
      </c>
      <c r="S17" s="25" t="s">
        <v>18</v>
      </c>
    </row>
    <row r="18" spans="1:19" ht="15.75" customHeight="1" x14ac:dyDescent="0.25">
      <c r="A18" s="27" t="s">
        <v>132</v>
      </c>
      <c r="B18" s="27" t="s">
        <v>133</v>
      </c>
      <c r="C18" s="27" t="s">
        <v>28</v>
      </c>
      <c r="D18" s="28">
        <v>636818</v>
      </c>
      <c r="E18" s="28">
        <v>167303</v>
      </c>
      <c r="F18" s="29">
        <v>31</v>
      </c>
      <c r="G18" s="29">
        <v>31</v>
      </c>
      <c r="H18" s="29">
        <v>21</v>
      </c>
      <c r="I18" s="29">
        <v>15</v>
      </c>
      <c r="J18" s="29">
        <v>18</v>
      </c>
      <c r="K18" s="31">
        <v>23</v>
      </c>
      <c r="L18" s="31">
        <v>18</v>
      </c>
      <c r="M18" s="32">
        <v>21</v>
      </c>
      <c r="N18" s="30"/>
      <c r="O18" s="30"/>
      <c r="P18" s="30"/>
      <c r="Q18" s="30"/>
      <c r="R18" s="33">
        <f t="shared" si="0"/>
        <v>19.5</v>
      </c>
      <c r="S18" s="25" t="s">
        <v>18</v>
      </c>
    </row>
    <row r="19" spans="1:19" ht="15.75" customHeight="1" x14ac:dyDescent="0.25">
      <c r="A19" s="27" t="s">
        <v>140</v>
      </c>
      <c r="B19" s="27" t="s">
        <v>141</v>
      </c>
      <c r="C19" s="27" t="s">
        <v>28</v>
      </c>
      <c r="D19" s="28">
        <v>639366</v>
      </c>
      <c r="E19" s="28">
        <v>167898</v>
      </c>
      <c r="F19" s="29">
        <v>37</v>
      </c>
      <c r="G19" s="29">
        <v>40</v>
      </c>
      <c r="H19" s="29">
        <v>35</v>
      </c>
      <c r="I19" s="29">
        <v>23</v>
      </c>
      <c r="J19" s="29">
        <v>26</v>
      </c>
      <c r="K19" s="31">
        <v>29</v>
      </c>
      <c r="L19" s="31">
        <v>26</v>
      </c>
      <c r="M19" s="32">
        <v>26</v>
      </c>
      <c r="N19" s="30"/>
      <c r="O19" s="32">
        <v>30</v>
      </c>
      <c r="P19" s="32">
        <v>28</v>
      </c>
      <c r="Q19" s="32">
        <v>32</v>
      </c>
      <c r="R19" s="33">
        <f t="shared" si="0"/>
        <v>28.4</v>
      </c>
      <c r="S19" s="25" t="s">
        <v>18</v>
      </c>
    </row>
    <row r="20" spans="1:19" ht="15.75" customHeight="1" x14ac:dyDescent="0.25">
      <c r="A20" s="27" t="s">
        <v>154</v>
      </c>
      <c r="B20" s="27" t="s">
        <v>245</v>
      </c>
      <c r="C20" s="27" t="s">
        <v>28</v>
      </c>
      <c r="D20" s="28">
        <v>637109</v>
      </c>
      <c r="E20" s="28">
        <v>165330</v>
      </c>
      <c r="F20" s="29">
        <v>23</v>
      </c>
      <c r="G20" s="29">
        <v>32</v>
      </c>
      <c r="H20" s="29">
        <v>22</v>
      </c>
      <c r="I20" s="29">
        <v>19</v>
      </c>
      <c r="J20" s="29">
        <v>33</v>
      </c>
      <c r="K20" s="31">
        <v>24</v>
      </c>
      <c r="L20" s="31">
        <v>19</v>
      </c>
      <c r="M20" s="32">
        <v>22</v>
      </c>
      <c r="N20" s="32">
        <v>30</v>
      </c>
      <c r="O20" s="32">
        <v>20</v>
      </c>
      <c r="P20" s="32">
        <v>23</v>
      </c>
      <c r="Q20" s="32">
        <v>20</v>
      </c>
      <c r="R20" s="33">
        <f t="shared" si="0"/>
        <v>22.333333333333332</v>
      </c>
      <c r="S20" s="25" t="s">
        <v>18</v>
      </c>
    </row>
    <row r="21" spans="1:19" ht="15.75" customHeight="1" x14ac:dyDescent="0.25">
      <c r="A21" s="27" t="s">
        <v>158</v>
      </c>
      <c r="B21" s="27" t="s">
        <v>159</v>
      </c>
      <c r="C21" s="27" t="s">
        <v>160</v>
      </c>
      <c r="D21" s="28">
        <v>637092</v>
      </c>
      <c r="E21" s="28">
        <v>165340</v>
      </c>
      <c r="F21" s="29">
        <v>28</v>
      </c>
      <c r="G21" s="29">
        <v>48</v>
      </c>
      <c r="H21" s="29">
        <v>33</v>
      </c>
      <c r="I21" s="29">
        <v>26</v>
      </c>
      <c r="J21" s="29">
        <v>35</v>
      </c>
      <c r="K21" s="31">
        <v>42</v>
      </c>
      <c r="L21" s="31">
        <v>30</v>
      </c>
      <c r="M21" s="29">
        <v>37</v>
      </c>
      <c r="N21" s="29">
        <v>47</v>
      </c>
      <c r="O21" s="29">
        <v>38</v>
      </c>
      <c r="P21" s="29">
        <v>40</v>
      </c>
      <c r="Q21" s="34">
        <v>30</v>
      </c>
      <c r="R21" s="33">
        <f t="shared" si="0"/>
        <v>37</v>
      </c>
      <c r="S21" s="25" t="s">
        <v>18</v>
      </c>
    </row>
    <row r="22" spans="1:19" ht="15.75" customHeight="1" x14ac:dyDescent="0.25">
      <c r="A22" s="27" t="s">
        <v>163</v>
      </c>
      <c r="B22" s="27" t="s">
        <v>246</v>
      </c>
      <c r="C22" s="27" t="s">
        <v>160</v>
      </c>
      <c r="D22" s="28">
        <v>634752</v>
      </c>
      <c r="E22" s="28">
        <v>170679</v>
      </c>
      <c r="F22" s="29">
        <v>26</v>
      </c>
      <c r="G22" s="29">
        <v>29</v>
      </c>
      <c r="H22" s="29">
        <v>16</v>
      </c>
      <c r="I22" s="29">
        <v>21</v>
      </c>
      <c r="J22" s="30"/>
      <c r="K22" s="31">
        <v>22</v>
      </c>
      <c r="L22" s="31">
        <v>17</v>
      </c>
      <c r="M22" s="32">
        <v>19</v>
      </c>
      <c r="N22" s="32">
        <v>24</v>
      </c>
      <c r="O22" s="32">
        <v>19</v>
      </c>
      <c r="P22" s="32">
        <v>21</v>
      </c>
      <c r="Q22" s="32">
        <v>14</v>
      </c>
      <c r="R22" s="33">
        <f t="shared" si="0"/>
        <v>19</v>
      </c>
      <c r="S22" s="25" t="s">
        <v>18</v>
      </c>
    </row>
    <row r="23" spans="1:19" ht="15.75" customHeight="1" x14ac:dyDescent="0.25">
      <c r="A23" s="27" t="s">
        <v>167</v>
      </c>
      <c r="B23" s="27" t="s">
        <v>168</v>
      </c>
      <c r="C23" s="27" t="s">
        <v>28</v>
      </c>
      <c r="D23" s="28">
        <v>630968</v>
      </c>
      <c r="E23" s="28">
        <v>164710</v>
      </c>
      <c r="F23" s="29">
        <v>25</v>
      </c>
      <c r="G23" s="29">
        <v>28</v>
      </c>
      <c r="H23" s="29">
        <v>17</v>
      </c>
      <c r="I23" s="29">
        <v>13</v>
      </c>
      <c r="J23" s="29">
        <v>17</v>
      </c>
      <c r="K23" s="31">
        <v>22</v>
      </c>
      <c r="L23" s="31">
        <v>15</v>
      </c>
      <c r="M23" s="32">
        <v>18</v>
      </c>
      <c r="N23" s="32">
        <v>22</v>
      </c>
      <c r="O23" s="32">
        <v>18</v>
      </c>
      <c r="P23" s="32">
        <v>22</v>
      </c>
      <c r="Q23" s="32">
        <v>16</v>
      </c>
      <c r="R23" s="33">
        <f t="shared" si="0"/>
        <v>18.5</v>
      </c>
      <c r="S23" s="25" t="s">
        <v>18</v>
      </c>
    </row>
    <row r="24" spans="1:19" ht="15.75" customHeight="1" x14ac:dyDescent="0.25">
      <c r="A24" s="27" t="s">
        <v>169</v>
      </c>
      <c r="B24" s="27" t="s">
        <v>170</v>
      </c>
      <c r="C24" s="27" t="s">
        <v>160</v>
      </c>
      <c r="D24" s="28">
        <v>636049</v>
      </c>
      <c r="E24" s="28">
        <v>167727</v>
      </c>
      <c r="F24" s="29">
        <v>14</v>
      </c>
      <c r="G24" s="29">
        <v>26</v>
      </c>
      <c r="H24" s="29">
        <v>17</v>
      </c>
      <c r="I24" s="29">
        <v>13</v>
      </c>
      <c r="J24" s="29">
        <v>15</v>
      </c>
      <c r="K24" s="31">
        <v>18</v>
      </c>
      <c r="L24" s="31">
        <v>10</v>
      </c>
      <c r="M24" s="32">
        <v>15</v>
      </c>
      <c r="N24" s="32">
        <v>22</v>
      </c>
      <c r="O24" s="32">
        <v>14</v>
      </c>
      <c r="P24" s="32">
        <v>15</v>
      </c>
      <c r="Q24" s="32">
        <v>12</v>
      </c>
      <c r="R24" s="33">
        <f t="shared" si="0"/>
        <v>14.666666666666666</v>
      </c>
      <c r="S24" s="25" t="s">
        <v>18</v>
      </c>
    </row>
    <row r="25" spans="1:19" ht="15.75" customHeight="1" x14ac:dyDescent="0.25">
      <c r="A25" s="27" t="s">
        <v>173</v>
      </c>
      <c r="B25" s="27" t="s">
        <v>247</v>
      </c>
      <c r="C25" s="27" t="s">
        <v>160</v>
      </c>
      <c r="D25" s="28">
        <v>636909</v>
      </c>
      <c r="E25" s="28">
        <v>165780</v>
      </c>
      <c r="F25" s="29">
        <v>14</v>
      </c>
      <c r="G25" s="30"/>
      <c r="H25" s="29">
        <v>19</v>
      </c>
      <c r="I25" s="29">
        <v>18</v>
      </c>
      <c r="J25" s="30"/>
      <c r="K25" s="31">
        <v>24</v>
      </c>
      <c r="L25" s="31">
        <v>14</v>
      </c>
      <c r="M25" s="32">
        <v>17</v>
      </c>
      <c r="N25" s="32">
        <v>23</v>
      </c>
      <c r="O25" s="30"/>
      <c r="P25" s="32">
        <v>19</v>
      </c>
      <c r="Q25" s="32">
        <v>13</v>
      </c>
      <c r="R25" s="33">
        <f t="shared" si="0"/>
        <v>17.2</v>
      </c>
      <c r="S25" s="25" t="s">
        <v>18</v>
      </c>
    </row>
    <row r="26" spans="1:19" ht="15.75" customHeight="1" x14ac:dyDescent="0.25">
      <c r="A26" s="27" t="s">
        <v>176</v>
      </c>
      <c r="B26" s="27" t="s">
        <v>177</v>
      </c>
      <c r="C26" s="27" t="s">
        <v>160</v>
      </c>
      <c r="D26" s="28">
        <v>637097</v>
      </c>
      <c r="E26" s="28">
        <v>166799</v>
      </c>
      <c r="F26" s="29">
        <v>18</v>
      </c>
      <c r="G26" s="29">
        <v>26</v>
      </c>
      <c r="H26" s="29">
        <v>17</v>
      </c>
      <c r="I26" s="30"/>
      <c r="J26" s="29">
        <v>19</v>
      </c>
      <c r="K26" s="31">
        <v>22</v>
      </c>
      <c r="L26" s="31">
        <v>15</v>
      </c>
      <c r="M26" s="32">
        <v>17</v>
      </c>
      <c r="N26" s="32">
        <v>24</v>
      </c>
      <c r="O26" s="32">
        <v>20</v>
      </c>
      <c r="P26" s="32">
        <v>21</v>
      </c>
      <c r="Q26" s="32">
        <v>17</v>
      </c>
      <c r="R26" s="33">
        <f t="shared" si="0"/>
        <v>19</v>
      </c>
    </row>
    <row r="27" spans="1:19" ht="15.75" customHeight="1" x14ac:dyDescent="0.25">
      <c r="A27" s="27" t="s">
        <v>178</v>
      </c>
      <c r="B27" s="27" t="s">
        <v>179</v>
      </c>
      <c r="C27" s="27" t="s">
        <v>160</v>
      </c>
      <c r="D27" s="28">
        <v>637271</v>
      </c>
      <c r="E27" s="28">
        <v>167873</v>
      </c>
      <c r="F27" s="29">
        <v>24</v>
      </c>
      <c r="G27" s="29">
        <v>42</v>
      </c>
      <c r="H27" s="29">
        <v>23</v>
      </c>
      <c r="I27" s="29">
        <v>29</v>
      </c>
      <c r="J27" s="29">
        <v>29</v>
      </c>
      <c r="K27" s="31">
        <v>26</v>
      </c>
      <c r="L27" s="31">
        <v>17</v>
      </c>
      <c r="M27" s="32">
        <v>23</v>
      </c>
      <c r="N27" s="30"/>
      <c r="O27" s="32">
        <v>30</v>
      </c>
      <c r="P27" s="32">
        <v>30</v>
      </c>
      <c r="Q27" s="32">
        <v>21</v>
      </c>
      <c r="R27" s="33">
        <f t="shared" si="0"/>
        <v>24.2</v>
      </c>
    </row>
    <row r="28" spans="1:19" ht="15.75" customHeight="1" x14ac:dyDescent="0.25">
      <c r="A28" s="27" t="s">
        <v>180</v>
      </c>
      <c r="B28" s="27" t="s">
        <v>181</v>
      </c>
      <c r="C28" s="27" t="s">
        <v>160</v>
      </c>
      <c r="D28" s="28">
        <v>635907</v>
      </c>
      <c r="E28" s="28">
        <v>169266</v>
      </c>
      <c r="F28" s="29">
        <v>18</v>
      </c>
      <c r="G28" s="29">
        <v>25</v>
      </c>
      <c r="H28" s="30"/>
      <c r="I28" s="30"/>
      <c r="J28" s="29">
        <v>17</v>
      </c>
      <c r="K28" s="31">
        <v>17</v>
      </c>
      <c r="L28" s="31">
        <v>10</v>
      </c>
      <c r="M28" s="32">
        <v>16</v>
      </c>
      <c r="N28" s="32">
        <v>22</v>
      </c>
      <c r="O28" s="32">
        <v>16</v>
      </c>
      <c r="P28" s="32">
        <v>16</v>
      </c>
      <c r="Q28" s="32">
        <v>11</v>
      </c>
      <c r="R28" s="33">
        <f t="shared" si="0"/>
        <v>15.166666666666666</v>
      </c>
    </row>
    <row r="29" spans="1:19" ht="15.75" customHeight="1" x14ac:dyDescent="0.25">
      <c r="A29" s="27" t="s">
        <v>182</v>
      </c>
      <c r="B29" s="27" t="s">
        <v>183</v>
      </c>
      <c r="C29" s="27" t="s">
        <v>160</v>
      </c>
      <c r="D29" s="28">
        <v>635997</v>
      </c>
      <c r="E29" s="28">
        <v>171095</v>
      </c>
      <c r="F29" s="29">
        <v>21</v>
      </c>
      <c r="G29" s="29">
        <v>31</v>
      </c>
      <c r="H29" s="29">
        <v>17</v>
      </c>
      <c r="I29" s="29">
        <v>18</v>
      </c>
      <c r="J29" s="29">
        <v>14</v>
      </c>
      <c r="K29" s="31">
        <v>19</v>
      </c>
      <c r="L29" s="31">
        <v>17</v>
      </c>
      <c r="M29" s="32">
        <v>20</v>
      </c>
      <c r="N29" s="32">
        <v>26</v>
      </c>
      <c r="O29" s="32">
        <v>22</v>
      </c>
      <c r="P29" s="32">
        <v>22</v>
      </c>
      <c r="Q29" s="32">
        <v>20</v>
      </c>
      <c r="R29" s="33">
        <f t="shared" si="0"/>
        <v>21.166666666666668</v>
      </c>
    </row>
    <row r="30" spans="1:19" ht="15.75" customHeight="1" x14ac:dyDescent="0.25">
      <c r="A30" s="27" t="s">
        <v>184</v>
      </c>
      <c r="B30" s="27" t="s">
        <v>185</v>
      </c>
      <c r="C30" s="27" t="s">
        <v>160</v>
      </c>
      <c r="D30" s="28">
        <v>638026</v>
      </c>
      <c r="E30" s="28">
        <v>165442</v>
      </c>
      <c r="F30" s="29">
        <v>20</v>
      </c>
      <c r="G30" s="29">
        <v>36</v>
      </c>
      <c r="H30" s="29">
        <v>28</v>
      </c>
      <c r="I30" s="29">
        <v>11</v>
      </c>
      <c r="J30" s="29">
        <v>19</v>
      </c>
      <c r="K30" s="31">
        <v>27</v>
      </c>
      <c r="L30" s="31">
        <v>24</v>
      </c>
      <c r="M30" s="32">
        <v>27</v>
      </c>
      <c r="N30" s="32">
        <v>36</v>
      </c>
      <c r="O30" s="32">
        <v>30</v>
      </c>
      <c r="P30" s="32">
        <v>25</v>
      </c>
      <c r="Q30" s="32">
        <v>28</v>
      </c>
      <c r="R30" s="33">
        <f t="shared" si="0"/>
        <v>28.333333333333332</v>
      </c>
    </row>
    <row r="31" spans="1:19" ht="15.75" customHeight="1" x14ac:dyDescent="0.25">
      <c r="A31" s="27" t="s">
        <v>188</v>
      </c>
      <c r="B31" s="27" t="s">
        <v>248</v>
      </c>
      <c r="C31" s="27" t="s">
        <v>160</v>
      </c>
      <c r="D31" s="37" t="s">
        <v>249</v>
      </c>
      <c r="E31" s="38"/>
      <c r="F31" s="29">
        <v>18</v>
      </c>
      <c r="G31" s="29">
        <v>23</v>
      </c>
      <c r="H31" s="29">
        <v>9</v>
      </c>
      <c r="I31" s="29">
        <v>15</v>
      </c>
      <c r="J31" s="29">
        <v>13</v>
      </c>
      <c r="K31" s="31">
        <v>15</v>
      </c>
      <c r="L31" s="31">
        <v>10</v>
      </c>
      <c r="M31" s="32">
        <v>14</v>
      </c>
      <c r="N31" s="32">
        <v>17</v>
      </c>
      <c r="O31" s="32">
        <v>13</v>
      </c>
      <c r="P31" s="32">
        <v>16</v>
      </c>
      <c r="Q31" s="32">
        <v>11</v>
      </c>
      <c r="R31" s="39"/>
    </row>
    <row r="32" spans="1:19" ht="15.75" customHeight="1" x14ac:dyDescent="0.25">
      <c r="A32" s="40" t="s">
        <v>192</v>
      </c>
      <c r="B32" s="40" t="s">
        <v>193</v>
      </c>
      <c r="C32" s="27" t="s">
        <v>160</v>
      </c>
      <c r="D32" s="37" t="s">
        <v>250</v>
      </c>
      <c r="E32" s="38"/>
      <c r="F32" s="29">
        <v>23</v>
      </c>
      <c r="G32" s="29">
        <v>26</v>
      </c>
      <c r="H32" s="29">
        <v>19</v>
      </c>
      <c r="I32" s="29">
        <v>18</v>
      </c>
      <c r="J32" s="29">
        <v>22</v>
      </c>
      <c r="K32" s="35"/>
      <c r="L32" s="31">
        <v>14</v>
      </c>
      <c r="M32" s="32">
        <v>20</v>
      </c>
      <c r="N32" s="32">
        <v>25</v>
      </c>
      <c r="O32" s="32">
        <v>20</v>
      </c>
      <c r="P32" s="32">
        <v>25</v>
      </c>
      <c r="Q32" s="32">
        <v>15</v>
      </c>
      <c r="R32" s="39"/>
    </row>
    <row r="33" spans="1:18" ht="15.75" customHeight="1" x14ac:dyDescent="0.25">
      <c r="A33" s="40" t="s">
        <v>194</v>
      </c>
      <c r="B33" s="40" t="s">
        <v>195</v>
      </c>
      <c r="C33" s="27" t="s">
        <v>160</v>
      </c>
      <c r="D33" s="37" t="s">
        <v>251</v>
      </c>
      <c r="E33" s="38"/>
      <c r="F33" s="29">
        <v>18</v>
      </c>
      <c r="G33" s="29">
        <v>19</v>
      </c>
      <c r="H33" s="29">
        <v>17</v>
      </c>
      <c r="I33" s="29">
        <v>30</v>
      </c>
      <c r="J33" s="30"/>
      <c r="K33" s="35"/>
      <c r="L33" s="31">
        <v>16</v>
      </c>
      <c r="M33" s="32">
        <v>18</v>
      </c>
      <c r="N33" s="32">
        <v>22</v>
      </c>
      <c r="O33" s="32">
        <v>20</v>
      </c>
      <c r="P33" s="32">
        <v>21</v>
      </c>
      <c r="Q33" s="32">
        <v>16</v>
      </c>
      <c r="R33" s="39"/>
    </row>
    <row r="34" spans="1:18" ht="15.75" customHeight="1" x14ac:dyDescent="0.25">
      <c r="A34" s="40" t="s">
        <v>196</v>
      </c>
      <c r="B34" s="40" t="s">
        <v>197</v>
      </c>
      <c r="C34" s="27" t="s">
        <v>160</v>
      </c>
      <c r="D34" s="37" t="s">
        <v>252</v>
      </c>
      <c r="E34" s="38"/>
      <c r="F34" s="29">
        <v>19</v>
      </c>
      <c r="G34" s="29">
        <v>21</v>
      </c>
      <c r="H34" s="29">
        <v>13</v>
      </c>
      <c r="I34" s="29">
        <v>14</v>
      </c>
      <c r="J34" s="29">
        <v>12</v>
      </c>
      <c r="K34" s="31">
        <v>19</v>
      </c>
      <c r="L34" s="31">
        <v>10</v>
      </c>
      <c r="M34" s="32">
        <v>15</v>
      </c>
      <c r="N34" s="32">
        <v>20</v>
      </c>
      <c r="O34" s="32">
        <v>13</v>
      </c>
      <c r="P34" s="32">
        <v>13</v>
      </c>
      <c r="Q34" s="32">
        <v>13</v>
      </c>
      <c r="R34" s="3"/>
    </row>
    <row r="35" spans="1:18" ht="15.75" customHeight="1" x14ac:dyDescent="0.25">
      <c r="A35" s="40" t="s">
        <v>198</v>
      </c>
      <c r="B35" s="40" t="s">
        <v>199</v>
      </c>
      <c r="C35" s="27" t="s">
        <v>160</v>
      </c>
      <c r="D35" s="41">
        <v>632695</v>
      </c>
      <c r="E35" s="41">
        <v>169877</v>
      </c>
      <c r="F35" s="29">
        <v>22</v>
      </c>
      <c r="G35" s="29">
        <v>20</v>
      </c>
      <c r="H35" s="30"/>
      <c r="I35" s="29">
        <v>16</v>
      </c>
      <c r="J35" s="29">
        <v>15</v>
      </c>
      <c r="K35" s="31">
        <v>19</v>
      </c>
      <c r="L35" s="31">
        <v>13</v>
      </c>
      <c r="M35" s="32">
        <v>15</v>
      </c>
      <c r="N35" s="32">
        <v>20</v>
      </c>
      <c r="O35" s="30"/>
      <c r="P35" s="30"/>
      <c r="Q35" s="32">
        <v>13</v>
      </c>
      <c r="R35" s="3"/>
    </row>
    <row r="36" spans="1:18" ht="15.75" customHeight="1" x14ac:dyDescent="0.25">
      <c r="A36" s="40" t="s">
        <v>200</v>
      </c>
      <c r="B36" s="40" t="s">
        <v>201</v>
      </c>
      <c r="C36" s="27" t="s">
        <v>160</v>
      </c>
      <c r="D36" s="41">
        <v>632563</v>
      </c>
      <c r="E36" s="41">
        <v>169291</v>
      </c>
      <c r="F36" s="29">
        <v>20</v>
      </c>
      <c r="G36" s="29">
        <v>23</v>
      </c>
      <c r="H36" s="29">
        <v>20</v>
      </c>
      <c r="I36" s="29">
        <v>17</v>
      </c>
      <c r="J36" s="29">
        <v>14</v>
      </c>
      <c r="K36" s="31">
        <v>16</v>
      </c>
      <c r="L36" s="31">
        <v>11</v>
      </c>
      <c r="M36" s="32">
        <v>15</v>
      </c>
      <c r="N36" s="32">
        <v>21</v>
      </c>
      <c r="O36" s="30"/>
      <c r="P36" s="32">
        <v>13</v>
      </c>
      <c r="Q36" s="32">
        <v>14</v>
      </c>
      <c r="R36" s="3"/>
    </row>
    <row r="37" spans="1:18" ht="15.75" customHeight="1" x14ac:dyDescent="0.25">
      <c r="A37" s="36" t="s">
        <v>204</v>
      </c>
      <c r="B37" s="36" t="s">
        <v>253</v>
      </c>
      <c r="C37" s="36" t="s">
        <v>31</v>
      </c>
      <c r="D37" s="41">
        <v>637791</v>
      </c>
      <c r="E37" s="42">
        <v>164087</v>
      </c>
      <c r="F37" s="30"/>
      <c r="G37" s="29">
        <v>20</v>
      </c>
      <c r="H37" s="29">
        <v>14</v>
      </c>
      <c r="I37" s="29">
        <v>14</v>
      </c>
      <c r="J37" s="29">
        <v>17</v>
      </c>
      <c r="K37" s="31">
        <v>20</v>
      </c>
      <c r="L37" s="31">
        <v>13</v>
      </c>
      <c r="M37" s="32">
        <v>15</v>
      </c>
      <c r="N37" s="32">
        <v>22</v>
      </c>
      <c r="O37" s="32">
        <v>14</v>
      </c>
      <c r="P37" s="32">
        <v>8</v>
      </c>
      <c r="Q37" s="32">
        <v>10</v>
      </c>
    </row>
    <row r="38" spans="1:18" ht="15.75" customHeight="1" x14ac:dyDescent="0.25">
      <c r="A38" s="36" t="s">
        <v>207</v>
      </c>
      <c r="B38" s="36" t="s">
        <v>208</v>
      </c>
      <c r="C38" s="36" t="s">
        <v>209</v>
      </c>
      <c r="D38" s="43">
        <v>637964</v>
      </c>
      <c r="E38" s="43">
        <v>165426</v>
      </c>
      <c r="F38" s="44">
        <v>43</v>
      </c>
      <c r="G38" s="44">
        <v>37</v>
      </c>
      <c r="H38" s="45"/>
      <c r="I38" s="44">
        <v>22</v>
      </c>
      <c r="J38" s="44">
        <v>34</v>
      </c>
      <c r="K38" s="46">
        <v>38</v>
      </c>
      <c r="L38" s="46">
        <v>20</v>
      </c>
      <c r="M38" s="47">
        <v>27</v>
      </c>
      <c r="N38" s="47">
        <v>37</v>
      </c>
      <c r="O38" s="47">
        <v>21</v>
      </c>
      <c r="P38" s="47">
        <v>23</v>
      </c>
      <c r="Q38" s="47">
        <v>19</v>
      </c>
    </row>
    <row r="39" spans="1:18" ht="15.75" customHeight="1" x14ac:dyDescent="0.25">
      <c r="A39" s="36" t="s">
        <v>210</v>
      </c>
      <c r="B39" s="36" t="s">
        <v>211</v>
      </c>
      <c r="C39" s="36" t="s">
        <v>28</v>
      </c>
      <c r="D39" s="41">
        <v>637946</v>
      </c>
      <c r="E39" s="41">
        <v>165460</v>
      </c>
      <c r="F39" s="45"/>
      <c r="G39" s="45"/>
      <c r="H39" s="45"/>
      <c r="I39" s="45"/>
      <c r="J39" s="45"/>
      <c r="K39" s="48"/>
      <c r="L39" s="46">
        <v>26</v>
      </c>
      <c r="M39" s="47">
        <v>31</v>
      </c>
      <c r="N39" s="47">
        <v>41</v>
      </c>
      <c r="O39" s="47">
        <v>29</v>
      </c>
      <c r="P39" s="47">
        <v>31</v>
      </c>
      <c r="Q39" s="47">
        <v>26</v>
      </c>
    </row>
    <row r="40" spans="1:18" ht="15.75" customHeight="1" x14ac:dyDescent="0.25">
      <c r="A40" s="36" t="s">
        <v>212</v>
      </c>
      <c r="B40" s="36" t="s">
        <v>213</v>
      </c>
      <c r="C40" s="36" t="s">
        <v>209</v>
      </c>
      <c r="D40" s="41">
        <v>637927</v>
      </c>
      <c r="E40" s="41">
        <v>165477</v>
      </c>
      <c r="F40" s="45"/>
      <c r="G40" s="44">
        <v>36</v>
      </c>
      <c r="H40" s="44">
        <v>26</v>
      </c>
      <c r="I40" s="45"/>
      <c r="J40" s="45"/>
      <c r="K40" s="46">
        <v>31</v>
      </c>
      <c r="L40" s="46">
        <v>21</v>
      </c>
      <c r="M40" s="47">
        <v>26</v>
      </c>
      <c r="N40" s="47">
        <v>37</v>
      </c>
      <c r="O40" s="47">
        <v>24</v>
      </c>
      <c r="P40" s="47">
        <v>28</v>
      </c>
      <c r="Q40" s="47">
        <v>24</v>
      </c>
    </row>
    <row r="41" spans="1:18" ht="15.75" customHeight="1" x14ac:dyDescent="0.25">
      <c r="A41" s="36" t="s">
        <v>214</v>
      </c>
      <c r="B41" s="36" t="s">
        <v>215</v>
      </c>
      <c r="C41" s="36" t="s">
        <v>160</v>
      </c>
      <c r="D41" s="41">
        <v>637598</v>
      </c>
      <c r="E41" s="41">
        <v>165439</v>
      </c>
      <c r="F41" s="44">
        <v>22</v>
      </c>
      <c r="G41" s="44">
        <v>27</v>
      </c>
      <c r="H41" s="45"/>
      <c r="I41" s="44">
        <v>8</v>
      </c>
      <c r="J41" s="45"/>
      <c r="K41" s="46">
        <v>19</v>
      </c>
      <c r="L41" s="46">
        <v>19</v>
      </c>
      <c r="M41" s="47">
        <v>19</v>
      </c>
      <c r="N41" s="47">
        <v>26</v>
      </c>
      <c r="O41" s="47">
        <v>21</v>
      </c>
      <c r="P41" s="49"/>
      <c r="Q41" s="47">
        <v>16</v>
      </c>
    </row>
    <row r="42" spans="1:18" ht="15.75" customHeight="1" x14ac:dyDescent="0.25">
      <c r="A42" s="36" t="s">
        <v>216</v>
      </c>
      <c r="B42" s="36" t="s">
        <v>217</v>
      </c>
      <c r="C42" s="36" t="s">
        <v>160</v>
      </c>
      <c r="D42" s="41">
        <v>637058</v>
      </c>
      <c r="E42" s="41">
        <v>165400</v>
      </c>
      <c r="F42" s="44">
        <v>37</v>
      </c>
      <c r="G42" s="44">
        <v>37</v>
      </c>
      <c r="H42" s="45"/>
      <c r="I42" s="44">
        <v>13</v>
      </c>
      <c r="J42" s="44">
        <v>26</v>
      </c>
      <c r="K42" s="48"/>
      <c r="L42" s="46">
        <v>26</v>
      </c>
      <c r="M42" s="47">
        <v>28</v>
      </c>
      <c r="N42" s="47">
        <v>35</v>
      </c>
      <c r="O42" s="47">
        <v>28</v>
      </c>
      <c r="P42" s="47">
        <v>32</v>
      </c>
      <c r="Q42" s="47">
        <v>26</v>
      </c>
    </row>
    <row r="43" spans="1:18" ht="15.75" customHeight="1" x14ac:dyDescent="0.25">
      <c r="A43" s="36" t="s">
        <v>218</v>
      </c>
      <c r="B43" s="36" t="s">
        <v>219</v>
      </c>
      <c r="C43" s="36" t="s">
        <v>160</v>
      </c>
      <c r="D43" s="41">
        <v>636961</v>
      </c>
      <c r="E43" s="41">
        <v>165140</v>
      </c>
      <c r="F43" s="44">
        <v>25</v>
      </c>
      <c r="G43" s="44">
        <v>27</v>
      </c>
      <c r="H43" s="44">
        <v>18</v>
      </c>
      <c r="I43" s="44">
        <v>17</v>
      </c>
      <c r="J43" s="44">
        <v>16</v>
      </c>
      <c r="K43" s="46">
        <v>23</v>
      </c>
      <c r="L43" s="48"/>
      <c r="M43" s="49"/>
      <c r="N43" s="47">
        <v>27</v>
      </c>
      <c r="O43" s="47">
        <v>21</v>
      </c>
      <c r="P43" s="49"/>
      <c r="Q43" s="47">
        <v>18</v>
      </c>
    </row>
    <row r="44" spans="1:18" ht="15.75" customHeight="1" x14ac:dyDescent="0.25">
      <c r="A44" s="36" t="s">
        <v>220</v>
      </c>
      <c r="B44" s="36" t="s">
        <v>221</v>
      </c>
      <c r="C44" s="36" t="s">
        <v>160</v>
      </c>
      <c r="D44" s="41">
        <v>635455</v>
      </c>
      <c r="E44" s="41">
        <v>170791</v>
      </c>
      <c r="F44" s="44">
        <v>24</v>
      </c>
      <c r="G44" s="44">
        <v>30</v>
      </c>
      <c r="H44" s="44">
        <v>23</v>
      </c>
      <c r="I44" s="44">
        <v>21</v>
      </c>
      <c r="J44" s="44">
        <v>17</v>
      </c>
      <c r="K44" s="46">
        <v>22</v>
      </c>
      <c r="L44" s="46">
        <v>18</v>
      </c>
      <c r="M44" s="49"/>
      <c r="N44" s="47">
        <v>26</v>
      </c>
      <c r="O44" s="47">
        <v>19</v>
      </c>
      <c r="P44" s="49"/>
      <c r="Q44" s="47">
        <v>21</v>
      </c>
    </row>
    <row r="45" spans="1:18" ht="15.75" customHeight="1" x14ac:dyDescent="0.25"/>
    <row r="46" spans="1:18" ht="15.75" customHeight="1" x14ac:dyDescent="0.25"/>
    <row r="47" spans="1:18" ht="15.75" customHeight="1" x14ac:dyDescent="0.25"/>
    <row r="48" spans="1:1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pageMargins left="0.7" right="0.7" top="0.75" bottom="0.75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9.625" customWidth="1"/>
    <col min="2" max="2" width="40.25" customWidth="1"/>
    <col min="3" max="3" width="23.75" customWidth="1"/>
    <col min="4" max="4" width="7.125" customWidth="1"/>
    <col min="5" max="5" width="8.25" customWidth="1"/>
    <col min="6" max="6" width="7.5" customWidth="1"/>
    <col min="7" max="7" width="8.5" customWidth="1"/>
    <col min="8" max="8" width="6.5" customWidth="1"/>
    <col min="9" max="12" width="6.125" customWidth="1"/>
    <col min="13" max="13" width="7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288</v>
      </c>
      <c r="T1" s="25" t="s">
        <v>223</v>
      </c>
    </row>
    <row r="2" spans="1:20" ht="15.75" customHeight="1" x14ac:dyDescent="0.25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 t="s">
        <v>224</v>
      </c>
      <c r="G2" s="25" t="s">
        <v>225</v>
      </c>
      <c r="H2" s="25" t="s">
        <v>226</v>
      </c>
      <c r="I2" s="25" t="s">
        <v>227</v>
      </c>
      <c r="J2" s="25" t="s">
        <v>228</v>
      </c>
      <c r="K2" s="25" t="s">
        <v>229</v>
      </c>
      <c r="L2" s="25" t="s">
        <v>230</v>
      </c>
      <c r="M2" s="25" t="s">
        <v>231</v>
      </c>
      <c r="N2" s="25" t="s">
        <v>232</v>
      </c>
      <c r="O2" s="25" t="s">
        <v>233</v>
      </c>
      <c r="P2" s="25" t="s">
        <v>234</v>
      </c>
      <c r="Q2" s="25" t="s">
        <v>235</v>
      </c>
      <c r="R2" s="25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25" t="s">
        <v>23</v>
      </c>
      <c r="B3" s="25" t="s">
        <v>24</v>
      </c>
      <c r="C3" s="25" t="s">
        <v>18</v>
      </c>
      <c r="D3" s="25">
        <v>637000</v>
      </c>
      <c r="E3" s="25">
        <v>166300</v>
      </c>
      <c r="F3" s="25">
        <v>27</v>
      </c>
      <c r="G3" s="25">
        <v>27.7</v>
      </c>
      <c r="H3" s="25">
        <v>39.6</v>
      </c>
      <c r="I3" s="25">
        <v>30.5</v>
      </c>
      <c r="J3" s="25">
        <v>10.98</v>
      </c>
      <c r="K3" s="25">
        <v>17.739999999999998</v>
      </c>
      <c r="L3" s="25">
        <v>17.170000000000002</v>
      </c>
      <c r="M3" s="25">
        <v>16.2</v>
      </c>
      <c r="N3" s="25" t="s">
        <v>18</v>
      </c>
      <c r="O3" s="25" t="s">
        <v>18</v>
      </c>
      <c r="P3" s="25">
        <v>32.4</v>
      </c>
      <c r="Q3" s="25">
        <v>26.36</v>
      </c>
      <c r="R3" s="78">
        <f t="shared" ref="R3:R33" si="0">AVERAGE(F3:Q3)</f>
        <v>24.564999999999998</v>
      </c>
      <c r="S3" s="25" t="s">
        <v>18</v>
      </c>
    </row>
    <row r="4" spans="1:20" ht="15.75" customHeight="1" x14ac:dyDescent="0.25">
      <c r="A4" s="25" t="s">
        <v>26</v>
      </c>
      <c r="B4" s="25" t="s">
        <v>27</v>
      </c>
      <c r="C4" s="25" t="s">
        <v>28</v>
      </c>
      <c r="D4" s="25">
        <v>639000</v>
      </c>
      <c r="E4" s="25">
        <v>168000</v>
      </c>
      <c r="F4" s="25">
        <v>28.7</v>
      </c>
      <c r="G4" s="25">
        <v>37</v>
      </c>
      <c r="H4" s="25">
        <v>52.8</v>
      </c>
      <c r="I4" s="25">
        <v>46</v>
      </c>
      <c r="J4" s="25">
        <v>22.8</v>
      </c>
      <c r="K4" s="25">
        <v>35.799999999999997</v>
      </c>
      <c r="L4" s="25">
        <v>36.6</v>
      </c>
      <c r="M4" s="25">
        <v>35</v>
      </c>
      <c r="N4" s="25">
        <v>41</v>
      </c>
      <c r="O4" s="25">
        <v>45.3</v>
      </c>
      <c r="P4" s="25">
        <v>39.799999999999997</v>
      </c>
      <c r="Q4" s="25">
        <v>35.5</v>
      </c>
      <c r="R4" s="78">
        <f t="shared" si="0"/>
        <v>38.025000000000006</v>
      </c>
      <c r="S4" s="25" t="s">
        <v>18</v>
      </c>
    </row>
    <row r="5" spans="1:20" ht="15.75" customHeight="1" x14ac:dyDescent="0.25">
      <c r="A5" s="25" t="s">
        <v>38</v>
      </c>
      <c r="B5" s="25" t="s">
        <v>39</v>
      </c>
      <c r="C5" s="25" t="s">
        <v>28</v>
      </c>
      <c r="D5" s="25">
        <v>635500</v>
      </c>
      <c r="E5" s="25">
        <v>169800</v>
      </c>
      <c r="F5" s="25">
        <v>31.3</v>
      </c>
      <c r="G5" s="25">
        <v>29.5</v>
      </c>
      <c r="H5" s="25">
        <v>50.3</v>
      </c>
      <c r="I5" s="25">
        <v>45.2</v>
      </c>
      <c r="J5" s="25" t="s">
        <v>18</v>
      </c>
      <c r="K5" s="25">
        <v>29.9</v>
      </c>
      <c r="L5" s="25">
        <v>34.700000000000003</v>
      </c>
      <c r="M5" s="25">
        <v>16.399999999999999</v>
      </c>
      <c r="N5" s="25">
        <v>0</v>
      </c>
      <c r="O5" s="25">
        <v>0</v>
      </c>
      <c r="P5" s="25">
        <v>0</v>
      </c>
      <c r="Q5" s="25">
        <v>0</v>
      </c>
      <c r="R5" s="78">
        <f t="shared" si="0"/>
        <v>21.572727272727278</v>
      </c>
      <c r="S5" s="25" t="s">
        <v>18</v>
      </c>
    </row>
    <row r="6" spans="1:20" ht="15.75" customHeight="1" x14ac:dyDescent="0.25">
      <c r="A6" s="25" t="s">
        <v>44</v>
      </c>
      <c r="B6" s="25" t="s">
        <v>45</v>
      </c>
      <c r="C6" s="25" t="s">
        <v>28</v>
      </c>
      <c r="D6" s="25">
        <v>630200</v>
      </c>
      <c r="E6" s="25">
        <v>169000</v>
      </c>
      <c r="F6" s="25">
        <v>36.6</v>
      </c>
      <c r="G6" s="25">
        <v>39.700000000000003</v>
      </c>
      <c r="H6" s="25">
        <v>54.6</v>
      </c>
      <c r="I6" s="25">
        <v>49.77</v>
      </c>
      <c r="J6" s="25">
        <v>34</v>
      </c>
      <c r="K6" s="25">
        <v>28.2</v>
      </c>
      <c r="L6" s="25">
        <v>43.17</v>
      </c>
      <c r="M6" s="25">
        <v>46.27</v>
      </c>
      <c r="N6" s="25">
        <v>51.23</v>
      </c>
      <c r="O6" s="25">
        <v>44.07</v>
      </c>
      <c r="P6" s="25">
        <v>53.55</v>
      </c>
      <c r="Q6" s="25">
        <v>46.87</v>
      </c>
      <c r="R6" s="78">
        <f t="shared" si="0"/>
        <v>44.002499999999998</v>
      </c>
      <c r="S6" s="25" t="s">
        <v>18</v>
      </c>
    </row>
    <row r="7" spans="1:20" ht="15.75" customHeight="1" x14ac:dyDescent="0.25">
      <c r="A7" s="25" t="s">
        <v>51</v>
      </c>
      <c r="B7" s="25" t="s">
        <v>52</v>
      </c>
      <c r="C7" s="25" t="s">
        <v>31</v>
      </c>
      <c r="D7" s="25">
        <v>634400</v>
      </c>
      <c r="E7" s="25">
        <v>164300</v>
      </c>
      <c r="F7" s="25">
        <v>17.100000000000001</v>
      </c>
      <c r="G7" s="25">
        <v>19.399999999999999</v>
      </c>
      <c r="H7" s="25">
        <v>26.1</v>
      </c>
      <c r="I7" s="25">
        <v>27.9</v>
      </c>
      <c r="J7" s="25">
        <v>8.3000000000000007</v>
      </c>
      <c r="K7" s="25">
        <v>13.8</v>
      </c>
      <c r="L7" s="25">
        <v>14.7</v>
      </c>
      <c r="M7" s="25">
        <v>12.6</v>
      </c>
      <c r="N7" s="25">
        <v>15.4</v>
      </c>
      <c r="O7" s="25">
        <v>23.3</v>
      </c>
      <c r="P7" s="25" t="s">
        <v>18</v>
      </c>
      <c r="Q7" s="25">
        <v>11.9</v>
      </c>
      <c r="R7" s="78">
        <f t="shared" si="0"/>
        <v>17.31818181818182</v>
      </c>
      <c r="S7" s="25" t="s">
        <v>18</v>
      </c>
    </row>
    <row r="8" spans="1:20" ht="15.75" customHeight="1" x14ac:dyDescent="0.25">
      <c r="A8" s="25" t="s">
        <v>55</v>
      </c>
      <c r="B8" s="25" t="s">
        <v>56</v>
      </c>
      <c r="C8" s="25" t="s">
        <v>31</v>
      </c>
      <c r="D8" s="25">
        <v>629500</v>
      </c>
      <c r="E8" s="25">
        <v>164500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78">
        <f t="shared" si="0"/>
        <v>0</v>
      </c>
      <c r="S8" s="25" t="s">
        <v>18</v>
      </c>
    </row>
    <row r="9" spans="1:20" ht="15.75" customHeight="1" x14ac:dyDescent="0.25">
      <c r="A9" s="25" t="s">
        <v>65</v>
      </c>
      <c r="B9" s="25" t="s">
        <v>66</v>
      </c>
      <c r="C9" s="25" t="s">
        <v>28</v>
      </c>
      <c r="D9" s="25">
        <v>635400</v>
      </c>
      <c r="E9" s="25">
        <v>170800</v>
      </c>
      <c r="F9" s="25">
        <v>45.2</v>
      </c>
      <c r="G9" s="25">
        <v>43.7</v>
      </c>
      <c r="H9" s="25">
        <v>39.4</v>
      </c>
      <c r="I9" s="25">
        <v>59.8</v>
      </c>
      <c r="J9" s="25">
        <v>34.299999999999997</v>
      </c>
      <c r="K9" s="25">
        <v>41</v>
      </c>
      <c r="L9" s="25">
        <v>39.799999999999997</v>
      </c>
      <c r="M9" s="25" t="s">
        <v>18</v>
      </c>
      <c r="N9" s="25">
        <v>40.1</v>
      </c>
      <c r="O9" s="25">
        <v>65</v>
      </c>
      <c r="P9" s="25">
        <v>59.5</v>
      </c>
      <c r="Q9" s="25">
        <v>48.2</v>
      </c>
      <c r="R9" s="78">
        <f t="shared" si="0"/>
        <v>46.909090909090921</v>
      </c>
      <c r="S9" s="25" t="s">
        <v>18</v>
      </c>
    </row>
    <row r="10" spans="1:20" ht="15.75" customHeight="1" x14ac:dyDescent="0.25">
      <c r="A10" s="25" t="s">
        <v>71</v>
      </c>
      <c r="B10" s="25" t="s">
        <v>271</v>
      </c>
      <c r="C10" s="25" t="s">
        <v>18</v>
      </c>
      <c r="D10" s="25">
        <v>638500</v>
      </c>
      <c r="E10" s="25">
        <v>165400</v>
      </c>
      <c r="F10" s="25">
        <v>23</v>
      </c>
      <c r="G10" s="25">
        <v>30.7</v>
      </c>
      <c r="H10" s="25">
        <v>40.9</v>
      </c>
      <c r="I10" s="25">
        <v>45.2</v>
      </c>
      <c r="J10" s="25">
        <v>26.26</v>
      </c>
      <c r="K10" s="25">
        <v>35.65</v>
      </c>
      <c r="L10" s="25">
        <v>36.020000000000003</v>
      </c>
      <c r="M10" s="25">
        <v>36</v>
      </c>
      <c r="N10" s="25">
        <v>43.46</v>
      </c>
      <c r="O10" s="25">
        <v>45.37</v>
      </c>
      <c r="P10" s="25">
        <v>50</v>
      </c>
      <c r="Q10" s="25">
        <v>28.62</v>
      </c>
      <c r="R10" s="78">
        <f t="shared" si="0"/>
        <v>36.765000000000001</v>
      </c>
      <c r="S10" s="25" t="s">
        <v>18</v>
      </c>
    </row>
    <row r="11" spans="1:20" ht="15.75" customHeight="1" x14ac:dyDescent="0.25">
      <c r="A11" s="25" t="s">
        <v>73</v>
      </c>
      <c r="B11" s="25" t="s">
        <v>74</v>
      </c>
      <c r="C11" s="25" t="s">
        <v>18</v>
      </c>
      <c r="D11" s="25">
        <v>639081</v>
      </c>
      <c r="E11" s="25">
        <v>165980</v>
      </c>
      <c r="F11" s="25">
        <v>23</v>
      </c>
      <c r="G11" s="25">
        <v>21.3</v>
      </c>
      <c r="H11" s="25">
        <v>21.4</v>
      </c>
      <c r="I11" s="25">
        <v>34.200000000000003</v>
      </c>
      <c r="J11" s="25">
        <v>14.08</v>
      </c>
      <c r="K11" s="25">
        <v>20.89</v>
      </c>
      <c r="L11" s="25">
        <v>16.61</v>
      </c>
      <c r="M11" s="25">
        <v>17.8</v>
      </c>
      <c r="N11" s="25">
        <v>20.190000000000001</v>
      </c>
      <c r="O11" s="25">
        <v>25.43</v>
      </c>
      <c r="P11" s="25">
        <v>39.9</v>
      </c>
      <c r="Q11" s="25">
        <v>27.58</v>
      </c>
      <c r="R11" s="78">
        <f t="shared" si="0"/>
        <v>23.53166666666667</v>
      </c>
      <c r="S11" s="25" t="s">
        <v>18</v>
      </c>
    </row>
    <row r="12" spans="1:20" ht="15.75" customHeight="1" x14ac:dyDescent="0.25">
      <c r="A12" s="25" t="s">
        <v>79</v>
      </c>
      <c r="B12" s="25" t="s">
        <v>80</v>
      </c>
      <c r="C12" s="25" t="s">
        <v>18</v>
      </c>
      <c r="D12" s="25">
        <v>635300</v>
      </c>
      <c r="E12" s="25">
        <v>170700</v>
      </c>
      <c r="F12" s="25">
        <v>29</v>
      </c>
      <c r="G12" s="25">
        <v>38.4</v>
      </c>
      <c r="H12" s="25">
        <v>77</v>
      </c>
      <c r="I12" s="25">
        <v>42.2</v>
      </c>
      <c r="J12" s="25">
        <v>26.53</v>
      </c>
      <c r="K12" s="25">
        <v>25.72</v>
      </c>
      <c r="L12" s="25">
        <v>30.59</v>
      </c>
      <c r="M12" s="25">
        <v>36.799999999999997</v>
      </c>
      <c r="N12" s="25">
        <v>39.619999999999997</v>
      </c>
      <c r="O12" s="25">
        <v>48.7</v>
      </c>
      <c r="P12" s="25">
        <v>39.4</v>
      </c>
      <c r="Q12" s="25" t="s">
        <v>18</v>
      </c>
      <c r="R12" s="78">
        <f t="shared" si="0"/>
        <v>39.450909090909086</v>
      </c>
      <c r="S12" s="25" t="s">
        <v>18</v>
      </c>
    </row>
    <row r="13" spans="1:20" ht="15.75" customHeight="1" x14ac:dyDescent="0.25">
      <c r="A13" s="25" t="s">
        <v>81</v>
      </c>
      <c r="B13" s="25" t="s">
        <v>82</v>
      </c>
      <c r="C13" s="25" t="s">
        <v>31</v>
      </c>
      <c r="D13" s="25">
        <v>634600</v>
      </c>
      <c r="E13" s="25">
        <v>166000</v>
      </c>
      <c r="F13" s="25">
        <v>14</v>
      </c>
      <c r="G13" s="25">
        <v>18</v>
      </c>
      <c r="H13" s="25">
        <v>31.1</v>
      </c>
      <c r="I13" s="25">
        <v>26.2</v>
      </c>
      <c r="J13" s="25">
        <v>10.6</v>
      </c>
      <c r="K13" s="25">
        <v>15.8</v>
      </c>
      <c r="L13" s="25">
        <v>14.7</v>
      </c>
      <c r="M13" s="25">
        <v>17.100000000000001</v>
      </c>
      <c r="N13" s="25">
        <v>18</v>
      </c>
      <c r="O13" s="25">
        <v>19</v>
      </c>
      <c r="P13" s="25">
        <v>28.6</v>
      </c>
      <c r="Q13" s="25">
        <v>19.3</v>
      </c>
      <c r="R13" s="78">
        <f t="shared" si="0"/>
        <v>19.366666666666664</v>
      </c>
      <c r="S13" s="25" t="s">
        <v>18</v>
      </c>
    </row>
    <row r="14" spans="1:20" ht="15.75" customHeight="1" x14ac:dyDescent="0.25">
      <c r="A14" s="25" t="s">
        <v>83</v>
      </c>
      <c r="B14" s="25" t="s">
        <v>84</v>
      </c>
      <c r="C14" s="25" t="s">
        <v>31</v>
      </c>
      <c r="D14" s="25">
        <v>632900</v>
      </c>
      <c r="E14" s="25">
        <v>166400</v>
      </c>
      <c r="F14" s="25">
        <v>11.5</v>
      </c>
      <c r="G14" s="25">
        <v>22.8</v>
      </c>
      <c r="H14" s="25">
        <v>37.200000000000003</v>
      </c>
      <c r="I14" s="25">
        <v>29.9</v>
      </c>
      <c r="J14" s="25">
        <v>10.1</v>
      </c>
      <c r="K14" s="25">
        <v>13.5</v>
      </c>
      <c r="L14" s="25">
        <v>14.1</v>
      </c>
      <c r="M14" s="25">
        <v>18.5</v>
      </c>
      <c r="N14" s="25">
        <v>15.9</v>
      </c>
      <c r="O14" s="25">
        <v>24.8</v>
      </c>
      <c r="P14" s="25">
        <v>31.2</v>
      </c>
      <c r="Q14" s="25">
        <v>25.7</v>
      </c>
      <c r="R14" s="78">
        <f t="shared" si="0"/>
        <v>21.266666666666666</v>
      </c>
      <c r="S14" s="25" t="s">
        <v>18</v>
      </c>
    </row>
    <row r="15" spans="1:20" ht="15.75" customHeight="1" x14ac:dyDescent="0.25">
      <c r="A15" s="25" t="s">
        <v>85</v>
      </c>
      <c r="B15" s="25" t="s">
        <v>86</v>
      </c>
      <c r="C15" s="25" t="s">
        <v>31</v>
      </c>
      <c r="D15" s="25">
        <v>631100</v>
      </c>
      <c r="E15" s="25">
        <v>165400</v>
      </c>
      <c r="F15" s="25">
        <v>14.5</v>
      </c>
      <c r="G15" s="25">
        <v>18.899999999999999</v>
      </c>
      <c r="H15" s="25">
        <v>32.799999999999997</v>
      </c>
      <c r="I15" s="25">
        <v>20.6</v>
      </c>
      <c r="J15" s="25">
        <v>11.7</v>
      </c>
      <c r="K15" s="25">
        <v>15.8</v>
      </c>
      <c r="L15" s="25">
        <v>11.3</v>
      </c>
      <c r="M15" s="25">
        <v>12.3</v>
      </c>
      <c r="N15" s="25">
        <v>17.100000000000001</v>
      </c>
      <c r="O15" s="25">
        <v>22.7</v>
      </c>
      <c r="P15" s="25">
        <v>26.7</v>
      </c>
      <c r="Q15" s="25">
        <v>21.2</v>
      </c>
      <c r="R15" s="78">
        <f t="shared" si="0"/>
        <v>18.799999999999994</v>
      </c>
      <c r="S15" s="25" t="s">
        <v>18</v>
      </c>
    </row>
    <row r="16" spans="1:20" ht="15.75" customHeight="1" x14ac:dyDescent="0.25">
      <c r="A16" s="25" t="s">
        <v>87</v>
      </c>
      <c r="B16" s="25" t="s">
        <v>88</v>
      </c>
      <c r="C16" s="25" t="s">
        <v>28</v>
      </c>
      <c r="D16" s="25">
        <v>636500</v>
      </c>
      <c r="E16" s="25">
        <v>167800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24</v>
      </c>
      <c r="M16" s="25">
        <v>31.4</v>
      </c>
      <c r="N16" s="25">
        <v>28.6</v>
      </c>
      <c r="O16" s="25">
        <v>37.700000000000003</v>
      </c>
      <c r="P16" s="25">
        <v>39.6</v>
      </c>
      <c r="Q16" s="25">
        <v>30</v>
      </c>
      <c r="R16" s="78">
        <f t="shared" si="0"/>
        <v>15.941666666666668</v>
      </c>
      <c r="S16" s="25" t="s">
        <v>18</v>
      </c>
    </row>
    <row r="17" spans="1:19" ht="15.75" customHeight="1" x14ac:dyDescent="0.25">
      <c r="A17" s="25" t="s">
        <v>91</v>
      </c>
      <c r="B17" s="25" t="s">
        <v>92</v>
      </c>
      <c r="C17" s="25" t="s">
        <v>28</v>
      </c>
      <c r="D17" s="25">
        <v>636400</v>
      </c>
      <c r="E17" s="25">
        <v>168200</v>
      </c>
      <c r="F17" s="25">
        <v>26.6</v>
      </c>
      <c r="G17" s="25">
        <v>25.7</v>
      </c>
      <c r="H17" s="25">
        <v>36.5</v>
      </c>
      <c r="I17" s="25">
        <v>31.1</v>
      </c>
      <c r="J17" s="25">
        <v>16.899999999999999</v>
      </c>
      <c r="K17" s="25">
        <v>19.2</v>
      </c>
      <c r="L17" s="25">
        <v>19.100000000000001</v>
      </c>
      <c r="M17" s="25">
        <v>19.399999999999999</v>
      </c>
      <c r="N17" s="25">
        <v>19</v>
      </c>
      <c r="O17" s="25">
        <v>39.6</v>
      </c>
      <c r="P17" s="25">
        <v>0</v>
      </c>
      <c r="Q17" s="25">
        <v>17.399999999999999</v>
      </c>
      <c r="R17" s="78">
        <f t="shared" si="0"/>
        <v>22.541666666666668</v>
      </c>
      <c r="S17" s="25" t="s">
        <v>18</v>
      </c>
    </row>
    <row r="18" spans="1:19" ht="15.75" customHeight="1" x14ac:dyDescent="0.25">
      <c r="A18" s="25" t="s">
        <v>93</v>
      </c>
      <c r="B18" s="25" t="s">
        <v>94</v>
      </c>
      <c r="C18" s="25" t="s">
        <v>95</v>
      </c>
      <c r="D18" s="25">
        <v>635900</v>
      </c>
      <c r="E18" s="25">
        <v>165400</v>
      </c>
      <c r="F18" s="25">
        <v>24.9</v>
      </c>
      <c r="G18" s="25">
        <v>19.7</v>
      </c>
      <c r="H18" s="25">
        <v>32.200000000000003</v>
      </c>
      <c r="I18" s="25">
        <v>29.85</v>
      </c>
      <c r="J18" s="25">
        <v>12</v>
      </c>
      <c r="K18" s="25">
        <v>14.77</v>
      </c>
      <c r="L18" s="25">
        <v>15.23</v>
      </c>
      <c r="M18" s="25">
        <v>18.63</v>
      </c>
      <c r="N18" s="25">
        <v>19.97</v>
      </c>
      <c r="O18" s="25">
        <v>24.43</v>
      </c>
      <c r="P18" s="25">
        <v>28.6</v>
      </c>
      <c r="Q18" s="25">
        <v>23.07</v>
      </c>
      <c r="R18" s="78">
        <f t="shared" si="0"/>
        <v>21.945833333333336</v>
      </c>
      <c r="S18" s="25" t="s">
        <v>18</v>
      </c>
    </row>
    <row r="19" spans="1:19" ht="15.75" customHeight="1" x14ac:dyDescent="0.25">
      <c r="A19" s="25" t="s">
        <v>101</v>
      </c>
      <c r="B19" s="25" t="s">
        <v>102</v>
      </c>
      <c r="C19" s="25" t="s">
        <v>28</v>
      </c>
      <c r="D19" s="25">
        <v>635800</v>
      </c>
      <c r="E19" s="25">
        <v>166400</v>
      </c>
      <c r="F19" s="25">
        <v>0</v>
      </c>
      <c r="G19" s="25">
        <v>0</v>
      </c>
      <c r="H19" s="25">
        <v>39</v>
      </c>
      <c r="I19" s="25">
        <v>32.200000000000003</v>
      </c>
      <c r="J19" s="25">
        <v>15.2</v>
      </c>
      <c r="K19" s="25">
        <v>20.7</v>
      </c>
      <c r="L19" s="25">
        <v>21.2</v>
      </c>
      <c r="M19" s="25">
        <v>24</v>
      </c>
      <c r="N19" s="25">
        <v>28.2</v>
      </c>
      <c r="O19" s="25">
        <v>35.4</v>
      </c>
      <c r="P19" s="25">
        <v>30.8</v>
      </c>
      <c r="Q19" s="25">
        <v>31.6</v>
      </c>
      <c r="R19" s="78">
        <f t="shared" si="0"/>
        <v>23.191666666666666</v>
      </c>
      <c r="S19" s="25" t="s">
        <v>18</v>
      </c>
    </row>
    <row r="20" spans="1:19" ht="15.75" customHeight="1" x14ac:dyDescent="0.25">
      <c r="A20" s="25" t="s">
        <v>113</v>
      </c>
      <c r="B20" s="25" t="s">
        <v>114</v>
      </c>
      <c r="C20" s="25" t="s">
        <v>28</v>
      </c>
      <c r="D20" s="25">
        <v>630200</v>
      </c>
      <c r="E20" s="25">
        <v>169000</v>
      </c>
      <c r="F20" s="25">
        <v>29</v>
      </c>
      <c r="G20" s="25">
        <v>38</v>
      </c>
      <c r="H20" s="25">
        <v>57</v>
      </c>
      <c r="I20" s="25">
        <v>52</v>
      </c>
      <c r="J20" s="25">
        <v>36</v>
      </c>
      <c r="K20" s="25">
        <v>32</v>
      </c>
      <c r="L20" s="25">
        <v>44</v>
      </c>
      <c r="M20" s="25">
        <v>48</v>
      </c>
      <c r="N20" s="25">
        <v>52</v>
      </c>
      <c r="O20" s="25">
        <v>44</v>
      </c>
      <c r="P20" s="25">
        <v>57</v>
      </c>
      <c r="Q20" s="25" t="s">
        <v>18</v>
      </c>
      <c r="R20" s="78">
        <f t="shared" si="0"/>
        <v>44.454545454545453</v>
      </c>
      <c r="S20" s="25" t="s">
        <v>18</v>
      </c>
    </row>
    <row r="21" spans="1:19" ht="15.75" customHeight="1" x14ac:dyDescent="0.25">
      <c r="A21" s="25" t="s">
        <v>115</v>
      </c>
      <c r="B21" s="25" t="s">
        <v>116</v>
      </c>
      <c r="C21" s="25" t="s">
        <v>28</v>
      </c>
      <c r="D21" s="25">
        <v>630200</v>
      </c>
      <c r="E21" s="25">
        <v>169000</v>
      </c>
      <c r="F21" s="25">
        <v>46</v>
      </c>
      <c r="G21" s="25">
        <v>38</v>
      </c>
      <c r="H21" s="25">
        <v>55</v>
      </c>
      <c r="I21" s="25">
        <v>48</v>
      </c>
      <c r="J21" s="25">
        <v>36</v>
      </c>
      <c r="K21" s="25">
        <v>25</v>
      </c>
      <c r="L21" s="25">
        <v>40</v>
      </c>
      <c r="M21" s="25">
        <v>42</v>
      </c>
      <c r="N21" s="25">
        <v>46</v>
      </c>
      <c r="O21" s="25">
        <v>52</v>
      </c>
      <c r="P21" s="25">
        <v>50</v>
      </c>
      <c r="Q21" s="25" t="s">
        <v>18</v>
      </c>
      <c r="R21" s="78">
        <f t="shared" si="0"/>
        <v>43.454545454545453</v>
      </c>
      <c r="S21" s="25" t="s">
        <v>18</v>
      </c>
    </row>
    <row r="22" spans="1:19" ht="15.75" customHeight="1" x14ac:dyDescent="0.25">
      <c r="A22" s="25" t="s">
        <v>117</v>
      </c>
      <c r="B22" s="25" t="s">
        <v>118</v>
      </c>
      <c r="C22" s="25" t="s">
        <v>28</v>
      </c>
      <c r="D22" s="25">
        <v>630419</v>
      </c>
      <c r="E22" s="25">
        <v>169092</v>
      </c>
      <c r="F22" s="25" t="s">
        <v>18</v>
      </c>
      <c r="G22" s="25">
        <v>0</v>
      </c>
      <c r="H22" s="25">
        <v>37.6</v>
      </c>
      <c r="I22" s="25">
        <v>28.1</v>
      </c>
      <c r="J22" s="25">
        <v>15.6</v>
      </c>
      <c r="K22" s="25">
        <v>16.2</v>
      </c>
      <c r="L22" s="25">
        <v>20.3</v>
      </c>
      <c r="M22" s="25">
        <v>0</v>
      </c>
      <c r="N22" s="25">
        <v>26</v>
      </c>
      <c r="O22" s="25">
        <v>25.4</v>
      </c>
      <c r="P22" s="25">
        <v>38.700000000000003</v>
      </c>
      <c r="Q22" s="25">
        <v>43.2</v>
      </c>
      <c r="R22" s="78">
        <f t="shared" si="0"/>
        <v>22.827272727272728</v>
      </c>
      <c r="S22" s="25" t="s">
        <v>18</v>
      </c>
    </row>
    <row r="23" spans="1:19" ht="15.75" customHeight="1" x14ac:dyDescent="0.25">
      <c r="A23" s="25" t="s">
        <v>119</v>
      </c>
      <c r="B23" s="25" t="s">
        <v>120</v>
      </c>
      <c r="C23" s="25" t="s">
        <v>28</v>
      </c>
      <c r="D23" s="25">
        <v>630194</v>
      </c>
      <c r="E23" s="25">
        <v>168993</v>
      </c>
      <c r="F23" s="25" t="s">
        <v>18</v>
      </c>
      <c r="G23" s="25" t="s">
        <v>18</v>
      </c>
      <c r="H23" s="25">
        <v>45.4</v>
      </c>
      <c r="I23" s="25">
        <v>39.5</v>
      </c>
      <c r="J23" s="25">
        <v>30.4</v>
      </c>
      <c r="K23" s="25">
        <v>25.8</v>
      </c>
      <c r="L23" s="25">
        <v>31.8</v>
      </c>
      <c r="M23" s="25">
        <v>42.3</v>
      </c>
      <c r="N23" s="25">
        <v>44.1</v>
      </c>
      <c r="O23" s="25">
        <v>42.8</v>
      </c>
      <c r="P23" s="25">
        <v>50</v>
      </c>
      <c r="Q23" s="25">
        <v>0</v>
      </c>
      <c r="R23" s="78">
        <f t="shared" si="0"/>
        <v>35.210000000000008</v>
      </c>
      <c r="S23" s="25" t="s">
        <v>18</v>
      </c>
    </row>
    <row r="24" spans="1:19" ht="15.75" customHeight="1" x14ac:dyDescent="0.25">
      <c r="A24" s="25" t="s">
        <v>121</v>
      </c>
      <c r="B24" s="25" t="s">
        <v>266</v>
      </c>
      <c r="C24" s="25" t="s">
        <v>28</v>
      </c>
      <c r="D24" s="25">
        <v>638566</v>
      </c>
      <c r="E24" s="25">
        <v>165494</v>
      </c>
      <c r="F24" s="25">
        <v>56.5</v>
      </c>
      <c r="G24" s="25">
        <v>50.3</v>
      </c>
      <c r="H24" s="25">
        <v>54.5</v>
      </c>
      <c r="I24" s="25">
        <v>46.3</v>
      </c>
      <c r="J24" s="25">
        <v>27.5</v>
      </c>
      <c r="K24" s="25">
        <v>31.2</v>
      </c>
      <c r="L24" s="25">
        <v>0</v>
      </c>
      <c r="M24" s="25">
        <v>0</v>
      </c>
      <c r="N24" s="25">
        <v>34</v>
      </c>
      <c r="O24" s="25">
        <v>46.5</v>
      </c>
      <c r="P24" s="25">
        <v>45.2</v>
      </c>
      <c r="Q24" s="25">
        <v>40.700000000000003</v>
      </c>
      <c r="R24" s="78">
        <f t="shared" si="0"/>
        <v>36.05833333333333</v>
      </c>
      <c r="S24" s="25" t="s">
        <v>18</v>
      </c>
    </row>
    <row r="25" spans="1:19" ht="15.75" customHeight="1" x14ac:dyDescent="0.25">
      <c r="A25" s="25" t="s">
        <v>123</v>
      </c>
      <c r="B25" s="25" t="s">
        <v>124</v>
      </c>
      <c r="C25" s="25" t="s">
        <v>28</v>
      </c>
      <c r="D25" s="25">
        <v>638487</v>
      </c>
      <c r="E25" s="25">
        <v>165433</v>
      </c>
      <c r="F25" s="25" t="s">
        <v>18</v>
      </c>
      <c r="G25" s="25" t="s">
        <v>18</v>
      </c>
      <c r="H25" s="25">
        <v>41.5</v>
      </c>
      <c r="I25" s="25">
        <v>37.630000000000003</v>
      </c>
      <c r="J25" s="25">
        <v>19.03</v>
      </c>
      <c r="K25" s="25">
        <v>28.07</v>
      </c>
      <c r="L25" s="25">
        <v>23.47</v>
      </c>
      <c r="M25" s="25">
        <v>25.03</v>
      </c>
      <c r="N25" s="25">
        <v>26.83</v>
      </c>
      <c r="O25" s="25">
        <v>34.729999999999997</v>
      </c>
      <c r="P25" s="25">
        <v>39.729999999999997</v>
      </c>
      <c r="Q25" s="25">
        <v>30.73</v>
      </c>
      <c r="R25" s="78">
        <f t="shared" si="0"/>
        <v>30.675000000000001</v>
      </c>
      <c r="S25" s="25" t="s">
        <v>18</v>
      </c>
    </row>
    <row r="26" spans="1:19" ht="15.75" customHeight="1" x14ac:dyDescent="0.25">
      <c r="A26" s="25" t="s">
        <v>126</v>
      </c>
      <c r="B26" s="25" t="s">
        <v>127</v>
      </c>
      <c r="C26" s="25" t="s">
        <v>28</v>
      </c>
      <c r="D26" s="25">
        <v>638487</v>
      </c>
      <c r="E26" s="25">
        <v>165433</v>
      </c>
      <c r="F26" s="25" t="s">
        <v>18</v>
      </c>
      <c r="G26" s="25" t="s">
        <v>18</v>
      </c>
      <c r="H26" s="25">
        <v>40</v>
      </c>
      <c r="I26" s="25">
        <v>40</v>
      </c>
      <c r="J26" s="25">
        <v>17</v>
      </c>
      <c r="K26" s="25">
        <v>31</v>
      </c>
      <c r="L26" s="25">
        <v>25</v>
      </c>
      <c r="M26" s="25">
        <v>25</v>
      </c>
      <c r="N26" s="25">
        <v>25</v>
      </c>
      <c r="O26" s="25">
        <v>31</v>
      </c>
      <c r="P26" s="25">
        <v>40</v>
      </c>
      <c r="Q26" s="25" t="s">
        <v>18</v>
      </c>
      <c r="R26" s="78">
        <f t="shared" si="0"/>
        <v>30.444444444444443</v>
      </c>
      <c r="S26" s="25" t="s">
        <v>18</v>
      </c>
    </row>
    <row r="27" spans="1:19" ht="15.75" customHeight="1" x14ac:dyDescent="0.25">
      <c r="A27" s="25" t="s">
        <v>128</v>
      </c>
      <c r="B27" s="25" t="s">
        <v>129</v>
      </c>
      <c r="C27" s="25" t="s">
        <v>28</v>
      </c>
      <c r="D27" s="25">
        <v>638487</v>
      </c>
      <c r="E27" s="25">
        <v>165433</v>
      </c>
      <c r="F27" s="25" t="s">
        <v>18</v>
      </c>
      <c r="G27" s="25" t="s">
        <v>18</v>
      </c>
      <c r="H27" s="25">
        <v>44</v>
      </c>
      <c r="I27" s="25">
        <v>34</v>
      </c>
      <c r="J27" s="25">
        <v>23</v>
      </c>
      <c r="K27" s="25">
        <v>25</v>
      </c>
      <c r="L27" s="25">
        <v>23</v>
      </c>
      <c r="M27" s="25">
        <v>27</v>
      </c>
      <c r="N27" s="25">
        <v>29</v>
      </c>
      <c r="O27" s="25">
        <v>36</v>
      </c>
      <c r="P27" s="25">
        <v>38</v>
      </c>
      <c r="Q27" s="25" t="s">
        <v>18</v>
      </c>
      <c r="R27" s="78">
        <f t="shared" si="0"/>
        <v>31</v>
      </c>
      <c r="S27" s="25" t="s">
        <v>18</v>
      </c>
    </row>
    <row r="28" spans="1:19" ht="15.75" customHeight="1" x14ac:dyDescent="0.25">
      <c r="A28" s="25" t="s">
        <v>130</v>
      </c>
      <c r="B28" s="25" t="s">
        <v>256</v>
      </c>
      <c r="C28" s="25" t="s">
        <v>28</v>
      </c>
      <c r="D28" s="25">
        <v>637091</v>
      </c>
      <c r="E28" s="25">
        <v>165342</v>
      </c>
      <c r="F28" s="25" t="s">
        <v>18</v>
      </c>
      <c r="G28" s="25" t="s">
        <v>18</v>
      </c>
      <c r="H28" s="25">
        <v>69</v>
      </c>
      <c r="I28" s="25">
        <v>49.2</v>
      </c>
      <c r="J28" s="25">
        <v>22.2</v>
      </c>
      <c r="K28" s="25">
        <v>40.5</v>
      </c>
      <c r="L28" s="25">
        <v>40.4</v>
      </c>
      <c r="M28" s="25">
        <v>46.3</v>
      </c>
      <c r="N28" s="25">
        <v>48.7</v>
      </c>
      <c r="O28" s="25">
        <v>49.2</v>
      </c>
      <c r="P28" s="25">
        <v>59.3</v>
      </c>
      <c r="Q28" s="25">
        <v>45</v>
      </c>
      <c r="R28" s="78">
        <f t="shared" si="0"/>
        <v>46.980000000000004</v>
      </c>
      <c r="S28" s="25" t="s">
        <v>18</v>
      </c>
    </row>
    <row r="29" spans="1:19" ht="15.75" customHeight="1" x14ac:dyDescent="0.25">
      <c r="A29" s="25" t="s">
        <v>132</v>
      </c>
      <c r="B29" s="25" t="s">
        <v>133</v>
      </c>
      <c r="C29" s="25" t="s">
        <v>28</v>
      </c>
      <c r="D29" s="25">
        <v>636818</v>
      </c>
      <c r="E29" s="25">
        <v>167303</v>
      </c>
      <c r="F29" s="25">
        <v>28.4</v>
      </c>
      <c r="G29" s="25">
        <v>29.1</v>
      </c>
      <c r="H29" s="25">
        <v>44.6</v>
      </c>
      <c r="I29" s="25">
        <v>38.200000000000003</v>
      </c>
      <c r="J29" s="25">
        <v>19.2</v>
      </c>
      <c r="K29" s="25">
        <v>19.899999999999999</v>
      </c>
      <c r="L29" s="25">
        <v>21.9</v>
      </c>
      <c r="M29" s="25">
        <v>26.6</v>
      </c>
      <c r="N29" s="25">
        <v>28</v>
      </c>
      <c r="O29" s="25">
        <v>39</v>
      </c>
      <c r="P29" s="25">
        <v>44.9</v>
      </c>
      <c r="Q29" s="25">
        <v>26.7</v>
      </c>
      <c r="R29" s="78">
        <f t="shared" si="0"/>
        <v>30.541666666666661</v>
      </c>
      <c r="S29" s="25" t="s">
        <v>18</v>
      </c>
    </row>
    <row r="30" spans="1:19" ht="15.75" customHeight="1" x14ac:dyDescent="0.25">
      <c r="A30" s="25" t="s">
        <v>136</v>
      </c>
      <c r="B30" s="25" t="s">
        <v>137</v>
      </c>
      <c r="C30" s="25" t="s">
        <v>28</v>
      </c>
      <c r="D30" s="25">
        <v>639366</v>
      </c>
      <c r="E30" s="25">
        <v>167898</v>
      </c>
      <c r="F30" s="25" t="s">
        <v>18</v>
      </c>
      <c r="G30" s="25" t="s">
        <v>18</v>
      </c>
      <c r="H30" s="25">
        <v>34.299999999999997</v>
      </c>
      <c r="I30" s="25">
        <v>48.4</v>
      </c>
      <c r="J30" s="25">
        <v>20.68</v>
      </c>
      <c r="K30" s="25">
        <v>34.299999999999997</v>
      </c>
      <c r="L30" s="25">
        <v>32.4</v>
      </c>
      <c r="M30" s="25">
        <v>36.1</v>
      </c>
      <c r="N30" s="25">
        <v>35.200000000000003</v>
      </c>
      <c r="O30" s="25">
        <v>38.299999999999997</v>
      </c>
      <c r="P30" s="25">
        <v>39.799999999999997</v>
      </c>
      <c r="Q30" s="25">
        <v>32.5</v>
      </c>
      <c r="R30" s="78">
        <f t="shared" si="0"/>
        <v>35.198</v>
      </c>
      <c r="S30" s="25" t="s">
        <v>18</v>
      </c>
    </row>
    <row r="31" spans="1:19" ht="15.75" customHeight="1" x14ac:dyDescent="0.25">
      <c r="A31" s="25" t="s">
        <v>138</v>
      </c>
      <c r="B31" s="25" t="s">
        <v>139</v>
      </c>
      <c r="C31" s="25" t="s">
        <v>28</v>
      </c>
      <c r="D31" s="25">
        <v>636900</v>
      </c>
      <c r="E31" s="25">
        <v>167900</v>
      </c>
      <c r="F31" s="25" t="s">
        <v>18</v>
      </c>
      <c r="G31" s="25" t="s">
        <v>18</v>
      </c>
      <c r="H31" s="25">
        <v>82.5</v>
      </c>
      <c r="I31" s="25">
        <v>29.9</v>
      </c>
      <c r="J31" s="25">
        <v>14.2</v>
      </c>
      <c r="K31" s="25">
        <v>18.7</v>
      </c>
      <c r="L31" s="25">
        <v>21.8</v>
      </c>
      <c r="M31" s="25">
        <v>28</v>
      </c>
      <c r="N31" s="25">
        <v>26.1</v>
      </c>
      <c r="O31" s="25">
        <v>32.9</v>
      </c>
      <c r="P31" s="25">
        <v>39.6</v>
      </c>
      <c r="Q31" s="25">
        <v>35.200000000000003</v>
      </c>
      <c r="R31" s="78">
        <f t="shared" si="0"/>
        <v>32.89</v>
      </c>
      <c r="S31" s="25" t="s">
        <v>18</v>
      </c>
    </row>
    <row r="32" spans="1:19" ht="15.75" customHeight="1" x14ac:dyDescent="0.25">
      <c r="A32" s="25" t="s">
        <v>140</v>
      </c>
      <c r="B32" s="25" t="s">
        <v>141</v>
      </c>
      <c r="C32" s="25" t="s">
        <v>28</v>
      </c>
      <c r="D32" s="25">
        <v>639366</v>
      </c>
      <c r="E32" s="25">
        <v>167898</v>
      </c>
      <c r="F32" s="25" t="s">
        <v>18</v>
      </c>
      <c r="G32" s="25" t="s">
        <v>18</v>
      </c>
      <c r="H32" s="25" t="s">
        <v>18</v>
      </c>
      <c r="I32" s="25" t="s">
        <v>18</v>
      </c>
      <c r="J32" s="25" t="s">
        <v>18</v>
      </c>
      <c r="K32" s="25" t="s">
        <v>18</v>
      </c>
      <c r="L32" s="25">
        <v>36</v>
      </c>
      <c r="M32" s="25">
        <v>34.299999999999997</v>
      </c>
      <c r="N32" s="25">
        <v>0</v>
      </c>
      <c r="O32" s="25">
        <v>39.6</v>
      </c>
      <c r="P32" s="25">
        <v>48.3</v>
      </c>
      <c r="Q32" s="25">
        <v>30.1</v>
      </c>
      <c r="R32" s="78">
        <f t="shared" si="0"/>
        <v>31.383333333333329</v>
      </c>
      <c r="S32" s="25" t="s">
        <v>18</v>
      </c>
    </row>
    <row r="33" spans="1:19" ht="15.75" customHeight="1" x14ac:dyDescent="0.25">
      <c r="A33" s="25" t="s">
        <v>142</v>
      </c>
      <c r="B33" s="25" t="s">
        <v>143</v>
      </c>
      <c r="C33" s="25" t="s">
        <v>28</v>
      </c>
      <c r="D33" s="25">
        <v>638059</v>
      </c>
      <c r="E33" s="25">
        <v>168382</v>
      </c>
      <c r="F33" s="25" t="s">
        <v>18</v>
      </c>
      <c r="G33" s="25" t="s">
        <v>18</v>
      </c>
      <c r="H33" s="25" t="s">
        <v>18</v>
      </c>
      <c r="I33" s="25" t="s">
        <v>18</v>
      </c>
      <c r="J33" s="25" t="s">
        <v>18</v>
      </c>
      <c r="K33" s="25" t="s">
        <v>18</v>
      </c>
      <c r="L33" s="25">
        <v>32</v>
      </c>
      <c r="M33" s="25">
        <v>27.4</v>
      </c>
      <c r="N33" s="25">
        <v>38.9</v>
      </c>
      <c r="O33" s="25">
        <v>46.4</v>
      </c>
      <c r="P33" s="25" t="s">
        <v>18</v>
      </c>
      <c r="Q33" s="25">
        <v>34.6</v>
      </c>
      <c r="R33" s="78">
        <f t="shared" si="0"/>
        <v>35.86</v>
      </c>
      <c r="S33" s="25" t="s">
        <v>18</v>
      </c>
    </row>
    <row r="34" spans="1:19" ht="15.75" customHeight="1" x14ac:dyDescent="0.25"/>
    <row r="35" spans="1:19" ht="15.75" customHeight="1" x14ac:dyDescent="0.25"/>
    <row r="36" spans="1:19" ht="15.75" customHeight="1" x14ac:dyDescent="0.25"/>
    <row r="37" spans="1:19" ht="15.75" customHeight="1" x14ac:dyDescent="0.25"/>
    <row r="38" spans="1:19" ht="15.75" customHeight="1" x14ac:dyDescent="0.25"/>
    <row r="39" spans="1:19" ht="15.75" customHeight="1" x14ac:dyDescent="0.25"/>
    <row r="40" spans="1:19" ht="15.75" customHeight="1" x14ac:dyDescent="0.25"/>
    <row r="41" spans="1:19" ht="15.75" customHeight="1" x14ac:dyDescent="0.25"/>
    <row r="42" spans="1:19" ht="15.75" customHeight="1" x14ac:dyDescent="0.25"/>
    <row r="43" spans="1:19" ht="15.75" customHeight="1" x14ac:dyDescent="0.25"/>
    <row r="44" spans="1:19" ht="15.75" customHeight="1" x14ac:dyDescent="0.25"/>
    <row r="45" spans="1:19" ht="15.75" customHeight="1" x14ac:dyDescent="0.25"/>
    <row r="46" spans="1:19" ht="15.75" customHeight="1" x14ac:dyDescent="0.25"/>
    <row r="47" spans="1:19" ht="15.75" customHeight="1" x14ac:dyDescent="0.25"/>
    <row r="48" spans="1:1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9.625" customWidth="1"/>
    <col min="2" max="2" width="40.25" customWidth="1"/>
    <col min="3" max="3" width="23.75" customWidth="1"/>
    <col min="4" max="4" width="7.125" customWidth="1"/>
    <col min="5" max="5" width="8.25" customWidth="1"/>
    <col min="6" max="6" width="7.5" customWidth="1"/>
    <col min="7" max="7" width="8.5" customWidth="1"/>
    <col min="8" max="8" width="6.5" customWidth="1"/>
    <col min="9" max="9" width="5.5" customWidth="1"/>
    <col min="10" max="12" width="5.125" customWidth="1"/>
    <col min="13" max="13" width="7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289</v>
      </c>
      <c r="T1" s="25" t="s">
        <v>223</v>
      </c>
    </row>
    <row r="2" spans="1:20" ht="15.75" customHeight="1" x14ac:dyDescent="0.25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 t="s">
        <v>224</v>
      </c>
      <c r="G2" s="25" t="s">
        <v>225</v>
      </c>
      <c r="H2" s="25" t="s">
        <v>226</v>
      </c>
      <c r="I2" s="25" t="s">
        <v>227</v>
      </c>
      <c r="J2" s="25" t="s">
        <v>228</v>
      </c>
      <c r="K2" s="25" t="s">
        <v>229</v>
      </c>
      <c r="L2" s="25" t="s">
        <v>230</v>
      </c>
      <c r="M2" s="25" t="s">
        <v>231</v>
      </c>
      <c r="N2" s="25" t="s">
        <v>232</v>
      </c>
      <c r="O2" s="25" t="s">
        <v>233</v>
      </c>
      <c r="P2" s="25" t="s">
        <v>234</v>
      </c>
      <c r="Q2" s="25" t="s">
        <v>235</v>
      </c>
      <c r="R2" s="25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25" t="s">
        <v>23</v>
      </c>
      <c r="B3" s="25" t="s">
        <v>24</v>
      </c>
      <c r="C3" s="25" t="s">
        <v>18</v>
      </c>
      <c r="D3" s="25">
        <v>637000</v>
      </c>
      <c r="E3" s="25">
        <v>166300</v>
      </c>
      <c r="F3" s="25">
        <v>30.2</v>
      </c>
      <c r="G3" s="25">
        <v>30.2</v>
      </c>
      <c r="H3" s="25">
        <v>27.4</v>
      </c>
      <c r="I3" s="25" t="s">
        <v>18</v>
      </c>
      <c r="J3" s="25">
        <v>10.199999999999999</v>
      </c>
      <c r="K3" s="25" t="s">
        <v>18</v>
      </c>
      <c r="L3" s="25">
        <v>10.6</v>
      </c>
      <c r="M3" s="25">
        <v>6.5</v>
      </c>
      <c r="N3" s="25">
        <v>8.3000000000000007</v>
      </c>
      <c r="O3" s="25">
        <v>18.899999999999999</v>
      </c>
      <c r="P3" s="25">
        <v>21.7</v>
      </c>
      <c r="Q3" s="25" t="s">
        <v>18</v>
      </c>
      <c r="R3" s="78">
        <f t="shared" ref="R3:R23" si="0">AVERAGE(F3:Q3)</f>
        <v>18.222222222222218</v>
      </c>
      <c r="S3" s="25" t="s">
        <v>18</v>
      </c>
    </row>
    <row r="4" spans="1:20" ht="15.75" customHeight="1" x14ac:dyDescent="0.25">
      <c r="A4" s="25" t="s">
        <v>26</v>
      </c>
      <c r="B4" s="25" t="s">
        <v>27</v>
      </c>
      <c r="C4" s="25" t="s">
        <v>28</v>
      </c>
      <c r="D4" s="25">
        <v>639000</v>
      </c>
      <c r="E4" s="25">
        <v>168000</v>
      </c>
      <c r="F4" s="25">
        <v>46</v>
      </c>
      <c r="G4" s="25">
        <v>42</v>
      </c>
      <c r="H4" s="25">
        <v>34</v>
      </c>
      <c r="I4" s="25">
        <v>27</v>
      </c>
      <c r="J4" s="25">
        <v>17</v>
      </c>
      <c r="K4" s="25">
        <v>21</v>
      </c>
      <c r="L4" s="25">
        <v>17</v>
      </c>
      <c r="M4" s="25">
        <v>29</v>
      </c>
      <c r="N4" s="25">
        <v>13</v>
      </c>
      <c r="O4" s="25">
        <v>25</v>
      </c>
      <c r="P4" s="25">
        <v>29</v>
      </c>
      <c r="Q4" s="25">
        <v>42</v>
      </c>
      <c r="R4" s="78">
        <f t="shared" si="0"/>
        <v>28.5</v>
      </c>
      <c r="S4" s="25" t="s">
        <v>18</v>
      </c>
    </row>
    <row r="5" spans="1:20" ht="15.75" customHeight="1" x14ac:dyDescent="0.25">
      <c r="A5" s="25" t="s">
        <v>38</v>
      </c>
      <c r="B5" s="25" t="s">
        <v>39</v>
      </c>
      <c r="C5" s="25" t="s">
        <v>28</v>
      </c>
      <c r="D5" s="25">
        <v>635500</v>
      </c>
      <c r="E5" s="25">
        <v>169800</v>
      </c>
      <c r="F5" s="25">
        <v>42</v>
      </c>
      <c r="G5" s="25">
        <v>36</v>
      </c>
      <c r="H5" s="25">
        <v>40</v>
      </c>
      <c r="I5" s="25">
        <v>31</v>
      </c>
      <c r="J5" s="25">
        <v>21</v>
      </c>
      <c r="K5" s="25">
        <v>25</v>
      </c>
      <c r="L5" s="25">
        <v>21</v>
      </c>
      <c r="M5" s="25">
        <v>21</v>
      </c>
      <c r="N5" s="25">
        <v>19</v>
      </c>
      <c r="O5" s="25">
        <v>31</v>
      </c>
      <c r="P5" s="25">
        <v>32</v>
      </c>
      <c r="Q5" s="25">
        <v>31</v>
      </c>
      <c r="R5" s="78">
        <f t="shared" si="0"/>
        <v>29.166666666666668</v>
      </c>
      <c r="S5" s="25" t="s">
        <v>18</v>
      </c>
    </row>
    <row r="6" spans="1:20" ht="15.75" customHeight="1" x14ac:dyDescent="0.25">
      <c r="A6" s="25" t="s">
        <v>44</v>
      </c>
      <c r="B6" s="25" t="s">
        <v>45</v>
      </c>
      <c r="C6" s="25" t="s">
        <v>28</v>
      </c>
      <c r="D6" s="25">
        <v>630200</v>
      </c>
      <c r="E6" s="25">
        <v>169000</v>
      </c>
      <c r="F6" s="25">
        <v>50</v>
      </c>
      <c r="G6" s="25">
        <v>48</v>
      </c>
      <c r="H6" s="25">
        <v>46</v>
      </c>
      <c r="I6" s="25">
        <v>36</v>
      </c>
      <c r="J6" s="25">
        <v>29</v>
      </c>
      <c r="K6" s="25">
        <v>32</v>
      </c>
      <c r="L6" s="25">
        <v>21</v>
      </c>
      <c r="M6" s="25">
        <v>29</v>
      </c>
      <c r="N6" s="25">
        <v>19</v>
      </c>
      <c r="O6" s="25">
        <v>29</v>
      </c>
      <c r="P6" s="25">
        <v>32</v>
      </c>
      <c r="Q6" s="25">
        <v>52</v>
      </c>
      <c r="R6" s="78">
        <f t="shared" si="0"/>
        <v>35.25</v>
      </c>
      <c r="S6" s="25" t="s">
        <v>18</v>
      </c>
    </row>
    <row r="7" spans="1:20" ht="15.75" customHeight="1" x14ac:dyDescent="0.25">
      <c r="A7" s="25" t="s">
        <v>51</v>
      </c>
      <c r="B7" s="25" t="s">
        <v>52</v>
      </c>
      <c r="C7" s="25" t="s">
        <v>31</v>
      </c>
      <c r="D7" s="25">
        <v>634400</v>
      </c>
      <c r="E7" s="25">
        <v>164300</v>
      </c>
      <c r="F7" s="25">
        <v>19</v>
      </c>
      <c r="G7" s="25">
        <v>25</v>
      </c>
      <c r="H7" s="25">
        <v>21</v>
      </c>
      <c r="I7" s="25">
        <v>17</v>
      </c>
      <c r="J7" s="25">
        <v>11</v>
      </c>
      <c r="K7" s="25" t="s">
        <v>18</v>
      </c>
      <c r="L7" s="25">
        <v>6</v>
      </c>
      <c r="M7" s="25">
        <v>8</v>
      </c>
      <c r="N7" s="25">
        <v>6</v>
      </c>
      <c r="O7" s="25">
        <v>11</v>
      </c>
      <c r="P7" s="25">
        <v>13</v>
      </c>
      <c r="Q7" s="25">
        <v>27</v>
      </c>
      <c r="R7" s="78">
        <f t="shared" si="0"/>
        <v>14.909090909090908</v>
      </c>
      <c r="S7" s="25" t="s">
        <v>18</v>
      </c>
    </row>
    <row r="8" spans="1:20" ht="15.75" customHeight="1" x14ac:dyDescent="0.25">
      <c r="A8" s="25" t="s">
        <v>65</v>
      </c>
      <c r="B8" s="25" t="s">
        <v>66</v>
      </c>
      <c r="C8" s="25" t="s">
        <v>28</v>
      </c>
      <c r="D8" s="25">
        <v>635400</v>
      </c>
      <c r="E8" s="25">
        <v>170800</v>
      </c>
      <c r="F8" s="25">
        <v>53</v>
      </c>
      <c r="G8" s="25">
        <v>46</v>
      </c>
      <c r="H8" s="25">
        <v>46</v>
      </c>
      <c r="I8" s="25">
        <v>32</v>
      </c>
      <c r="J8" s="25">
        <v>21</v>
      </c>
      <c r="K8" s="25">
        <v>19</v>
      </c>
      <c r="L8" s="25">
        <v>17</v>
      </c>
      <c r="M8" s="25">
        <v>23</v>
      </c>
      <c r="N8" s="25">
        <v>25</v>
      </c>
      <c r="O8" s="25">
        <v>31</v>
      </c>
      <c r="P8" s="25">
        <v>32</v>
      </c>
      <c r="Q8" s="25">
        <v>40</v>
      </c>
      <c r="R8" s="78">
        <f t="shared" si="0"/>
        <v>32.083333333333336</v>
      </c>
      <c r="S8" s="25" t="s">
        <v>18</v>
      </c>
    </row>
    <row r="9" spans="1:20" ht="15.75" customHeight="1" x14ac:dyDescent="0.25">
      <c r="A9" s="25" t="s">
        <v>71</v>
      </c>
      <c r="B9" s="25" t="s">
        <v>271</v>
      </c>
      <c r="C9" s="25" t="s">
        <v>18</v>
      </c>
      <c r="D9" s="25">
        <v>638500</v>
      </c>
      <c r="E9" s="25">
        <v>165400</v>
      </c>
      <c r="F9" s="25">
        <v>45.1</v>
      </c>
      <c r="G9" s="25">
        <v>43.3</v>
      </c>
      <c r="H9" s="25">
        <v>51</v>
      </c>
      <c r="I9" s="25">
        <v>33.4</v>
      </c>
      <c r="J9" s="25">
        <v>22.5</v>
      </c>
      <c r="K9" s="25">
        <v>26.4</v>
      </c>
      <c r="L9" s="25">
        <v>23.8</v>
      </c>
      <c r="M9" s="25">
        <v>29.6</v>
      </c>
      <c r="N9" s="25">
        <v>18</v>
      </c>
      <c r="O9" s="25">
        <v>22.3</v>
      </c>
      <c r="P9" s="25">
        <v>28.6</v>
      </c>
      <c r="Q9" s="25">
        <v>43.1</v>
      </c>
      <c r="R9" s="78">
        <f t="shared" si="0"/>
        <v>32.25833333333334</v>
      </c>
      <c r="S9" s="25" t="s">
        <v>18</v>
      </c>
    </row>
    <row r="10" spans="1:20" ht="15.75" customHeight="1" x14ac:dyDescent="0.25">
      <c r="A10" s="25" t="s">
        <v>73</v>
      </c>
      <c r="B10" s="25" t="s">
        <v>74</v>
      </c>
      <c r="C10" s="25" t="s">
        <v>18</v>
      </c>
      <c r="D10" s="25">
        <v>639081</v>
      </c>
      <c r="E10" s="25">
        <v>165980</v>
      </c>
      <c r="F10" s="25">
        <v>25.2</v>
      </c>
      <c r="G10" s="25">
        <v>26</v>
      </c>
      <c r="H10" s="25">
        <v>20.100000000000001</v>
      </c>
      <c r="I10" s="25">
        <v>14.7</v>
      </c>
      <c r="J10" s="25">
        <v>14.3</v>
      </c>
      <c r="K10" s="25">
        <v>6.9</v>
      </c>
      <c r="L10" s="25">
        <v>2.7</v>
      </c>
      <c r="M10" s="25">
        <v>10.6</v>
      </c>
      <c r="N10" s="25" t="s">
        <v>18</v>
      </c>
      <c r="O10" s="25">
        <v>19.8</v>
      </c>
      <c r="P10" s="25">
        <v>20.2</v>
      </c>
      <c r="Q10" s="25">
        <v>31.6</v>
      </c>
      <c r="R10" s="78">
        <f t="shared" si="0"/>
        <v>17.463636363636365</v>
      </c>
      <c r="S10" s="25" t="s">
        <v>18</v>
      </c>
    </row>
    <row r="11" spans="1:20" ht="15.75" customHeight="1" x14ac:dyDescent="0.25">
      <c r="A11" s="25" t="s">
        <v>79</v>
      </c>
      <c r="B11" s="25" t="s">
        <v>80</v>
      </c>
      <c r="C11" s="25" t="s">
        <v>18</v>
      </c>
      <c r="D11" s="25">
        <v>635300</v>
      </c>
      <c r="E11" s="25">
        <v>170700</v>
      </c>
      <c r="F11" s="25">
        <v>38.1</v>
      </c>
      <c r="G11" s="25">
        <v>28.7</v>
      </c>
      <c r="H11" s="25">
        <v>33.200000000000003</v>
      </c>
      <c r="I11" s="25">
        <v>23.7</v>
      </c>
      <c r="J11" s="25">
        <v>24.9</v>
      </c>
      <c r="K11" s="25">
        <v>12.9</v>
      </c>
      <c r="L11" s="25">
        <v>15.4</v>
      </c>
      <c r="M11" s="25">
        <v>27.4</v>
      </c>
      <c r="N11" s="25">
        <v>14</v>
      </c>
      <c r="O11" s="25" t="s">
        <v>18</v>
      </c>
      <c r="P11" s="25">
        <v>28.4</v>
      </c>
      <c r="Q11" s="25">
        <v>44.8</v>
      </c>
      <c r="R11" s="78">
        <f t="shared" si="0"/>
        <v>26.5</v>
      </c>
      <c r="S11" s="25" t="s">
        <v>18</v>
      </c>
    </row>
    <row r="12" spans="1:20" ht="15.75" customHeight="1" x14ac:dyDescent="0.25">
      <c r="A12" s="25" t="s">
        <v>81</v>
      </c>
      <c r="B12" s="25" t="s">
        <v>82</v>
      </c>
      <c r="C12" s="25" t="s">
        <v>31</v>
      </c>
      <c r="D12" s="25">
        <v>634600</v>
      </c>
      <c r="E12" s="25">
        <v>166000</v>
      </c>
      <c r="F12" s="25">
        <v>19</v>
      </c>
      <c r="G12" s="25">
        <v>21</v>
      </c>
      <c r="H12" s="25">
        <v>19</v>
      </c>
      <c r="I12" s="25">
        <v>11</v>
      </c>
      <c r="J12" s="25">
        <v>10</v>
      </c>
      <c r="K12" s="25">
        <v>10</v>
      </c>
      <c r="L12" s="25">
        <v>8</v>
      </c>
      <c r="M12" s="25">
        <v>8</v>
      </c>
      <c r="N12" s="25">
        <v>6</v>
      </c>
      <c r="O12" s="25" t="s">
        <v>18</v>
      </c>
      <c r="P12" s="25">
        <v>17</v>
      </c>
      <c r="Q12" s="25">
        <v>27</v>
      </c>
      <c r="R12" s="78">
        <f t="shared" si="0"/>
        <v>14.181818181818182</v>
      </c>
      <c r="S12" s="25" t="s">
        <v>18</v>
      </c>
    </row>
    <row r="13" spans="1:20" ht="15.75" customHeight="1" x14ac:dyDescent="0.25">
      <c r="A13" s="25" t="s">
        <v>83</v>
      </c>
      <c r="B13" s="25" t="s">
        <v>84</v>
      </c>
      <c r="C13" s="25" t="s">
        <v>31</v>
      </c>
      <c r="D13" s="25">
        <v>632900</v>
      </c>
      <c r="E13" s="25">
        <v>166400</v>
      </c>
      <c r="F13" s="25">
        <v>27</v>
      </c>
      <c r="G13" s="25">
        <v>23</v>
      </c>
      <c r="H13" s="25" t="s">
        <v>18</v>
      </c>
      <c r="I13" s="25">
        <v>11</v>
      </c>
      <c r="J13" s="25">
        <v>10</v>
      </c>
      <c r="K13" s="25">
        <v>10</v>
      </c>
      <c r="L13" s="25">
        <v>2</v>
      </c>
      <c r="M13" s="25">
        <v>10</v>
      </c>
      <c r="N13" s="25">
        <v>8</v>
      </c>
      <c r="O13" s="25">
        <v>11</v>
      </c>
      <c r="P13" s="25">
        <v>21</v>
      </c>
      <c r="Q13" s="25">
        <v>31</v>
      </c>
      <c r="R13" s="78">
        <f t="shared" si="0"/>
        <v>14.909090909090908</v>
      </c>
      <c r="S13" s="25" t="s">
        <v>18</v>
      </c>
    </row>
    <row r="14" spans="1:20" ht="15.75" customHeight="1" x14ac:dyDescent="0.25">
      <c r="A14" s="25" t="s">
        <v>85</v>
      </c>
      <c r="B14" s="25" t="s">
        <v>86</v>
      </c>
      <c r="C14" s="25" t="s">
        <v>31</v>
      </c>
      <c r="D14" s="25">
        <v>631100</v>
      </c>
      <c r="E14" s="25">
        <v>165400</v>
      </c>
      <c r="F14" s="25">
        <v>23</v>
      </c>
      <c r="G14" s="25">
        <v>21</v>
      </c>
      <c r="H14" s="25">
        <v>17</v>
      </c>
      <c r="I14" s="25">
        <v>15</v>
      </c>
      <c r="J14" s="25">
        <v>8</v>
      </c>
      <c r="K14" s="25">
        <v>4</v>
      </c>
      <c r="L14" s="25">
        <v>6</v>
      </c>
      <c r="M14" s="25">
        <v>6</v>
      </c>
      <c r="N14" s="25">
        <v>6</v>
      </c>
      <c r="O14" s="25">
        <v>13</v>
      </c>
      <c r="P14" s="25">
        <v>19</v>
      </c>
      <c r="Q14" s="25" t="s">
        <v>18</v>
      </c>
      <c r="R14" s="78">
        <f t="shared" si="0"/>
        <v>12.545454545454545</v>
      </c>
      <c r="S14" s="25" t="s">
        <v>18</v>
      </c>
    </row>
    <row r="15" spans="1:20" ht="15.75" customHeight="1" x14ac:dyDescent="0.25">
      <c r="A15" s="25" t="s">
        <v>89</v>
      </c>
      <c r="B15" s="25" t="s">
        <v>90</v>
      </c>
      <c r="C15" s="25" t="s">
        <v>28</v>
      </c>
      <c r="D15" s="25">
        <v>636400</v>
      </c>
      <c r="E15" s="25">
        <v>167800</v>
      </c>
      <c r="F15" s="25">
        <v>42</v>
      </c>
      <c r="G15" s="25">
        <v>52</v>
      </c>
      <c r="H15" s="25">
        <v>53</v>
      </c>
      <c r="I15" s="25">
        <v>29</v>
      </c>
      <c r="J15" s="25">
        <v>34</v>
      </c>
      <c r="K15" s="25">
        <v>21</v>
      </c>
      <c r="L15" s="25">
        <v>21</v>
      </c>
      <c r="M15" s="25">
        <v>31</v>
      </c>
      <c r="N15" s="25">
        <v>17</v>
      </c>
      <c r="O15" s="25">
        <v>25</v>
      </c>
      <c r="P15" s="25" t="s">
        <v>18</v>
      </c>
      <c r="Q15" s="25" t="s">
        <v>18</v>
      </c>
      <c r="R15" s="78">
        <f t="shared" si="0"/>
        <v>32.5</v>
      </c>
      <c r="S15" s="25" t="s">
        <v>18</v>
      </c>
    </row>
    <row r="16" spans="1:20" ht="15.75" customHeight="1" x14ac:dyDescent="0.25">
      <c r="A16" s="25" t="s">
        <v>91</v>
      </c>
      <c r="B16" s="25" t="s">
        <v>92</v>
      </c>
      <c r="C16" s="25" t="s">
        <v>28</v>
      </c>
      <c r="D16" s="25">
        <v>636400</v>
      </c>
      <c r="E16" s="25">
        <v>168200</v>
      </c>
      <c r="F16" s="25">
        <v>48</v>
      </c>
      <c r="G16" s="25">
        <v>31</v>
      </c>
      <c r="H16" s="25">
        <v>36</v>
      </c>
      <c r="I16" s="25">
        <v>32</v>
      </c>
      <c r="J16" s="25">
        <v>23</v>
      </c>
      <c r="K16" s="25">
        <v>19</v>
      </c>
      <c r="L16" s="25">
        <v>8</v>
      </c>
      <c r="M16" s="25">
        <v>23</v>
      </c>
      <c r="N16" s="25">
        <v>13</v>
      </c>
      <c r="O16" s="25">
        <v>25</v>
      </c>
      <c r="P16" s="25">
        <v>25</v>
      </c>
      <c r="Q16" s="25">
        <v>42</v>
      </c>
      <c r="R16" s="78">
        <f t="shared" si="0"/>
        <v>27.083333333333332</v>
      </c>
      <c r="S16" s="25" t="s">
        <v>18</v>
      </c>
    </row>
    <row r="17" spans="1:19" ht="15.75" customHeight="1" x14ac:dyDescent="0.25">
      <c r="A17" s="25" t="s">
        <v>93</v>
      </c>
      <c r="B17" s="25" t="s">
        <v>94</v>
      </c>
      <c r="C17" s="25" t="s">
        <v>95</v>
      </c>
      <c r="D17" s="25">
        <v>635900</v>
      </c>
      <c r="E17" s="25">
        <v>165400</v>
      </c>
      <c r="F17" s="25">
        <v>27</v>
      </c>
      <c r="G17" s="25">
        <v>23</v>
      </c>
      <c r="H17" s="25">
        <v>23</v>
      </c>
      <c r="I17" s="25">
        <v>10</v>
      </c>
      <c r="J17" s="25">
        <v>10</v>
      </c>
      <c r="K17" s="25">
        <v>11</v>
      </c>
      <c r="L17" s="25">
        <v>6</v>
      </c>
      <c r="M17" s="25">
        <v>13</v>
      </c>
      <c r="N17" s="25">
        <v>8</v>
      </c>
      <c r="O17" s="25">
        <v>15</v>
      </c>
      <c r="P17" s="25">
        <v>21</v>
      </c>
      <c r="Q17" s="25">
        <v>32</v>
      </c>
      <c r="R17" s="78">
        <f t="shared" si="0"/>
        <v>16.583333333333332</v>
      </c>
      <c r="S17" s="25" t="s">
        <v>18</v>
      </c>
    </row>
    <row r="18" spans="1:19" ht="15.75" customHeight="1" x14ac:dyDescent="0.25">
      <c r="A18" s="25" t="s">
        <v>99</v>
      </c>
      <c r="B18" s="25" t="s">
        <v>100</v>
      </c>
      <c r="C18" s="25" t="s">
        <v>28</v>
      </c>
      <c r="D18" s="25">
        <v>635800</v>
      </c>
      <c r="E18" s="25">
        <v>169400</v>
      </c>
      <c r="F18" s="25">
        <v>32</v>
      </c>
      <c r="G18" s="25">
        <v>34</v>
      </c>
      <c r="H18" s="25">
        <v>32</v>
      </c>
      <c r="I18" s="25">
        <v>23</v>
      </c>
      <c r="J18" s="25">
        <v>19</v>
      </c>
      <c r="K18" s="25">
        <v>6</v>
      </c>
      <c r="L18" s="25">
        <v>19</v>
      </c>
      <c r="M18" s="25">
        <v>15</v>
      </c>
      <c r="N18" s="25">
        <v>8</v>
      </c>
      <c r="O18" s="25">
        <v>13</v>
      </c>
      <c r="P18" s="25">
        <v>21</v>
      </c>
      <c r="Q18" s="25">
        <v>36</v>
      </c>
      <c r="R18" s="78">
        <f t="shared" si="0"/>
        <v>21.5</v>
      </c>
      <c r="S18" s="25" t="s">
        <v>18</v>
      </c>
    </row>
    <row r="19" spans="1:19" ht="15.75" customHeight="1" x14ac:dyDescent="0.25">
      <c r="A19" s="25" t="s">
        <v>101</v>
      </c>
      <c r="B19" s="25" t="s">
        <v>102</v>
      </c>
      <c r="C19" s="25" t="s">
        <v>28</v>
      </c>
      <c r="D19" s="25">
        <v>635800</v>
      </c>
      <c r="E19" s="25">
        <v>166400</v>
      </c>
      <c r="F19" s="25">
        <v>29</v>
      </c>
      <c r="G19" s="25">
        <v>32</v>
      </c>
      <c r="H19" s="25">
        <v>48</v>
      </c>
      <c r="I19" s="25">
        <v>23</v>
      </c>
      <c r="J19" s="25">
        <v>19</v>
      </c>
      <c r="K19" s="25">
        <v>17</v>
      </c>
      <c r="L19" s="25">
        <v>10</v>
      </c>
      <c r="M19" s="25">
        <v>13</v>
      </c>
      <c r="N19" s="25">
        <v>11</v>
      </c>
      <c r="O19" s="25">
        <v>21</v>
      </c>
      <c r="P19" s="25">
        <v>34</v>
      </c>
      <c r="Q19" s="25">
        <v>50</v>
      </c>
      <c r="R19" s="78">
        <f t="shared" si="0"/>
        <v>25.583333333333332</v>
      </c>
      <c r="S19" s="25" t="s">
        <v>18</v>
      </c>
    </row>
    <row r="20" spans="1:19" ht="15.75" customHeight="1" x14ac:dyDescent="0.25">
      <c r="A20" s="25" t="s">
        <v>103</v>
      </c>
      <c r="B20" s="25" t="s">
        <v>104</v>
      </c>
      <c r="C20" s="25" t="s">
        <v>28</v>
      </c>
      <c r="D20" s="25">
        <v>631400</v>
      </c>
      <c r="E20" s="25">
        <v>169500</v>
      </c>
      <c r="F20" s="25">
        <v>50</v>
      </c>
      <c r="G20" s="25">
        <v>31</v>
      </c>
      <c r="H20" s="25">
        <v>27</v>
      </c>
      <c r="I20" s="25">
        <v>19</v>
      </c>
      <c r="J20" s="25">
        <v>17</v>
      </c>
      <c r="K20" s="25">
        <v>15</v>
      </c>
      <c r="L20" s="25">
        <v>8</v>
      </c>
      <c r="M20" s="25">
        <v>15</v>
      </c>
      <c r="N20" s="25">
        <v>11</v>
      </c>
      <c r="O20" s="25">
        <v>19</v>
      </c>
      <c r="P20" s="25">
        <v>25</v>
      </c>
      <c r="Q20" s="25">
        <v>36</v>
      </c>
      <c r="R20" s="78">
        <f t="shared" si="0"/>
        <v>22.75</v>
      </c>
      <c r="S20" s="25" t="s">
        <v>18</v>
      </c>
    </row>
    <row r="21" spans="1:19" ht="15.75" customHeight="1" x14ac:dyDescent="0.25">
      <c r="A21" s="25" t="s">
        <v>105</v>
      </c>
      <c r="B21" s="25" t="s">
        <v>106</v>
      </c>
      <c r="C21" s="25" t="s">
        <v>28</v>
      </c>
      <c r="D21" s="25">
        <v>634400</v>
      </c>
      <c r="E21" s="25">
        <v>165100</v>
      </c>
      <c r="F21" s="25">
        <v>32</v>
      </c>
      <c r="G21" s="25">
        <v>31</v>
      </c>
      <c r="H21" s="25">
        <v>25</v>
      </c>
      <c r="I21" s="25">
        <v>36</v>
      </c>
      <c r="J21" s="25">
        <v>13</v>
      </c>
      <c r="K21" s="25">
        <v>23</v>
      </c>
      <c r="L21" s="25">
        <v>10</v>
      </c>
      <c r="M21" s="25">
        <v>8</v>
      </c>
      <c r="N21" s="25" t="s">
        <v>18</v>
      </c>
      <c r="O21" s="25" t="s">
        <v>18</v>
      </c>
      <c r="P21" s="25" t="s">
        <v>18</v>
      </c>
      <c r="Q21" s="25" t="s">
        <v>18</v>
      </c>
      <c r="R21" s="78">
        <f t="shared" si="0"/>
        <v>22.25</v>
      </c>
      <c r="S21" s="25" t="s">
        <v>18</v>
      </c>
    </row>
    <row r="22" spans="1:19" ht="15.75" customHeight="1" x14ac:dyDescent="0.25">
      <c r="A22" s="25" t="s">
        <v>107</v>
      </c>
      <c r="B22" s="25" t="s">
        <v>108</v>
      </c>
      <c r="C22" s="25" t="s">
        <v>28</v>
      </c>
      <c r="D22" s="25">
        <v>638000</v>
      </c>
      <c r="E22" s="25">
        <v>168000</v>
      </c>
      <c r="F22" s="25">
        <v>19</v>
      </c>
      <c r="G22" s="25">
        <v>25</v>
      </c>
      <c r="H22" s="25">
        <v>31</v>
      </c>
      <c r="I22" s="25">
        <v>25</v>
      </c>
      <c r="J22" s="25">
        <v>19</v>
      </c>
      <c r="K22" s="25">
        <v>10</v>
      </c>
      <c r="L22" s="25">
        <v>8</v>
      </c>
      <c r="M22" s="25">
        <v>13</v>
      </c>
      <c r="N22" s="25">
        <v>10</v>
      </c>
      <c r="O22" s="25">
        <v>17</v>
      </c>
      <c r="P22" s="25">
        <v>27</v>
      </c>
      <c r="Q22" s="25">
        <v>40</v>
      </c>
      <c r="R22" s="78">
        <f t="shared" si="0"/>
        <v>20.333333333333332</v>
      </c>
      <c r="S22" s="25" t="s">
        <v>18</v>
      </c>
    </row>
    <row r="23" spans="1:19" ht="15.75" customHeight="1" x14ac:dyDescent="0.25">
      <c r="A23" s="25" t="s">
        <v>111</v>
      </c>
      <c r="B23" s="25" t="s">
        <v>112</v>
      </c>
      <c r="C23" s="25" t="s">
        <v>95</v>
      </c>
      <c r="D23" s="25">
        <v>635900</v>
      </c>
      <c r="E23" s="25">
        <v>165400</v>
      </c>
      <c r="F23" s="25" t="s">
        <v>18</v>
      </c>
      <c r="G23" s="25" t="s">
        <v>18</v>
      </c>
      <c r="H23" s="25" t="s">
        <v>18</v>
      </c>
      <c r="I23" s="25" t="s">
        <v>18</v>
      </c>
      <c r="J23" s="25" t="s">
        <v>18</v>
      </c>
      <c r="K23" s="25" t="s">
        <v>18</v>
      </c>
      <c r="L23" s="25" t="s">
        <v>18</v>
      </c>
      <c r="M23" s="25" t="s">
        <v>18</v>
      </c>
      <c r="N23" s="25">
        <v>8</v>
      </c>
      <c r="O23" s="25">
        <v>15</v>
      </c>
      <c r="P23" s="25">
        <v>19</v>
      </c>
      <c r="Q23" s="25" t="s">
        <v>18</v>
      </c>
      <c r="R23" s="78">
        <f t="shared" si="0"/>
        <v>14</v>
      </c>
      <c r="S23" s="25" t="s">
        <v>18</v>
      </c>
    </row>
    <row r="24" spans="1:19" ht="15.75" customHeight="1" x14ac:dyDescent="0.25"/>
    <row r="25" spans="1:19" ht="15.75" customHeight="1" x14ac:dyDescent="0.25"/>
    <row r="26" spans="1:19" ht="15.75" customHeight="1" x14ac:dyDescent="0.25"/>
    <row r="27" spans="1:19" ht="15.75" customHeight="1" x14ac:dyDescent="0.25"/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9.625" customWidth="1"/>
    <col min="2" max="2" width="40.25" customWidth="1"/>
    <col min="3" max="3" width="23.75" customWidth="1"/>
    <col min="4" max="4" width="7.125" customWidth="1"/>
    <col min="5" max="5" width="8.25" customWidth="1"/>
    <col min="6" max="6" width="7.5" customWidth="1"/>
    <col min="7" max="7" width="8.5" customWidth="1"/>
    <col min="8" max="8" width="6.5" customWidth="1"/>
    <col min="9" max="9" width="5.5" customWidth="1"/>
    <col min="10" max="10" width="5.125" customWidth="1"/>
    <col min="11" max="11" width="4.75" customWidth="1"/>
    <col min="12" max="12" width="4.625" customWidth="1"/>
    <col min="13" max="13" width="7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290</v>
      </c>
      <c r="T1" s="25" t="s">
        <v>223</v>
      </c>
    </row>
    <row r="2" spans="1:20" ht="15.75" customHeight="1" x14ac:dyDescent="0.25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 t="s">
        <v>224</v>
      </c>
      <c r="G2" s="25" t="s">
        <v>225</v>
      </c>
      <c r="H2" s="25" t="s">
        <v>226</v>
      </c>
      <c r="I2" s="25" t="s">
        <v>227</v>
      </c>
      <c r="J2" s="25" t="s">
        <v>228</v>
      </c>
      <c r="K2" s="25" t="s">
        <v>229</v>
      </c>
      <c r="L2" s="25" t="s">
        <v>230</v>
      </c>
      <c r="M2" s="25" t="s">
        <v>231</v>
      </c>
      <c r="N2" s="25" t="s">
        <v>232</v>
      </c>
      <c r="O2" s="25" t="s">
        <v>233</v>
      </c>
      <c r="P2" s="25" t="s">
        <v>234</v>
      </c>
      <c r="Q2" s="25" t="s">
        <v>235</v>
      </c>
      <c r="R2" s="25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25" t="s">
        <v>23</v>
      </c>
      <c r="B3" s="25" t="s">
        <v>24</v>
      </c>
      <c r="C3" s="25" t="s">
        <v>18</v>
      </c>
      <c r="D3" s="25">
        <v>637000</v>
      </c>
      <c r="E3" s="25">
        <v>166300</v>
      </c>
      <c r="F3" s="25">
        <v>34</v>
      </c>
      <c r="G3" s="25">
        <v>46</v>
      </c>
      <c r="H3" s="25">
        <v>19</v>
      </c>
      <c r="I3" s="25">
        <v>27</v>
      </c>
      <c r="J3" s="25">
        <v>21</v>
      </c>
      <c r="K3" s="25">
        <v>17</v>
      </c>
      <c r="L3" s="25">
        <v>17</v>
      </c>
      <c r="M3" s="25">
        <v>13</v>
      </c>
      <c r="N3" s="25" t="s">
        <v>18</v>
      </c>
      <c r="O3" s="25">
        <v>31</v>
      </c>
      <c r="P3" s="25">
        <v>46</v>
      </c>
      <c r="Q3" s="25">
        <v>38</v>
      </c>
      <c r="R3" s="78">
        <f t="shared" ref="R3:R24" si="0">AVERAGE(F3:Q3)</f>
        <v>28.09090909090909</v>
      </c>
      <c r="S3" s="25" t="s">
        <v>18</v>
      </c>
    </row>
    <row r="4" spans="1:20" ht="15.75" customHeight="1" x14ac:dyDescent="0.25">
      <c r="A4" s="25" t="s">
        <v>26</v>
      </c>
      <c r="B4" s="25" t="s">
        <v>27</v>
      </c>
      <c r="C4" s="25" t="s">
        <v>28</v>
      </c>
      <c r="D4" s="25">
        <v>639000</v>
      </c>
      <c r="E4" s="25">
        <v>168000</v>
      </c>
      <c r="F4" s="25">
        <v>44</v>
      </c>
      <c r="G4" s="25">
        <v>67</v>
      </c>
      <c r="H4" s="25">
        <v>40</v>
      </c>
      <c r="I4" s="25">
        <v>52</v>
      </c>
      <c r="J4" s="25">
        <v>46</v>
      </c>
      <c r="K4" s="25">
        <v>32</v>
      </c>
      <c r="L4" s="25">
        <v>38</v>
      </c>
      <c r="M4" s="25">
        <v>38</v>
      </c>
      <c r="N4" s="25">
        <v>50</v>
      </c>
      <c r="O4" s="25">
        <v>44</v>
      </c>
      <c r="P4" s="25">
        <v>55</v>
      </c>
      <c r="Q4" s="25">
        <v>48</v>
      </c>
      <c r="R4" s="78">
        <f t="shared" si="0"/>
        <v>46.166666666666664</v>
      </c>
      <c r="S4" s="25" t="s">
        <v>18</v>
      </c>
    </row>
    <row r="5" spans="1:20" ht="15.75" customHeight="1" x14ac:dyDescent="0.25">
      <c r="A5" s="25" t="s">
        <v>38</v>
      </c>
      <c r="B5" s="25" t="s">
        <v>39</v>
      </c>
      <c r="C5" s="25" t="s">
        <v>28</v>
      </c>
      <c r="D5" s="25">
        <v>635500</v>
      </c>
      <c r="E5" s="25">
        <v>169800</v>
      </c>
      <c r="F5" s="25">
        <v>27</v>
      </c>
      <c r="G5" s="25">
        <v>59</v>
      </c>
      <c r="H5" s="25">
        <v>25</v>
      </c>
      <c r="I5" s="25">
        <v>53</v>
      </c>
      <c r="J5" s="25">
        <v>38</v>
      </c>
      <c r="K5" s="25">
        <v>38</v>
      </c>
      <c r="L5" s="25">
        <v>40</v>
      </c>
      <c r="M5" s="25">
        <v>40</v>
      </c>
      <c r="N5" s="25">
        <v>44</v>
      </c>
      <c r="O5" s="25">
        <v>46</v>
      </c>
      <c r="P5" s="25">
        <v>53</v>
      </c>
      <c r="Q5" s="25">
        <v>46</v>
      </c>
      <c r="R5" s="78">
        <f t="shared" si="0"/>
        <v>42.416666666666664</v>
      </c>
      <c r="S5" s="25" t="s">
        <v>18</v>
      </c>
    </row>
    <row r="6" spans="1:20" ht="15.75" customHeight="1" x14ac:dyDescent="0.25">
      <c r="A6" s="25" t="s">
        <v>44</v>
      </c>
      <c r="B6" s="25" t="s">
        <v>45</v>
      </c>
      <c r="C6" s="25" t="s">
        <v>28</v>
      </c>
      <c r="D6" s="25">
        <v>630200</v>
      </c>
      <c r="E6" s="25">
        <v>169000</v>
      </c>
      <c r="F6" s="25">
        <v>48</v>
      </c>
      <c r="G6" s="25">
        <v>71</v>
      </c>
      <c r="H6" s="25">
        <v>55</v>
      </c>
      <c r="I6" s="25" t="s">
        <v>18</v>
      </c>
      <c r="J6" s="25">
        <v>52</v>
      </c>
      <c r="K6" s="25">
        <v>38</v>
      </c>
      <c r="L6" s="25">
        <v>57</v>
      </c>
      <c r="M6" s="25">
        <v>44</v>
      </c>
      <c r="N6" s="25">
        <v>59</v>
      </c>
      <c r="O6" s="25">
        <v>50</v>
      </c>
      <c r="P6" s="25">
        <v>59</v>
      </c>
      <c r="Q6" s="25">
        <v>48</v>
      </c>
      <c r="R6" s="78">
        <f t="shared" si="0"/>
        <v>52.81818181818182</v>
      </c>
      <c r="S6" s="25" t="s">
        <v>18</v>
      </c>
    </row>
    <row r="7" spans="1:20" ht="15.75" customHeight="1" x14ac:dyDescent="0.25">
      <c r="A7" s="25" t="s">
        <v>51</v>
      </c>
      <c r="B7" s="25" t="s">
        <v>52</v>
      </c>
      <c r="C7" s="25" t="s">
        <v>31</v>
      </c>
      <c r="D7" s="25">
        <v>634400</v>
      </c>
      <c r="E7" s="25">
        <v>164300</v>
      </c>
      <c r="F7" s="25">
        <v>23</v>
      </c>
      <c r="G7" s="25">
        <v>46</v>
      </c>
      <c r="H7" s="25">
        <v>25</v>
      </c>
      <c r="I7" s="25">
        <v>23</v>
      </c>
      <c r="J7" s="25">
        <v>19</v>
      </c>
      <c r="K7" s="25">
        <v>17</v>
      </c>
      <c r="L7" s="25">
        <v>15</v>
      </c>
      <c r="M7" s="25">
        <v>15</v>
      </c>
      <c r="N7" s="25">
        <v>17</v>
      </c>
      <c r="O7" s="25">
        <v>31</v>
      </c>
      <c r="P7" s="25">
        <v>31</v>
      </c>
      <c r="Q7" s="25">
        <v>27</v>
      </c>
      <c r="R7" s="78">
        <f t="shared" si="0"/>
        <v>24.083333333333332</v>
      </c>
      <c r="S7" s="25" t="s">
        <v>18</v>
      </c>
    </row>
    <row r="8" spans="1:20" ht="15.75" customHeight="1" x14ac:dyDescent="0.25">
      <c r="A8" s="25" t="s">
        <v>65</v>
      </c>
      <c r="B8" s="25" t="s">
        <v>66</v>
      </c>
      <c r="C8" s="25" t="s">
        <v>28</v>
      </c>
      <c r="D8" s="25">
        <v>635400</v>
      </c>
      <c r="E8" s="25">
        <v>170800</v>
      </c>
      <c r="F8" s="25">
        <v>50</v>
      </c>
      <c r="G8" s="25">
        <v>73</v>
      </c>
      <c r="H8" s="25">
        <v>50</v>
      </c>
      <c r="I8" s="25">
        <v>55</v>
      </c>
      <c r="J8" s="25">
        <v>50</v>
      </c>
      <c r="K8" s="25">
        <v>42</v>
      </c>
      <c r="L8" s="25">
        <v>44</v>
      </c>
      <c r="M8" s="25">
        <v>25</v>
      </c>
      <c r="N8" s="25">
        <v>44</v>
      </c>
      <c r="O8" s="25">
        <v>48</v>
      </c>
      <c r="P8" s="25">
        <v>61</v>
      </c>
      <c r="Q8" s="25">
        <v>57</v>
      </c>
      <c r="R8" s="78">
        <f t="shared" si="0"/>
        <v>49.916666666666664</v>
      </c>
      <c r="S8" s="25" t="s">
        <v>18</v>
      </c>
    </row>
    <row r="9" spans="1:20" ht="15.75" customHeight="1" x14ac:dyDescent="0.25">
      <c r="A9" s="25" t="s">
        <v>71</v>
      </c>
      <c r="B9" s="25" t="s">
        <v>271</v>
      </c>
      <c r="C9" s="25" t="s">
        <v>18</v>
      </c>
      <c r="D9" s="25">
        <v>638500</v>
      </c>
      <c r="E9" s="25">
        <v>165400</v>
      </c>
      <c r="F9" s="25">
        <v>44</v>
      </c>
      <c r="G9" s="25">
        <v>65</v>
      </c>
      <c r="H9" s="25">
        <v>50</v>
      </c>
      <c r="I9" s="25">
        <v>53</v>
      </c>
      <c r="J9" s="25">
        <v>34</v>
      </c>
      <c r="K9" s="25">
        <v>40</v>
      </c>
      <c r="L9" s="25">
        <v>44</v>
      </c>
      <c r="M9" s="25">
        <v>40</v>
      </c>
      <c r="N9" s="25">
        <v>53</v>
      </c>
      <c r="O9" s="25">
        <v>48</v>
      </c>
      <c r="P9" s="25">
        <v>55</v>
      </c>
      <c r="Q9" s="25">
        <v>50</v>
      </c>
      <c r="R9" s="78">
        <f t="shared" si="0"/>
        <v>48</v>
      </c>
      <c r="S9" s="25" t="s">
        <v>18</v>
      </c>
    </row>
    <row r="10" spans="1:20" ht="15.75" customHeight="1" x14ac:dyDescent="0.25">
      <c r="A10" s="25" t="s">
        <v>73</v>
      </c>
      <c r="B10" s="25" t="s">
        <v>74</v>
      </c>
      <c r="C10" s="25" t="s">
        <v>18</v>
      </c>
      <c r="D10" s="25">
        <v>639081</v>
      </c>
      <c r="E10" s="25">
        <v>165980</v>
      </c>
      <c r="F10" s="25">
        <v>38</v>
      </c>
      <c r="G10" s="25">
        <v>48</v>
      </c>
      <c r="H10" s="25">
        <v>21</v>
      </c>
      <c r="I10" s="25">
        <v>23</v>
      </c>
      <c r="J10" s="25">
        <v>15</v>
      </c>
      <c r="K10" s="25">
        <v>17</v>
      </c>
      <c r="L10" s="25">
        <v>21</v>
      </c>
      <c r="M10" s="25">
        <v>21</v>
      </c>
      <c r="N10" s="25">
        <v>25</v>
      </c>
      <c r="O10" s="25">
        <v>40</v>
      </c>
      <c r="P10" s="25">
        <v>40</v>
      </c>
      <c r="Q10" s="25">
        <v>31</v>
      </c>
      <c r="R10" s="78">
        <f t="shared" si="0"/>
        <v>28.333333333333332</v>
      </c>
      <c r="S10" s="25" t="s">
        <v>18</v>
      </c>
    </row>
    <row r="11" spans="1:20" ht="15.75" customHeight="1" x14ac:dyDescent="0.25">
      <c r="A11" s="25" t="s">
        <v>79</v>
      </c>
      <c r="B11" s="25" t="s">
        <v>80</v>
      </c>
      <c r="C11" s="25" t="s">
        <v>18</v>
      </c>
      <c r="D11" s="25">
        <v>635300</v>
      </c>
      <c r="E11" s="25">
        <v>170700</v>
      </c>
      <c r="F11" s="25">
        <v>46</v>
      </c>
      <c r="G11" s="25">
        <v>74</v>
      </c>
      <c r="H11" s="25">
        <v>57</v>
      </c>
      <c r="I11" s="25">
        <v>57</v>
      </c>
      <c r="J11" s="25">
        <v>36</v>
      </c>
      <c r="K11" s="25">
        <v>36</v>
      </c>
      <c r="L11" s="25">
        <v>32</v>
      </c>
      <c r="M11" s="25">
        <v>31</v>
      </c>
      <c r="N11" s="25">
        <v>46</v>
      </c>
      <c r="O11" s="25">
        <v>46</v>
      </c>
      <c r="P11" s="25">
        <v>57</v>
      </c>
      <c r="Q11" s="25">
        <v>52</v>
      </c>
      <c r="R11" s="78">
        <f t="shared" si="0"/>
        <v>47.5</v>
      </c>
      <c r="S11" s="25" t="s">
        <v>18</v>
      </c>
    </row>
    <row r="12" spans="1:20" ht="15.75" customHeight="1" x14ac:dyDescent="0.25">
      <c r="A12" s="25" t="s">
        <v>81</v>
      </c>
      <c r="B12" s="25" t="s">
        <v>82</v>
      </c>
      <c r="C12" s="25" t="s">
        <v>31</v>
      </c>
      <c r="D12" s="25">
        <v>634600</v>
      </c>
      <c r="E12" s="25">
        <v>166000</v>
      </c>
      <c r="F12" s="25">
        <v>32</v>
      </c>
      <c r="G12" s="25">
        <v>42</v>
      </c>
      <c r="H12" s="25">
        <v>46</v>
      </c>
      <c r="I12" s="25">
        <v>31</v>
      </c>
      <c r="J12" s="25">
        <v>17</v>
      </c>
      <c r="K12" s="25">
        <v>11</v>
      </c>
      <c r="L12" s="25">
        <v>13</v>
      </c>
      <c r="M12" s="25">
        <v>8</v>
      </c>
      <c r="N12" s="25">
        <v>15</v>
      </c>
      <c r="O12" s="25">
        <v>27</v>
      </c>
      <c r="P12" s="25">
        <v>32</v>
      </c>
      <c r="Q12" s="25">
        <v>21</v>
      </c>
      <c r="R12" s="78">
        <f t="shared" si="0"/>
        <v>24.583333333333332</v>
      </c>
      <c r="S12" s="25" t="s">
        <v>18</v>
      </c>
    </row>
    <row r="13" spans="1:20" ht="15.75" customHeight="1" x14ac:dyDescent="0.25">
      <c r="A13" s="25" t="s">
        <v>83</v>
      </c>
      <c r="B13" s="25" t="s">
        <v>84</v>
      </c>
      <c r="C13" s="25" t="s">
        <v>31</v>
      </c>
      <c r="D13" s="25">
        <v>632900</v>
      </c>
      <c r="E13" s="25">
        <v>166400</v>
      </c>
      <c r="F13" s="25">
        <v>29</v>
      </c>
      <c r="G13" s="25">
        <v>53</v>
      </c>
      <c r="H13" s="25">
        <v>32</v>
      </c>
      <c r="I13" s="25">
        <v>32</v>
      </c>
      <c r="J13" s="25">
        <v>21</v>
      </c>
      <c r="K13" s="25" t="s">
        <v>18</v>
      </c>
      <c r="L13" s="25">
        <v>19</v>
      </c>
      <c r="M13" s="25">
        <v>8</v>
      </c>
      <c r="N13" s="25">
        <v>23</v>
      </c>
      <c r="O13" s="25">
        <v>31</v>
      </c>
      <c r="P13" s="25">
        <v>32</v>
      </c>
      <c r="Q13" s="25">
        <v>34</v>
      </c>
      <c r="R13" s="78">
        <f t="shared" si="0"/>
        <v>28.545454545454547</v>
      </c>
      <c r="S13" s="25" t="s">
        <v>18</v>
      </c>
    </row>
    <row r="14" spans="1:20" ht="15.75" customHeight="1" x14ac:dyDescent="0.25">
      <c r="A14" s="25" t="s">
        <v>85</v>
      </c>
      <c r="B14" s="25" t="s">
        <v>86</v>
      </c>
      <c r="C14" s="25" t="s">
        <v>31</v>
      </c>
      <c r="D14" s="25">
        <v>631100</v>
      </c>
      <c r="E14" s="25">
        <v>165400</v>
      </c>
      <c r="F14" s="25">
        <v>27</v>
      </c>
      <c r="G14" s="25">
        <v>40</v>
      </c>
      <c r="H14" s="25">
        <v>27</v>
      </c>
      <c r="I14" s="25">
        <v>27</v>
      </c>
      <c r="J14" s="25">
        <v>15</v>
      </c>
      <c r="K14" s="25">
        <v>10</v>
      </c>
      <c r="L14" s="25">
        <v>13</v>
      </c>
      <c r="M14" s="25">
        <v>17</v>
      </c>
      <c r="N14" s="25">
        <v>21</v>
      </c>
      <c r="O14" s="25">
        <v>29</v>
      </c>
      <c r="P14" s="25">
        <v>36</v>
      </c>
      <c r="Q14" s="25">
        <v>32</v>
      </c>
      <c r="R14" s="78">
        <f t="shared" si="0"/>
        <v>24.5</v>
      </c>
      <c r="S14" s="25" t="s">
        <v>18</v>
      </c>
    </row>
    <row r="15" spans="1:20" ht="15.75" customHeight="1" x14ac:dyDescent="0.25">
      <c r="A15" s="25" t="s">
        <v>89</v>
      </c>
      <c r="B15" s="25" t="s">
        <v>90</v>
      </c>
      <c r="C15" s="25" t="s">
        <v>28</v>
      </c>
      <c r="D15" s="25">
        <v>636400</v>
      </c>
      <c r="E15" s="25">
        <v>167800</v>
      </c>
      <c r="F15" s="25">
        <v>46</v>
      </c>
      <c r="G15" s="25">
        <v>71</v>
      </c>
      <c r="H15" s="25">
        <v>52</v>
      </c>
      <c r="I15" s="25">
        <v>48</v>
      </c>
      <c r="J15" s="25">
        <v>40</v>
      </c>
      <c r="K15" s="25">
        <v>31</v>
      </c>
      <c r="L15" s="25">
        <v>25</v>
      </c>
      <c r="M15" s="25">
        <v>40</v>
      </c>
      <c r="N15" s="25">
        <v>46</v>
      </c>
      <c r="O15" s="25">
        <v>48</v>
      </c>
      <c r="P15" s="25">
        <v>52</v>
      </c>
      <c r="Q15" s="25">
        <v>52</v>
      </c>
      <c r="R15" s="78">
        <f t="shared" si="0"/>
        <v>45.916666666666664</v>
      </c>
      <c r="S15" s="25" t="s">
        <v>18</v>
      </c>
    </row>
    <row r="16" spans="1:20" ht="15.75" customHeight="1" x14ac:dyDescent="0.25">
      <c r="A16" s="25" t="s">
        <v>91</v>
      </c>
      <c r="B16" s="25" t="s">
        <v>92</v>
      </c>
      <c r="C16" s="25" t="s">
        <v>28</v>
      </c>
      <c r="D16" s="25">
        <v>636400</v>
      </c>
      <c r="E16" s="25">
        <v>168200</v>
      </c>
      <c r="F16" s="25">
        <v>46</v>
      </c>
      <c r="G16" s="25">
        <v>63</v>
      </c>
      <c r="H16" s="25">
        <v>38</v>
      </c>
      <c r="I16" s="25">
        <v>34</v>
      </c>
      <c r="J16" s="25">
        <v>40</v>
      </c>
      <c r="K16" s="25">
        <v>31</v>
      </c>
      <c r="L16" s="25">
        <v>29</v>
      </c>
      <c r="M16" s="25">
        <v>23</v>
      </c>
      <c r="N16" s="25">
        <v>44</v>
      </c>
      <c r="O16" s="25">
        <v>42</v>
      </c>
      <c r="P16" s="25">
        <v>53</v>
      </c>
      <c r="Q16" s="25">
        <v>50</v>
      </c>
      <c r="R16" s="78">
        <f t="shared" si="0"/>
        <v>41.083333333333336</v>
      </c>
      <c r="S16" s="25" t="s">
        <v>18</v>
      </c>
    </row>
    <row r="17" spans="1:19" ht="15.75" customHeight="1" x14ac:dyDescent="0.25">
      <c r="A17" s="25" t="s">
        <v>93</v>
      </c>
      <c r="B17" s="25" t="s">
        <v>94</v>
      </c>
      <c r="C17" s="25" t="s">
        <v>95</v>
      </c>
      <c r="D17" s="25">
        <v>635900</v>
      </c>
      <c r="E17" s="25">
        <v>165400</v>
      </c>
      <c r="F17" s="25">
        <v>44</v>
      </c>
      <c r="G17" s="25">
        <v>42</v>
      </c>
      <c r="H17" s="25">
        <v>32</v>
      </c>
      <c r="I17" s="25">
        <v>23</v>
      </c>
      <c r="J17" s="25">
        <v>23</v>
      </c>
      <c r="K17" s="25">
        <v>21</v>
      </c>
      <c r="L17" s="25">
        <v>19</v>
      </c>
      <c r="M17" s="25">
        <v>10</v>
      </c>
      <c r="N17" s="25">
        <v>23</v>
      </c>
      <c r="O17" s="25">
        <v>25</v>
      </c>
      <c r="P17" s="25">
        <v>32</v>
      </c>
      <c r="Q17" s="25">
        <v>32</v>
      </c>
      <c r="R17" s="78">
        <f t="shared" si="0"/>
        <v>27.166666666666668</v>
      </c>
      <c r="S17" s="25" t="s">
        <v>18</v>
      </c>
    </row>
    <row r="18" spans="1:19" ht="15.75" customHeight="1" x14ac:dyDescent="0.25">
      <c r="A18" s="25" t="s">
        <v>97</v>
      </c>
      <c r="B18" s="25" t="s">
        <v>98</v>
      </c>
      <c r="C18" s="25" t="s">
        <v>95</v>
      </c>
      <c r="D18" s="25">
        <v>635900</v>
      </c>
      <c r="E18" s="25">
        <v>165400</v>
      </c>
      <c r="F18" s="25">
        <v>27</v>
      </c>
      <c r="G18" s="25">
        <v>40</v>
      </c>
      <c r="H18" s="25">
        <v>31</v>
      </c>
      <c r="I18" s="25">
        <v>25</v>
      </c>
      <c r="J18" s="25">
        <v>23</v>
      </c>
      <c r="K18" s="25">
        <v>11</v>
      </c>
      <c r="L18" s="25">
        <v>17</v>
      </c>
      <c r="M18" s="25">
        <v>10</v>
      </c>
      <c r="N18" s="25">
        <v>17</v>
      </c>
      <c r="O18" s="25">
        <v>29</v>
      </c>
      <c r="P18" s="25">
        <v>34</v>
      </c>
      <c r="Q18" s="25">
        <v>29</v>
      </c>
      <c r="R18" s="78">
        <f t="shared" si="0"/>
        <v>24.416666666666668</v>
      </c>
      <c r="S18" s="25" t="s">
        <v>18</v>
      </c>
    </row>
    <row r="19" spans="1:19" ht="15.75" customHeight="1" x14ac:dyDescent="0.25">
      <c r="A19" s="25" t="s">
        <v>99</v>
      </c>
      <c r="B19" s="25" t="s">
        <v>100</v>
      </c>
      <c r="C19" s="25" t="s">
        <v>28</v>
      </c>
      <c r="D19" s="25">
        <v>635800</v>
      </c>
      <c r="E19" s="25">
        <v>169400</v>
      </c>
      <c r="F19" s="25">
        <v>32</v>
      </c>
      <c r="G19" s="25">
        <v>61</v>
      </c>
      <c r="H19" s="25">
        <v>42</v>
      </c>
      <c r="I19" s="25">
        <v>44</v>
      </c>
      <c r="J19" s="25">
        <v>23</v>
      </c>
      <c r="K19" s="25">
        <v>23</v>
      </c>
      <c r="L19" s="25">
        <v>13</v>
      </c>
      <c r="M19" s="25">
        <v>19</v>
      </c>
      <c r="N19" s="25">
        <v>31</v>
      </c>
      <c r="O19" s="25">
        <v>34</v>
      </c>
      <c r="P19" s="25">
        <v>40</v>
      </c>
      <c r="Q19" s="25">
        <v>40</v>
      </c>
      <c r="R19" s="78">
        <f t="shared" si="0"/>
        <v>33.5</v>
      </c>
      <c r="S19" s="25" t="s">
        <v>18</v>
      </c>
    </row>
    <row r="20" spans="1:19" ht="15.75" customHeight="1" x14ac:dyDescent="0.25">
      <c r="A20" s="25" t="s">
        <v>101</v>
      </c>
      <c r="B20" s="25" t="s">
        <v>102</v>
      </c>
      <c r="C20" s="25" t="s">
        <v>28</v>
      </c>
      <c r="D20" s="25">
        <v>635800</v>
      </c>
      <c r="E20" s="25">
        <v>166400</v>
      </c>
      <c r="F20" s="25">
        <v>27</v>
      </c>
      <c r="G20" s="25">
        <v>69</v>
      </c>
      <c r="H20" s="25">
        <v>44</v>
      </c>
      <c r="I20" s="25">
        <v>44</v>
      </c>
      <c r="J20" s="25">
        <v>40</v>
      </c>
      <c r="K20" s="25">
        <v>31</v>
      </c>
      <c r="L20" s="25">
        <v>36</v>
      </c>
      <c r="M20" s="25">
        <v>31</v>
      </c>
      <c r="N20" s="25">
        <v>40</v>
      </c>
      <c r="O20" s="25">
        <v>42</v>
      </c>
      <c r="P20" s="25">
        <v>50</v>
      </c>
      <c r="Q20" s="25">
        <v>50</v>
      </c>
      <c r="R20" s="78">
        <f t="shared" si="0"/>
        <v>42</v>
      </c>
      <c r="S20" s="25" t="s">
        <v>18</v>
      </c>
    </row>
    <row r="21" spans="1:19" ht="15.75" customHeight="1" x14ac:dyDescent="0.25">
      <c r="A21" s="25" t="s">
        <v>103</v>
      </c>
      <c r="B21" s="25" t="s">
        <v>104</v>
      </c>
      <c r="C21" s="25" t="s">
        <v>28</v>
      </c>
      <c r="D21" s="25">
        <v>631400</v>
      </c>
      <c r="E21" s="25">
        <v>169500</v>
      </c>
      <c r="F21" s="25">
        <v>38</v>
      </c>
      <c r="G21" s="25">
        <v>53</v>
      </c>
      <c r="H21" s="25">
        <v>34</v>
      </c>
      <c r="I21" s="25">
        <v>40</v>
      </c>
      <c r="J21" s="25">
        <v>29</v>
      </c>
      <c r="K21" s="25">
        <v>29</v>
      </c>
      <c r="L21" s="25">
        <v>15</v>
      </c>
      <c r="M21" s="25">
        <v>23</v>
      </c>
      <c r="N21" s="25">
        <v>31</v>
      </c>
      <c r="O21" s="25">
        <v>36</v>
      </c>
      <c r="P21" s="25">
        <v>42</v>
      </c>
      <c r="Q21" s="25">
        <v>27</v>
      </c>
      <c r="R21" s="78">
        <f t="shared" si="0"/>
        <v>33.083333333333336</v>
      </c>
      <c r="S21" s="25" t="s">
        <v>18</v>
      </c>
    </row>
    <row r="22" spans="1:19" ht="15.75" customHeight="1" x14ac:dyDescent="0.25">
      <c r="A22" s="25" t="s">
        <v>105</v>
      </c>
      <c r="B22" s="25" t="s">
        <v>106</v>
      </c>
      <c r="C22" s="25" t="s">
        <v>28</v>
      </c>
      <c r="D22" s="25">
        <v>634400</v>
      </c>
      <c r="E22" s="25">
        <v>165100</v>
      </c>
      <c r="F22" s="25">
        <v>34</v>
      </c>
      <c r="G22" s="25">
        <v>55</v>
      </c>
      <c r="H22" s="25">
        <v>36</v>
      </c>
      <c r="I22" s="25">
        <v>32</v>
      </c>
      <c r="J22" s="25">
        <v>38</v>
      </c>
      <c r="K22" s="25">
        <v>19</v>
      </c>
      <c r="L22" s="25">
        <v>36</v>
      </c>
      <c r="M22" s="25">
        <v>27</v>
      </c>
      <c r="N22" s="25">
        <v>32</v>
      </c>
      <c r="O22" s="25">
        <v>36</v>
      </c>
      <c r="P22" s="25">
        <v>46</v>
      </c>
      <c r="Q22" s="25">
        <v>34</v>
      </c>
      <c r="R22" s="78">
        <f t="shared" si="0"/>
        <v>35.416666666666664</v>
      </c>
      <c r="S22" s="25" t="s">
        <v>18</v>
      </c>
    </row>
    <row r="23" spans="1:19" ht="15.75" customHeight="1" x14ac:dyDescent="0.25">
      <c r="A23" s="25" t="s">
        <v>107</v>
      </c>
      <c r="B23" s="25" t="s">
        <v>108</v>
      </c>
      <c r="C23" s="25" t="s">
        <v>28</v>
      </c>
      <c r="D23" s="25">
        <v>638000</v>
      </c>
      <c r="E23" s="25">
        <v>168000</v>
      </c>
      <c r="F23" s="25">
        <v>42</v>
      </c>
      <c r="G23" s="25">
        <v>55</v>
      </c>
      <c r="H23" s="25">
        <v>46</v>
      </c>
      <c r="I23" s="25">
        <v>42</v>
      </c>
      <c r="J23" s="25">
        <v>25</v>
      </c>
      <c r="K23" s="25">
        <v>21</v>
      </c>
      <c r="L23" s="25">
        <v>25</v>
      </c>
      <c r="M23" s="25">
        <v>29</v>
      </c>
      <c r="N23" s="25">
        <v>36</v>
      </c>
      <c r="O23" s="25">
        <v>38</v>
      </c>
      <c r="P23" s="25">
        <v>44</v>
      </c>
      <c r="Q23" s="25">
        <v>38</v>
      </c>
      <c r="R23" s="78">
        <f t="shared" si="0"/>
        <v>36.75</v>
      </c>
      <c r="S23" s="25" t="s">
        <v>18</v>
      </c>
    </row>
    <row r="24" spans="1:19" ht="15.75" customHeight="1" x14ac:dyDescent="0.25">
      <c r="A24" s="25" t="s">
        <v>109</v>
      </c>
      <c r="C24" s="25" t="s">
        <v>28</v>
      </c>
      <c r="D24" s="25">
        <v>630000</v>
      </c>
      <c r="E24" s="25">
        <v>160000</v>
      </c>
      <c r="F24" s="25" t="s">
        <v>18</v>
      </c>
      <c r="G24" s="25" t="s">
        <v>18</v>
      </c>
      <c r="H24" s="25" t="s">
        <v>18</v>
      </c>
      <c r="I24" s="25" t="s">
        <v>18</v>
      </c>
      <c r="J24" s="25" t="s">
        <v>18</v>
      </c>
      <c r="K24" s="25" t="s">
        <v>18</v>
      </c>
      <c r="L24" s="25" t="s">
        <v>18</v>
      </c>
      <c r="M24" s="25" t="s">
        <v>18</v>
      </c>
      <c r="N24" s="25" t="s">
        <v>18</v>
      </c>
      <c r="O24" s="25" t="s">
        <v>18</v>
      </c>
      <c r="P24" s="25" t="s">
        <v>18</v>
      </c>
      <c r="Q24" s="25" t="s">
        <v>18</v>
      </c>
      <c r="R24" s="78" t="e">
        <f t="shared" si="0"/>
        <v>#DIV/0!</v>
      </c>
      <c r="S24" s="25" t="s">
        <v>18</v>
      </c>
    </row>
    <row r="25" spans="1:19" ht="15.75" customHeight="1" x14ac:dyDescent="0.25"/>
    <row r="26" spans="1:19" ht="15.75" customHeight="1" x14ac:dyDescent="0.25"/>
    <row r="27" spans="1:19" ht="15.75" customHeight="1" x14ac:dyDescent="0.25"/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9.625" customWidth="1"/>
    <col min="2" max="2" width="40.25" customWidth="1"/>
    <col min="3" max="3" width="23.75" customWidth="1"/>
    <col min="4" max="4" width="7.125" customWidth="1"/>
    <col min="5" max="5" width="8.25" customWidth="1"/>
    <col min="6" max="6" width="7.5" customWidth="1"/>
    <col min="7" max="7" width="8.5" customWidth="1"/>
    <col min="8" max="8" width="6.5" customWidth="1"/>
    <col min="9" max="9" width="5.5" customWidth="1"/>
    <col min="10" max="10" width="5.125" customWidth="1"/>
    <col min="11" max="11" width="4.75" customWidth="1"/>
    <col min="12" max="12" width="4.625" customWidth="1"/>
    <col min="13" max="13" width="7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291</v>
      </c>
      <c r="T1" s="25" t="s">
        <v>223</v>
      </c>
    </row>
    <row r="2" spans="1:20" ht="15.75" customHeight="1" x14ac:dyDescent="0.25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 t="s">
        <v>224</v>
      </c>
      <c r="G2" s="25" t="s">
        <v>225</v>
      </c>
      <c r="H2" s="25" t="s">
        <v>226</v>
      </c>
      <c r="I2" s="25" t="s">
        <v>227</v>
      </c>
      <c r="J2" s="25" t="s">
        <v>228</v>
      </c>
      <c r="K2" s="25" t="s">
        <v>229</v>
      </c>
      <c r="L2" s="25" t="s">
        <v>230</v>
      </c>
      <c r="M2" s="25" t="s">
        <v>231</v>
      </c>
      <c r="N2" s="25" t="s">
        <v>232</v>
      </c>
      <c r="O2" s="25" t="s">
        <v>233</v>
      </c>
      <c r="P2" s="25" t="s">
        <v>234</v>
      </c>
      <c r="Q2" s="25" t="s">
        <v>235</v>
      </c>
      <c r="R2" s="25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25" t="s">
        <v>23</v>
      </c>
      <c r="B3" s="25" t="s">
        <v>24</v>
      </c>
      <c r="C3" s="25" t="s">
        <v>18</v>
      </c>
      <c r="D3" s="25">
        <v>637000</v>
      </c>
      <c r="E3" s="25">
        <v>166300</v>
      </c>
      <c r="F3" s="25">
        <v>38</v>
      </c>
      <c r="G3" s="25">
        <v>20</v>
      </c>
      <c r="H3" s="25">
        <v>28</v>
      </c>
      <c r="I3" s="25">
        <v>20</v>
      </c>
      <c r="J3" s="25">
        <v>14</v>
      </c>
      <c r="K3" s="25">
        <v>9</v>
      </c>
      <c r="L3" s="25">
        <v>13</v>
      </c>
      <c r="M3" s="25">
        <v>14</v>
      </c>
      <c r="N3" s="25">
        <v>14</v>
      </c>
      <c r="O3" s="25">
        <v>35</v>
      </c>
      <c r="P3" s="25">
        <v>36</v>
      </c>
      <c r="Q3" s="25">
        <v>44</v>
      </c>
      <c r="R3" s="78">
        <f t="shared" ref="R3:R25" si="0">AVERAGE(F3:Q3)</f>
        <v>23.75</v>
      </c>
      <c r="S3" s="25" t="s">
        <v>18</v>
      </c>
    </row>
    <row r="4" spans="1:20" ht="15.75" customHeight="1" x14ac:dyDescent="0.25">
      <c r="A4" s="25" t="s">
        <v>26</v>
      </c>
      <c r="B4" s="25" t="s">
        <v>27</v>
      </c>
      <c r="C4" s="25" t="s">
        <v>28</v>
      </c>
      <c r="D4" s="25">
        <v>639000</v>
      </c>
      <c r="E4" s="25">
        <v>168000</v>
      </c>
      <c r="F4" s="25">
        <v>24</v>
      </c>
      <c r="G4" s="25">
        <v>33</v>
      </c>
      <c r="H4" s="25">
        <v>50</v>
      </c>
      <c r="I4" s="25">
        <v>39</v>
      </c>
      <c r="J4" s="25">
        <v>39</v>
      </c>
      <c r="K4" s="25">
        <v>31</v>
      </c>
      <c r="L4" s="25">
        <v>34</v>
      </c>
      <c r="M4" s="25">
        <v>41</v>
      </c>
      <c r="N4" s="25">
        <v>39</v>
      </c>
      <c r="O4" s="25">
        <v>51</v>
      </c>
      <c r="P4" s="25">
        <v>49</v>
      </c>
      <c r="Q4" s="25">
        <v>48</v>
      </c>
      <c r="R4" s="78">
        <f t="shared" si="0"/>
        <v>39.833333333333336</v>
      </c>
      <c r="S4" s="25" t="s">
        <v>18</v>
      </c>
    </row>
    <row r="5" spans="1:20" ht="15.75" customHeight="1" x14ac:dyDescent="0.25">
      <c r="A5" s="25" t="s">
        <v>38</v>
      </c>
      <c r="B5" s="25" t="s">
        <v>39</v>
      </c>
      <c r="C5" s="25" t="s">
        <v>28</v>
      </c>
      <c r="D5" s="25">
        <v>635500</v>
      </c>
      <c r="E5" s="25">
        <v>169800</v>
      </c>
      <c r="F5" s="25">
        <v>24</v>
      </c>
      <c r="G5" s="25">
        <v>33</v>
      </c>
      <c r="H5" s="25">
        <v>51</v>
      </c>
      <c r="I5" s="25">
        <v>46</v>
      </c>
      <c r="J5" s="25">
        <v>34</v>
      </c>
      <c r="K5" s="25">
        <v>30</v>
      </c>
      <c r="L5" s="25">
        <v>32</v>
      </c>
      <c r="M5" s="25">
        <v>44</v>
      </c>
      <c r="N5" s="25">
        <v>46</v>
      </c>
      <c r="O5" s="25">
        <v>52</v>
      </c>
      <c r="P5" s="25">
        <v>53</v>
      </c>
      <c r="Q5" s="25">
        <v>44</v>
      </c>
      <c r="R5" s="78">
        <f t="shared" si="0"/>
        <v>40.75</v>
      </c>
      <c r="S5" s="25" t="s">
        <v>18</v>
      </c>
    </row>
    <row r="6" spans="1:20" ht="15.75" customHeight="1" x14ac:dyDescent="0.25">
      <c r="A6" s="25" t="s">
        <v>44</v>
      </c>
      <c r="B6" s="25" t="s">
        <v>45</v>
      </c>
      <c r="C6" s="25" t="s">
        <v>28</v>
      </c>
      <c r="D6" s="25">
        <v>630200</v>
      </c>
      <c r="E6" s="25">
        <v>169000</v>
      </c>
      <c r="F6" s="25" t="s">
        <v>18</v>
      </c>
      <c r="G6" s="25" t="s">
        <v>18</v>
      </c>
      <c r="H6" s="25" t="s">
        <v>18</v>
      </c>
      <c r="I6" s="25" t="s">
        <v>18</v>
      </c>
      <c r="J6" s="25" t="s">
        <v>18</v>
      </c>
      <c r="K6" s="25" t="s">
        <v>18</v>
      </c>
      <c r="L6" s="25" t="s">
        <v>18</v>
      </c>
      <c r="M6" s="25" t="s">
        <v>18</v>
      </c>
      <c r="N6" s="25" t="s">
        <v>18</v>
      </c>
      <c r="O6" s="25" t="s">
        <v>18</v>
      </c>
      <c r="P6" s="25" t="s">
        <v>18</v>
      </c>
      <c r="Q6" s="25" t="s">
        <v>18</v>
      </c>
      <c r="R6" s="78" t="e">
        <f t="shared" si="0"/>
        <v>#DIV/0!</v>
      </c>
      <c r="S6" s="25" t="s">
        <v>18</v>
      </c>
    </row>
    <row r="7" spans="1:20" ht="15.75" customHeight="1" x14ac:dyDescent="0.25">
      <c r="A7" s="25" t="s">
        <v>51</v>
      </c>
      <c r="B7" s="25" t="s">
        <v>52</v>
      </c>
      <c r="C7" s="25" t="s">
        <v>31</v>
      </c>
      <c r="D7" s="25">
        <v>634400</v>
      </c>
      <c r="E7" s="25">
        <v>164300</v>
      </c>
      <c r="F7" s="25">
        <v>14</v>
      </c>
      <c r="G7" s="25">
        <v>13</v>
      </c>
      <c r="H7" s="25">
        <v>26</v>
      </c>
      <c r="I7" s="25">
        <v>18</v>
      </c>
      <c r="J7" s="25">
        <v>15</v>
      </c>
      <c r="K7" s="25">
        <v>6</v>
      </c>
      <c r="L7" s="25">
        <v>14</v>
      </c>
      <c r="M7" s="25">
        <v>15</v>
      </c>
      <c r="N7" s="25">
        <v>14</v>
      </c>
      <c r="O7" s="25">
        <v>25</v>
      </c>
      <c r="P7" s="25">
        <v>28</v>
      </c>
      <c r="Q7" s="25">
        <v>34</v>
      </c>
      <c r="R7" s="78">
        <f t="shared" si="0"/>
        <v>18.5</v>
      </c>
      <c r="S7" s="25" t="s">
        <v>18</v>
      </c>
    </row>
    <row r="8" spans="1:20" ht="15.75" customHeight="1" x14ac:dyDescent="0.25">
      <c r="A8" s="25" t="s">
        <v>65</v>
      </c>
      <c r="B8" s="25" t="s">
        <v>66</v>
      </c>
      <c r="C8" s="25" t="s">
        <v>28</v>
      </c>
      <c r="D8" s="25">
        <v>635400</v>
      </c>
      <c r="E8" s="25">
        <v>170800</v>
      </c>
      <c r="F8" s="25">
        <v>31</v>
      </c>
      <c r="G8" s="25">
        <v>40</v>
      </c>
      <c r="H8" s="25">
        <v>23</v>
      </c>
      <c r="I8" s="25">
        <v>43</v>
      </c>
      <c r="J8" s="25">
        <v>42</v>
      </c>
      <c r="K8" s="25">
        <v>23</v>
      </c>
      <c r="L8" s="25">
        <v>34</v>
      </c>
      <c r="M8" s="25">
        <v>38</v>
      </c>
      <c r="N8" s="25">
        <v>33</v>
      </c>
      <c r="O8" s="25">
        <v>54</v>
      </c>
      <c r="P8" s="25">
        <v>59</v>
      </c>
      <c r="Q8" s="25">
        <v>40</v>
      </c>
      <c r="R8" s="78">
        <f t="shared" si="0"/>
        <v>38.333333333333336</v>
      </c>
      <c r="S8" s="25" t="s">
        <v>18</v>
      </c>
    </row>
    <row r="9" spans="1:20" ht="15.75" customHeight="1" x14ac:dyDescent="0.25">
      <c r="A9" s="25" t="s">
        <v>71</v>
      </c>
      <c r="B9" s="25" t="s">
        <v>271</v>
      </c>
      <c r="C9" s="25" t="s">
        <v>18</v>
      </c>
      <c r="D9" s="25">
        <v>638500</v>
      </c>
      <c r="E9" s="25">
        <v>165400</v>
      </c>
      <c r="F9" s="25" t="s">
        <v>18</v>
      </c>
      <c r="G9" s="25">
        <v>38</v>
      </c>
      <c r="H9" s="25">
        <v>51</v>
      </c>
      <c r="I9" s="25">
        <v>43</v>
      </c>
      <c r="J9" s="25">
        <v>39</v>
      </c>
      <c r="K9" s="25">
        <v>28</v>
      </c>
      <c r="L9" s="25">
        <v>33</v>
      </c>
      <c r="M9" s="25">
        <v>43</v>
      </c>
      <c r="N9" s="25">
        <v>44</v>
      </c>
      <c r="O9" s="25">
        <v>49</v>
      </c>
      <c r="P9" s="25">
        <v>49</v>
      </c>
      <c r="Q9" s="25">
        <v>48</v>
      </c>
      <c r="R9" s="78">
        <f t="shared" si="0"/>
        <v>42.272727272727273</v>
      </c>
      <c r="S9" s="25" t="s">
        <v>18</v>
      </c>
    </row>
    <row r="10" spans="1:20" ht="15.75" customHeight="1" x14ac:dyDescent="0.25">
      <c r="A10" s="25" t="s">
        <v>73</v>
      </c>
      <c r="B10" s="25" t="s">
        <v>74</v>
      </c>
      <c r="C10" s="25" t="s">
        <v>18</v>
      </c>
      <c r="D10" s="25">
        <v>639081</v>
      </c>
      <c r="E10" s="25">
        <v>165980</v>
      </c>
      <c r="F10" s="25">
        <v>30</v>
      </c>
      <c r="G10" s="25">
        <v>11</v>
      </c>
      <c r="H10" s="25">
        <v>25</v>
      </c>
      <c r="I10" s="25">
        <v>18</v>
      </c>
      <c r="J10" s="25">
        <v>14</v>
      </c>
      <c r="K10" s="25">
        <v>11</v>
      </c>
      <c r="L10" s="25">
        <v>10</v>
      </c>
      <c r="M10" s="25">
        <v>16</v>
      </c>
      <c r="N10" s="25" t="s">
        <v>18</v>
      </c>
      <c r="O10" s="25">
        <v>32</v>
      </c>
      <c r="P10" s="25">
        <v>23</v>
      </c>
      <c r="Q10" s="25">
        <v>33</v>
      </c>
      <c r="R10" s="78">
        <f t="shared" si="0"/>
        <v>20.272727272727273</v>
      </c>
      <c r="S10" s="25" t="s">
        <v>18</v>
      </c>
    </row>
    <row r="11" spans="1:20" ht="15.75" customHeight="1" x14ac:dyDescent="0.25">
      <c r="A11" s="25" t="s">
        <v>77</v>
      </c>
      <c r="B11" s="25" t="s">
        <v>78</v>
      </c>
      <c r="C11" s="25" t="s">
        <v>28</v>
      </c>
      <c r="D11" s="25">
        <v>636100</v>
      </c>
      <c r="E11" s="25">
        <v>165500</v>
      </c>
      <c r="F11" s="25">
        <v>21</v>
      </c>
      <c r="G11" s="25">
        <v>23</v>
      </c>
      <c r="H11" s="25">
        <v>30</v>
      </c>
      <c r="I11" s="25">
        <v>20</v>
      </c>
      <c r="J11" s="25">
        <v>16</v>
      </c>
      <c r="K11" s="25">
        <v>4</v>
      </c>
      <c r="L11" s="25">
        <v>12</v>
      </c>
      <c r="M11" s="25">
        <v>13</v>
      </c>
      <c r="N11" s="25">
        <v>17</v>
      </c>
      <c r="O11" s="25">
        <v>36</v>
      </c>
      <c r="P11" s="25">
        <v>40</v>
      </c>
      <c r="Q11" s="25">
        <v>39</v>
      </c>
      <c r="R11" s="78">
        <f t="shared" si="0"/>
        <v>22.583333333333332</v>
      </c>
      <c r="S11" s="25" t="s">
        <v>18</v>
      </c>
    </row>
    <row r="12" spans="1:20" ht="15.75" customHeight="1" x14ac:dyDescent="0.25">
      <c r="A12" s="25" t="s">
        <v>79</v>
      </c>
      <c r="B12" s="25" t="s">
        <v>80</v>
      </c>
      <c r="C12" s="25" t="s">
        <v>18</v>
      </c>
      <c r="D12" s="25">
        <v>635300</v>
      </c>
      <c r="E12" s="25">
        <v>170700</v>
      </c>
      <c r="F12" s="25">
        <v>45</v>
      </c>
      <c r="G12" s="25">
        <v>32</v>
      </c>
      <c r="H12" s="25">
        <v>55</v>
      </c>
      <c r="I12" s="25" t="s">
        <v>18</v>
      </c>
      <c r="J12" s="25">
        <v>35</v>
      </c>
      <c r="K12" s="25">
        <v>20</v>
      </c>
      <c r="L12" s="25">
        <v>26</v>
      </c>
      <c r="M12" s="25">
        <v>42</v>
      </c>
      <c r="N12" s="25" t="s">
        <v>18</v>
      </c>
      <c r="O12" s="25">
        <v>49</v>
      </c>
      <c r="P12" s="25">
        <v>47</v>
      </c>
      <c r="Q12" s="25">
        <v>51</v>
      </c>
      <c r="R12" s="78">
        <f t="shared" si="0"/>
        <v>40.200000000000003</v>
      </c>
      <c r="S12" s="25" t="s">
        <v>18</v>
      </c>
    </row>
    <row r="13" spans="1:20" ht="15.75" customHeight="1" x14ac:dyDescent="0.25">
      <c r="A13" s="25" t="s">
        <v>81</v>
      </c>
      <c r="B13" s="25" t="s">
        <v>82</v>
      </c>
      <c r="C13" s="25" t="s">
        <v>31</v>
      </c>
      <c r="D13" s="25">
        <v>634600</v>
      </c>
      <c r="E13" s="25">
        <v>166000</v>
      </c>
      <c r="F13" s="25">
        <v>14</v>
      </c>
      <c r="G13" s="25">
        <v>14</v>
      </c>
      <c r="H13" s="25">
        <v>23</v>
      </c>
      <c r="I13" s="25">
        <v>28</v>
      </c>
      <c r="J13" s="25">
        <v>12</v>
      </c>
      <c r="K13" s="25">
        <v>12</v>
      </c>
      <c r="L13" s="25">
        <v>9</v>
      </c>
      <c r="M13" s="25">
        <v>15</v>
      </c>
      <c r="N13" s="25">
        <v>15</v>
      </c>
      <c r="O13" s="25">
        <v>27</v>
      </c>
      <c r="P13" s="25">
        <v>21</v>
      </c>
      <c r="Q13" s="25">
        <v>34</v>
      </c>
      <c r="R13" s="78">
        <f t="shared" si="0"/>
        <v>18.666666666666668</v>
      </c>
      <c r="S13" s="25" t="s">
        <v>18</v>
      </c>
    </row>
    <row r="14" spans="1:20" ht="15.75" customHeight="1" x14ac:dyDescent="0.25">
      <c r="A14" s="25" t="s">
        <v>83</v>
      </c>
      <c r="B14" s="25" t="s">
        <v>84</v>
      </c>
      <c r="C14" s="25" t="s">
        <v>31</v>
      </c>
      <c r="D14" s="25">
        <v>632900</v>
      </c>
      <c r="E14" s="25">
        <v>166400</v>
      </c>
      <c r="F14" s="25">
        <v>18</v>
      </c>
      <c r="G14" s="25">
        <v>18</v>
      </c>
      <c r="H14" s="25">
        <v>24</v>
      </c>
      <c r="I14" s="25">
        <v>20</v>
      </c>
      <c r="J14" s="25">
        <v>14</v>
      </c>
      <c r="K14" s="25">
        <v>8</v>
      </c>
      <c r="L14" s="25">
        <v>11</v>
      </c>
      <c r="M14" s="25">
        <v>17</v>
      </c>
      <c r="N14" s="25">
        <v>16</v>
      </c>
      <c r="O14" s="25">
        <v>31</v>
      </c>
      <c r="P14" s="25">
        <v>29</v>
      </c>
      <c r="Q14" s="25">
        <v>38</v>
      </c>
      <c r="R14" s="78">
        <f t="shared" si="0"/>
        <v>20.333333333333332</v>
      </c>
      <c r="S14" s="25" t="s">
        <v>18</v>
      </c>
    </row>
    <row r="15" spans="1:20" ht="15.75" customHeight="1" x14ac:dyDescent="0.25">
      <c r="A15" s="25" t="s">
        <v>85</v>
      </c>
      <c r="B15" s="25" t="s">
        <v>86</v>
      </c>
      <c r="C15" s="25" t="s">
        <v>31</v>
      </c>
      <c r="D15" s="25">
        <v>631100</v>
      </c>
      <c r="E15" s="25">
        <v>165400</v>
      </c>
      <c r="F15" s="25">
        <v>14</v>
      </c>
      <c r="G15" s="25">
        <v>15</v>
      </c>
      <c r="H15" s="25">
        <v>45</v>
      </c>
      <c r="I15" s="25">
        <v>18</v>
      </c>
      <c r="J15" s="25" t="s">
        <v>18</v>
      </c>
      <c r="K15" s="25">
        <v>8</v>
      </c>
      <c r="L15" s="25">
        <v>9</v>
      </c>
      <c r="M15" s="25">
        <v>19</v>
      </c>
      <c r="N15" s="25">
        <v>18</v>
      </c>
      <c r="O15" s="25">
        <v>28</v>
      </c>
      <c r="P15" s="25">
        <v>19</v>
      </c>
      <c r="Q15" s="25">
        <v>24</v>
      </c>
      <c r="R15" s="78">
        <f t="shared" si="0"/>
        <v>19.727272727272727</v>
      </c>
      <c r="S15" s="25" t="s">
        <v>18</v>
      </c>
    </row>
    <row r="16" spans="1:20" ht="15.75" customHeight="1" x14ac:dyDescent="0.25">
      <c r="A16" s="25" t="s">
        <v>87</v>
      </c>
      <c r="B16" s="25" t="s">
        <v>88</v>
      </c>
      <c r="C16" s="25" t="s">
        <v>28</v>
      </c>
      <c r="D16" s="25">
        <v>636500</v>
      </c>
      <c r="E16" s="25">
        <v>167800</v>
      </c>
      <c r="F16" s="25" t="s">
        <v>18</v>
      </c>
      <c r="G16" s="25">
        <v>24</v>
      </c>
      <c r="H16" s="25" t="s">
        <v>18</v>
      </c>
      <c r="I16" s="25">
        <v>18</v>
      </c>
      <c r="J16" s="25">
        <v>24</v>
      </c>
      <c r="K16" s="25" t="s">
        <v>18</v>
      </c>
      <c r="L16" s="25">
        <v>20</v>
      </c>
      <c r="M16" s="25">
        <v>27</v>
      </c>
      <c r="N16" s="25">
        <v>26</v>
      </c>
      <c r="O16" s="25" t="s">
        <v>18</v>
      </c>
      <c r="P16" s="25">
        <v>31</v>
      </c>
      <c r="Q16" s="25">
        <v>42</v>
      </c>
      <c r="R16" s="78">
        <f t="shared" si="0"/>
        <v>26.5</v>
      </c>
      <c r="S16" s="25" t="s">
        <v>18</v>
      </c>
    </row>
    <row r="17" spans="1:19" ht="15.75" customHeight="1" x14ac:dyDescent="0.25">
      <c r="A17" s="25" t="s">
        <v>89</v>
      </c>
      <c r="B17" s="25" t="s">
        <v>90</v>
      </c>
      <c r="C17" s="25" t="s">
        <v>28</v>
      </c>
      <c r="D17" s="25">
        <v>636400</v>
      </c>
      <c r="E17" s="25">
        <v>167800</v>
      </c>
      <c r="F17" s="25" t="s">
        <v>18</v>
      </c>
      <c r="G17" s="25">
        <v>27</v>
      </c>
      <c r="H17" s="25">
        <v>50</v>
      </c>
      <c r="I17" s="25">
        <v>39</v>
      </c>
      <c r="J17" s="25">
        <v>33</v>
      </c>
      <c r="K17" s="25" t="s">
        <v>18</v>
      </c>
      <c r="L17" s="25">
        <v>34</v>
      </c>
      <c r="M17" s="25">
        <v>44</v>
      </c>
      <c r="N17" s="25">
        <v>45</v>
      </c>
      <c r="O17" s="25">
        <v>50</v>
      </c>
      <c r="P17" s="25">
        <v>39</v>
      </c>
      <c r="Q17" s="25">
        <v>43</v>
      </c>
      <c r="R17" s="78">
        <f t="shared" si="0"/>
        <v>40.4</v>
      </c>
      <c r="S17" s="25" t="s">
        <v>18</v>
      </c>
    </row>
    <row r="18" spans="1:19" ht="15.75" customHeight="1" x14ac:dyDescent="0.25">
      <c r="A18" s="25" t="s">
        <v>91</v>
      </c>
      <c r="B18" s="25" t="s">
        <v>92</v>
      </c>
      <c r="C18" s="25" t="s">
        <v>28</v>
      </c>
      <c r="D18" s="25">
        <v>636400</v>
      </c>
      <c r="E18" s="25">
        <v>168200</v>
      </c>
      <c r="F18" s="25" t="s">
        <v>18</v>
      </c>
      <c r="G18" s="25">
        <v>35</v>
      </c>
      <c r="H18" s="25">
        <v>46</v>
      </c>
      <c r="I18" s="25">
        <v>40</v>
      </c>
      <c r="J18" s="25">
        <v>37</v>
      </c>
      <c r="K18" s="25">
        <v>23</v>
      </c>
      <c r="L18" s="25">
        <v>34</v>
      </c>
      <c r="M18" s="25">
        <v>33</v>
      </c>
      <c r="N18" s="25">
        <v>41</v>
      </c>
      <c r="O18" s="25" t="s">
        <v>18</v>
      </c>
      <c r="P18" s="25">
        <v>47</v>
      </c>
      <c r="Q18" s="25">
        <v>30</v>
      </c>
      <c r="R18" s="78">
        <f t="shared" si="0"/>
        <v>36.6</v>
      </c>
      <c r="S18" s="25" t="s">
        <v>18</v>
      </c>
    </row>
    <row r="19" spans="1:19" ht="15.75" customHeight="1" x14ac:dyDescent="0.25">
      <c r="A19" s="25" t="s">
        <v>93</v>
      </c>
      <c r="B19" s="25" t="s">
        <v>94</v>
      </c>
      <c r="C19" s="25" t="s">
        <v>95</v>
      </c>
      <c r="D19" s="25">
        <v>635900</v>
      </c>
      <c r="E19" s="25">
        <v>165400</v>
      </c>
      <c r="F19" s="25" t="s">
        <v>18</v>
      </c>
      <c r="G19" s="25" t="s">
        <v>18</v>
      </c>
      <c r="H19" s="25" t="s">
        <v>18</v>
      </c>
      <c r="I19" s="25" t="s">
        <v>18</v>
      </c>
      <c r="J19" s="25" t="s">
        <v>18</v>
      </c>
      <c r="K19" s="25" t="s">
        <v>18</v>
      </c>
      <c r="L19" s="25" t="s">
        <v>18</v>
      </c>
      <c r="M19" s="25" t="s">
        <v>18</v>
      </c>
      <c r="N19" s="25" t="s">
        <v>18</v>
      </c>
      <c r="O19" s="25" t="s">
        <v>18</v>
      </c>
      <c r="P19" s="25" t="s">
        <v>18</v>
      </c>
      <c r="Q19" s="25" t="s">
        <v>18</v>
      </c>
      <c r="R19" s="78" t="e">
        <f t="shared" si="0"/>
        <v>#DIV/0!</v>
      </c>
      <c r="S19" s="25" t="s">
        <v>18</v>
      </c>
    </row>
    <row r="20" spans="1:19" ht="15.75" customHeight="1" x14ac:dyDescent="0.25">
      <c r="A20" s="25" t="s">
        <v>97</v>
      </c>
      <c r="B20" s="25" t="s">
        <v>98</v>
      </c>
      <c r="C20" s="25" t="s">
        <v>95</v>
      </c>
      <c r="D20" s="25">
        <v>635900</v>
      </c>
      <c r="E20" s="25">
        <v>165400</v>
      </c>
      <c r="F20" s="25" t="s">
        <v>18</v>
      </c>
      <c r="G20" s="25" t="s">
        <v>18</v>
      </c>
      <c r="H20" s="25" t="s">
        <v>18</v>
      </c>
      <c r="I20" s="25" t="s">
        <v>18</v>
      </c>
      <c r="J20" s="25" t="s">
        <v>18</v>
      </c>
      <c r="K20" s="25" t="s">
        <v>18</v>
      </c>
      <c r="L20" s="25" t="s">
        <v>18</v>
      </c>
      <c r="M20" s="25" t="s">
        <v>18</v>
      </c>
      <c r="N20" s="25" t="s">
        <v>18</v>
      </c>
      <c r="O20" s="25" t="s">
        <v>18</v>
      </c>
      <c r="P20" s="25" t="s">
        <v>18</v>
      </c>
      <c r="Q20" s="25" t="s">
        <v>18</v>
      </c>
      <c r="R20" s="78" t="e">
        <f t="shared" si="0"/>
        <v>#DIV/0!</v>
      </c>
      <c r="S20" s="25" t="s">
        <v>18</v>
      </c>
    </row>
    <row r="21" spans="1:19" ht="15.75" customHeight="1" x14ac:dyDescent="0.25">
      <c r="A21" s="25" t="s">
        <v>99</v>
      </c>
      <c r="B21" s="25" t="s">
        <v>100</v>
      </c>
      <c r="C21" s="25" t="s">
        <v>28</v>
      </c>
      <c r="D21" s="25">
        <v>635800</v>
      </c>
      <c r="E21" s="25">
        <v>169400</v>
      </c>
      <c r="F21" s="25" t="s">
        <v>18</v>
      </c>
      <c r="G21" s="25" t="s">
        <v>18</v>
      </c>
      <c r="H21" s="25" t="s">
        <v>18</v>
      </c>
      <c r="I21" s="25" t="s">
        <v>18</v>
      </c>
      <c r="J21" s="25" t="s">
        <v>18</v>
      </c>
      <c r="K21" s="25" t="s">
        <v>18</v>
      </c>
      <c r="L21" s="25" t="s">
        <v>18</v>
      </c>
      <c r="M21" s="25" t="s">
        <v>18</v>
      </c>
      <c r="N21" s="25" t="s">
        <v>18</v>
      </c>
      <c r="O21" s="25" t="s">
        <v>18</v>
      </c>
      <c r="P21" s="25" t="s">
        <v>18</v>
      </c>
      <c r="Q21" s="25" t="s">
        <v>18</v>
      </c>
      <c r="R21" s="78" t="e">
        <f t="shared" si="0"/>
        <v>#DIV/0!</v>
      </c>
      <c r="S21" s="25" t="s">
        <v>18</v>
      </c>
    </row>
    <row r="22" spans="1:19" ht="15.75" customHeight="1" x14ac:dyDescent="0.25">
      <c r="A22" s="25" t="s">
        <v>101</v>
      </c>
      <c r="B22" s="25" t="s">
        <v>102</v>
      </c>
      <c r="C22" s="25" t="s">
        <v>28</v>
      </c>
      <c r="D22" s="25">
        <v>635800</v>
      </c>
      <c r="E22" s="25">
        <v>166400</v>
      </c>
      <c r="F22" s="25" t="s">
        <v>18</v>
      </c>
      <c r="G22" s="25" t="s">
        <v>18</v>
      </c>
      <c r="H22" s="25" t="s">
        <v>18</v>
      </c>
      <c r="I22" s="25" t="s">
        <v>18</v>
      </c>
      <c r="J22" s="25" t="s">
        <v>18</v>
      </c>
      <c r="K22" s="25" t="s">
        <v>18</v>
      </c>
      <c r="L22" s="25" t="s">
        <v>18</v>
      </c>
      <c r="M22" s="25" t="s">
        <v>18</v>
      </c>
      <c r="N22" s="25" t="s">
        <v>18</v>
      </c>
      <c r="O22" s="25" t="s">
        <v>18</v>
      </c>
      <c r="P22" s="25" t="s">
        <v>18</v>
      </c>
      <c r="Q22" s="25" t="s">
        <v>18</v>
      </c>
      <c r="R22" s="78" t="e">
        <f t="shared" si="0"/>
        <v>#DIV/0!</v>
      </c>
      <c r="S22" s="25" t="s">
        <v>18</v>
      </c>
    </row>
    <row r="23" spans="1:19" ht="15.75" customHeight="1" x14ac:dyDescent="0.25">
      <c r="A23" s="25" t="s">
        <v>103</v>
      </c>
      <c r="B23" s="25" t="s">
        <v>104</v>
      </c>
      <c r="C23" s="25" t="s">
        <v>28</v>
      </c>
      <c r="D23" s="25">
        <v>631400</v>
      </c>
      <c r="E23" s="25">
        <v>169500</v>
      </c>
      <c r="F23" s="25" t="s">
        <v>18</v>
      </c>
      <c r="G23" s="25" t="s">
        <v>18</v>
      </c>
      <c r="H23" s="25" t="s">
        <v>18</v>
      </c>
      <c r="I23" s="25" t="s">
        <v>18</v>
      </c>
      <c r="J23" s="25" t="s">
        <v>18</v>
      </c>
      <c r="K23" s="25" t="s">
        <v>18</v>
      </c>
      <c r="L23" s="25" t="s">
        <v>18</v>
      </c>
      <c r="M23" s="25" t="s">
        <v>18</v>
      </c>
      <c r="N23" s="25" t="s">
        <v>18</v>
      </c>
      <c r="O23" s="25" t="s">
        <v>18</v>
      </c>
      <c r="P23" s="25" t="s">
        <v>18</v>
      </c>
      <c r="Q23" s="25" t="s">
        <v>18</v>
      </c>
      <c r="R23" s="78" t="e">
        <f t="shared" si="0"/>
        <v>#DIV/0!</v>
      </c>
      <c r="S23" s="25" t="s">
        <v>18</v>
      </c>
    </row>
    <row r="24" spans="1:19" ht="15.75" customHeight="1" x14ac:dyDescent="0.25">
      <c r="A24" s="25" t="s">
        <v>105</v>
      </c>
      <c r="B24" s="25" t="s">
        <v>106</v>
      </c>
      <c r="C24" s="25" t="s">
        <v>28</v>
      </c>
      <c r="D24" s="25">
        <v>634400</v>
      </c>
      <c r="E24" s="25">
        <v>165100</v>
      </c>
      <c r="F24" s="25" t="s">
        <v>18</v>
      </c>
      <c r="G24" s="25" t="s">
        <v>18</v>
      </c>
      <c r="H24" s="25" t="s">
        <v>18</v>
      </c>
      <c r="I24" s="25" t="s">
        <v>18</v>
      </c>
      <c r="J24" s="25" t="s">
        <v>18</v>
      </c>
      <c r="K24" s="25" t="s">
        <v>18</v>
      </c>
      <c r="L24" s="25" t="s">
        <v>18</v>
      </c>
      <c r="M24" s="25" t="s">
        <v>18</v>
      </c>
      <c r="N24" s="25" t="s">
        <v>18</v>
      </c>
      <c r="O24" s="25" t="s">
        <v>18</v>
      </c>
      <c r="P24" s="25" t="s">
        <v>18</v>
      </c>
      <c r="Q24" s="25" t="s">
        <v>18</v>
      </c>
      <c r="R24" s="78" t="e">
        <f t="shared" si="0"/>
        <v>#DIV/0!</v>
      </c>
      <c r="S24" s="25" t="s">
        <v>18</v>
      </c>
    </row>
    <row r="25" spans="1:19" ht="15.75" customHeight="1" x14ac:dyDescent="0.25">
      <c r="A25" s="25" t="s">
        <v>107</v>
      </c>
      <c r="B25" s="25" t="s">
        <v>108</v>
      </c>
      <c r="C25" s="25" t="s">
        <v>28</v>
      </c>
      <c r="D25" s="25">
        <v>638000</v>
      </c>
      <c r="E25" s="25">
        <v>168000</v>
      </c>
      <c r="F25" s="25" t="s">
        <v>18</v>
      </c>
      <c r="G25" s="25" t="s">
        <v>18</v>
      </c>
      <c r="H25" s="25" t="s">
        <v>18</v>
      </c>
      <c r="I25" s="25" t="s">
        <v>18</v>
      </c>
      <c r="J25" s="25" t="s">
        <v>18</v>
      </c>
      <c r="K25" s="25" t="s">
        <v>18</v>
      </c>
      <c r="L25" s="25" t="s">
        <v>18</v>
      </c>
      <c r="M25" s="25" t="s">
        <v>18</v>
      </c>
      <c r="N25" s="25" t="s">
        <v>18</v>
      </c>
      <c r="O25" s="25" t="s">
        <v>18</v>
      </c>
      <c r="P25" s="25" t="s">
        <v>18</v>
      </c>
      <c r="Q25" s="25" t="s">
        <v>18</v>
      </c>
      <c r="R25" s="78" t="e">
        <f t="shared" si="0"/>
        <v>#DIV/0!</v>
      </c>
      <c r="S25" s="25" t="s">
        <v>18</v>
      </c>
    </row>
    <row r="26" spans="1:19" ht="15.75" customHeight="1" x14ac:dyDescent="0.25"/>
    <row r="27" spans="1:19" ht="15.75" customHeight="1" x14ac:dyDescent="0.25"/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9.625" customWidth="1"/>
    <col min="2" max="2" width="40.25" customWidth="1"/>
    <col min="3" max="3" width="23.75" customWidth="1"/>
    <col min="4" max="4" width="7.125" customWidth="1"/>
    <col min="5" max="5" width="8.25" customWidth="1"/>
    <col min="6" max="6" width="7.5" customWidth="1"/>
    <col min="7" max="7" width="8.5" customWidth="1"/>
    <col min="8" max="8" width="6.5" customWidth="1"/>
    <col min="9" max="9" width="5.5" customWidth="1"/>
    <col min="10" max="10" width="5.125" customWidth="1"/>
    <col min="11" max="11" width="4.75" customWidth="1"/>
    <col min="12" max="12" width="4.625" customWidth="1"/>
    <col min="13" max="13" width="7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292</v>
      </c>
      <c r="T1" s="25" t="s">
        <v>223</v>
      </c>
    </row>
    <row r="2" spans="1:20" ht="15.75" customHeight="1" x14ac:dyDescent="0.25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 t="s">
        <v>224</v>
      </c>
      <c r="G2" s="25" t="s">
        <v>225</v>
      </c>
      <c r="H2" s="25" t="s">
        <v>226</v>
      </c>
      <c r="I2" s="25" t="s">
        <v>227</v>
      </c>
      <c r="J2" s="25" t="s">
        <v>228</v>
      </c>
      <c r="K2" s="25" t="s">
        <v>229</v>
      </c>
      <c r="L2" s="25" t="s">
        <v>230</v>
      </c>
      <c r="M2" s="25" t="s">
        <v>231</v>
      </c>
      <c r="N2" s="25" t="s">
        <v>232</v>
      </c>
      <c r="O2" s="25" t="s">
        <v>233</v>
      </c>
      <c r="P2" s="25" t="s">
        <v>234</v>
      </c>
      <c r="Q2" s="25" t="s">
        <v>235</v>
      </c>
      <c r="R2" s="25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25" t="s">
        <v>23</v>
      </c>
      <c r="B3" s="25" t="s">
        <v>24</v>
      </c>
      <c r="C3" s="25" t="s">
        <v>18</v>
      </c>
      <c r="D3" s="25">
        <v>637000</v>
      </c>
      <c r="E3" s="25">
        <v>166300</v>
      </c>
      <c r="F3" s="25">
        <v>43</v>
      </c>
      <c r="G3" s="25">
        <v>35</v>
      </c>
      <c r="H3" s="25">
        <v>28</v>
      </c>
      <c r="I3" s="25">
        <v>15</v>
      </c>
      <c r="J3" s="25">
        <v>17</v>
      </c>
      <c r="K3" s="25">
        <v>16</v>
      </c>
      <c r="L3" s="25">
        <v>18</v>
      </c>
      <c r="M3" s="25">
        <v>15</v>
      </c>
      <c r="N3" s="25">
        <v>19</v>
      </c>
      <c r="O3" s="25">
        <v>13</v>
      </c>
      <c r="P3" s="25">
        <v>33</v>
      </c>
      <c r="Q3" s="25">
        <v>38</v>
      </c>
      <c r="R3" s="78">
        <f t="shared" ref="R3:R14" si="0">AVERAGE(F3:Q3)</f>
        <v>24.166666666666668</v>
      </c>
      <c r="S3" s="25" t="s">
        <v>18</v>
      </c>
    </row>
    <row r="4" spans="1:20" ht="15.75" customHeight="1" x14ac:dyDescent="0.25">
      <c r="A4" s="25" t="s">
        <v>26</v>
      </c>
      <c r="B4" s="25" t="s">
        <v>27</v>
      </c>
      <c r="C4" s="25" t="s">
        <v>28</v>
      </c>
      <c r="D4" s="25">
        <v>639000</v>
      </c>
      <c r="E4" s="25">
        <v>168000</v>
      </c>
      <c r="F4" s="25">
        <v>27</v>
      </c>
      <c r="G4" s="25">
        <v>46</v>
      </c>
      <c r="H4" s="25">
        <v>49</v>
      </c>
      <c r="I4" s="25">
        <v>30</v>
      </c>
      <c r="J4" s="25" t="s">
        <v>18</v>
      </c>
      <c r="K4" s="25">
        <v>40</v>
      </c>
      <c r="L4" s="25">
        <v>42</v>
      </c>
      <c r="M4" s="25">
        <v>43</v>
      </c>
      <c r="N4" s="25">
        <v>38</v>
      </c>
      <c r="O4" s="25">
        <v>41</v>
      </c>
      <c r="P4" s="25">
        <v>40</v>
      </c>
      <c r="Q4" s="25">
        <v>47</v>
      </c>
      <c r="R4" s="78">
        <f t="shared" si="0"/>
        <v>40.272727272727273</v>
      </c>
      <c r="S4" s="25" t="s">
        <v>18</v>
      </c>
    </row>
    <row r="5" spans="1:20" ht="15.75" customHeight="1" x14ac:dyDescent="0.25">
      <c r="A5" s="25" t="s">
        <v>38</v>
      </c>
      <c r="B5" s="25" t="s">
        <v>39</v>
      </c>
      <c r="C5" s="25" t="s">
        <v>28</v>
      </c>
      <c r="D5" s="25">
        <v>635500</v>
      </c>
      <c r="E5" s="25">
        <v>169800</v>
      </c>
      <c r="F5" s="25">
        <v>50</v>
      </c>
      <c r="G5" s="25">
        <v>47</v>
      </c>
      <c r="H5" s="25">
        <v>43</v>
      </c>
      <c r="I5" s="25">
        <v>34</v>
      </c>
      <c r="J5" s="25" t="s">
        <v>18</v>
      </c>
      <c r="K5" s="25">
        <v>40</v>
      </c>
      <c r="L5" s="25">
        <v>44</v>
      </c>
      <c r="M5" s="25">
        <v>42</v>
      </c>
      <c r="N5" s="25">
        <v>37</v>
      </c>
      <c r="O5" s="25">
        <v>42</v>
      </c>
      <c r="P5" s="25">
        <v>41</v>
      </c>
      <c r="Q5" s="25">
        <v>47</v>
      </c>
      <c r="R5" s="78">
        <f t="shared" si="0"/>
        <v>42.454545454545453</v>
      </c>
      <c r="S5" s="25" t="s">
        <v>18</v>
      </c>
    </row>
    <row r="6" spans="1:20" ht="15.75" customHeight="1" x14ac:dyDescent="0.25">
      <c r="A6" s="25" t="s">
        <v>51</v>
      </c>
      <c r="B6" s="25" t="s">
        <v>52</v>
      </c>
      <c r="C6" s="25" t="s">
        <v>31</v>
      </c>
      <c r="D6" s="25">
        <v>634400</v>
      </c>
      <c r="E6" s="25">
        <v>164300</v>
      </c>
      <c r="F6" s="25">
        <v>34</v>
      </c>
      <c r="G6" s="25">
        <v>27</v>
      </c>
      <c r="H6" s="25">
        <v>23</v>
      </c>
      <c r="I6" s="25">
        <v>11</v>
      </c>
      <c r="J6" s="25" t="s">
        <v>18</v>
      </c>
      <c r="K6" s="25">
        <v>15</v>
      </c>
      <c r="L6" s="25">
        <v>18</v>
      </c>
      <c r="M6" s="25">
        <v>15</v>
      </c>
      <c r="N6" s="25">
        <v>14</v>
      </c>
      <c r="O6" s="25">
        <v>20</v>
      </c>
      <c r="P6" s="25">
        <v>24</v>
      </c>
      <c r="Q6" s="25">
        <v>30</v>
      </c>
      <c r="R6" s="78">
        <f t="shared" si="0"/>
        <v>21</v>
      </c>
      <c r="S6" s="25" t="s">
        <v>18</v>
      </c>
    </row>
    <row r="7" spans="1:20" ht="15.75" customHeight="1" x14ac:dyDescent="0.25">
      <c r="A7" s="25" t="s">
        <v>65</v>
      </c>
      <c r="B7" s="25" t="s">
        <v>66</v>
      </c>
      <c r="C7" s="25" t="s">
        <v>28</v>
      </c>
      <c r="D7" s="25">
        <v>635400</v>
      </c>
      <c r="E7" s="25">
        <v>170800</v>
      </c>
      <c r="F7" s="25" t="s">
        <v>18</v>
      </c>
      <c r="G7" s="25">
        <v>51</v>
      </c>
      <c r="H7" s="25">
        <v>51</v>
      </c>
      <c r="I7" s="25">
        <v>39</v>
      </c>
      <c r="J7" s="25" t="s">
        <v>18</v>
      </c>
      <c r="K7" s="25">
        <v>32</v>
      </c>
      <c r="L7" s="25">
        <v>42</v>
      </c>
      <c r="M7" s="25">
        <v>41</v>
      </c>
      <c r="N7" s="25">
        <v>41</v>
      </c>
      <c r="O7" s="25">
        <v>58</v>
      </c>
      <c r="P7" s="25">
        <v>50</v>
      </c>
      <c r="Q7" s="25">
        <v>51</v>
      </c>
      <c r="R7" s="78">
        <f t="shared" si="0"/>
        <v>45.6</v>
      </c>
      <c r="S7" s="25" t="s">
        <v>18</v>
      </c>
    </row>
    <row r="8" spans="1:20" ht="15.75" customHeight="1" x14ac:dyDescent="0.25">
      <c r="A8" s="25" t="s">
        <v>71</v>
      </c>
      <c r="B8" s="25" t="s">
        <v>271</v>
      </c>
      <c r="C8" s="25" t="s">
        <v>18</v>
      </c>
      <c r="D8" s="25">
        <v>638500</v>
      </c>
      <c r="E8" s="25">
        <v>165400</v>
      </c>
      <c r="F8" s="25">
        <v>48</v>
      </c>
      <c r="G8" s="25">
        <v>44</v>
      </c>
      <c r="H8" s="25">
        <v>41</v>
      </c>
      <c r="I8" s="25">
        <v>35</v>
      </c>
      <c r="J8" s="25" t="s">
        <v>18</v>
      </c>
      <c r="K8" s="25">
        <v>40</v>
      </c>
      <c r="L8" s="25">
        <v>44</v>
      </c>
      <c r="M8" s="25">
        <v>38</v>
      </c>
      <c r="N8" s="25">
        <v>36</v>
      </c>
      <c r="O8" s="25">
        <v>36</v>
      </c>
      <c r="P8" s="25">
        <v>42</v>
      </c>
      <c r="Q8" s="25">
        <v>45</v>
      </c>
      <c r="R8" s="78">
        <f t="shared" si="0"/>
        <v>40.81818181818182</v>
      </c>
      <c r="S8" s="25" t="s">
        <v>18</v>
      </c>
    </row>
    <row r="9" spans="1:20" ht="15.75" customHeight="1" x14ac:dyDescent="0.25">
      <c r="A9" s="25" t="s">
        <v>73</v>
      </c>
      <c r="B9" s="25" t="s">
        <v>74</v>
      </c>
      <c r="C9" s="25" t="s">
        <v>18</v>
      </c>
      <c r="D9" s="25">
        <v>639081</v>
      </c>
      <c r="E9" s="25">
        <v>165980</v>
      </c>
      <c r="F9" s="25">
        <v>38</v>
      </c>
      <c r="G9" s="25">
        <v>31</v>
      </c>
      <c r="H9" s="25">
        <v>30</v>
      </c>
      <c r="I9" s="25">
        <v>12</v>
      </c>
      <c r="J9" s="25">
        <v>15</v>
      </c>
      <c r="K9" s="25">
        <v>9</v>
      </c>
      <c r="L9" s="25">
        <v>14</v>
      </c>
      <c r="M9" s="25">
        <v>16</v>
      </c>
      <c r="N9" s="25">
        <v>18</v>
      </c>
      <c r="O9" s="25">
        <v>13</v>
      </c>
      <c r="P9" s="25">
        <v>28</v>
      </c>
      <c r="Q9" s="25">
        <v>31</v>
      </c>
      <c r="R9" s="78">
        <f t="shared" si="0"/>
        <v>21.25</v>
      </c>
      <c r="S9" s="25" t="s">
        <v>18</v>
      </c>
    </row>
    <row r="10" spans="1:20" ht="15.75" customHeight="1" x14ac:dyDescent="0.25">
      <c r="A10" s="25" t="s">
        <v>77</v>
      </c>
      <c r="B10" s="25" t="s">
        <v>78</v>
      </c>
      <c r="C10" s="25" t="s">
        <v>28</v>
      </c>
      <c r="D10" s="25">
        <v>636100</v>
      </c>
      <c r="E10" s="25">
        <v>165500</v>
      </c>
      <c r="F10" s="25">
        <v>42</v>
      </c>
      <c r="G10" s="25">
        <v>36</v>
      </c>
      <c r="H10" s="25">
        <v>29</v>
      </c>
      <c r="I10" s="25">
        <v>16</v>
      </c>
      <c r="J10" s="25" t="s">
        <v>18</v>
      </c>
      <c r="K10" s="25">
        <v>15</v>
      </c>
      <c r="L10" s="25">
        <v>15</v>
      </c>
      <c r="M10" s="25">
        <v>20</v>
      </c>
      <c r="N10" s="25">
        <v>19</v>
      </c>
      <c r="O10" s="25">
        <v>32</v>
      </c>
      <c r="P10" s="25">
        <v>28</v>
      </c>
      <c r="Q10" s="25">
        <v>34</v>
      </c>
      <c r="R10" s="78">
        <f t="shared" si="0"/>
        <v>26</v>
      </c>
      <c r="S10" s="25" t="s">
        <v>18</v>
      </c>
    </row>
    <row r="11" spans="1:20" ht="15.75" customHeight="1" x14ac:dyDescent="0.25">
      <c r="A11" s="25" t="s">
        <v>79</v>
      </c>
      <c r="B11" s="25" t="s">
        <v>80</v>
      </c>
      <c r="C11" s="25" t="s">
        <v>18</v>
      </c>
      <c r="D11" s="25">
        <v>635300</v>
      </c>
      <c r="E11" s="25">
        <v>170700</v>
      </c>
      <c r="F11" s="25">
        <v>54</v>
      </c>
      <c r="G11" s="25">
        <v>45</v>
      </c>
      <c r="H11" s="25">
        <v>47</v>
      </c>
      <c r="I11" s="25">
        <v>32</v>
      </c>
      <c r="J11" s="25">
        <v>33</v>
      </c>
      <c r="K11" s="25">
        <v>32</v>
      </c>
      <c r="L11" s="25">
        <v>35</v>
      </c>
      <c r="M11" s="25">
        <v>33</v>
      </c>
      <c r="N11" s="25">
        <v>33</v>
      </c>
      <c r="O11" s="25">
        <v>23</v>
      </c>
      <c r="P11" s="25">
        <v>45</v>
      </c>
      <c r="Q11" s="25">
        <v>52</v>
      </c>
      <c r="R11" s="78">
        <f t="shared" si="0"/>
        <v>38.666666666666664</v>
      </c>
      <c r="S11" s="25" t="s">
        <v>18</v>
      </c>
    </row>
    <row r="12" spans="1:20" ht="15.75" customHeight="1" x14ac:dyDescent="0.25">
      <c r="A12" s="25" t="s">
        <v>81</v>
      </c>
      <c r="B12" s="25" t="s">
        <v>82</v>
      </c>
      <c r="C12" s="25" t="s">
        <v>31</v>
      </c>
      <c r="D12" s="25">
        <v>634600</v>
      </c>
      <c r="E12" s="25">
        <v>166000</v>
      </c>
      <c r="F12" s="25" t="s">
        <v>18</v>
      </c>
      <c r="G12" s="25" t="s">
        <v>18</v>
      </c>
      <c r="H12" s="25" t="s">
        <v>18</v>
      </c>
      <c r="I12" s="25">
        <v>12</v>
      </c>
      <c r="J12" s="25" t="s">
        <v>18</v>
      </c>
      <c r="K12" s="25">
        <v>12</v>
      </c>
      <c r="L12" s="25">
        <v>13</v>
      </c>
      <c r="M12" s="25">
        <v>15</v>
      </c>
      <c r="N12" s="25">
        <v>13</v>
      </c>
      <c r="O12" s="25">
        <v>25</v>
      </c>
      <c r="P12" s="25">
        <v>22</v>
      </c>
      <c r="Q12" s="25">
        <v>30</v>
      </c>
      <c r="R12" s="78">
        <f t="shared" si="0"/>
        <v>17.75</v>
      </c>
      <c r="S12" s="25" t="s">
        <v>18</v>
      </c>
    </row>
    <row r="13" spans="1:20" ht="15.75" customHeight="1" x14ac:dyDescent="0.25">
      <c r="A13" s="25" t="s">
        <v>83</v>
      </c>
      <c r="B13" s="25" t="s">
        <v>84</v>
      </c>
      <c r="C13" s="25" t="s">
        <v>31</v>
      </c>
      <c r="D13" s="25">
        <v>632900</v>
      </c>
      <c r="E13" s="25">
        <v>166400</v>
      </c>
      <c r="F13" s="25" t="s">
        <v>18</v>
      </c>
      <c r="G13" s="25" t="s">
        <v>18</v>
      </c>
      <c r="H13" s="25" t="s">
        <v>18</v>
      </c>
      <c r="I13" s="25">
        <v>8</v>
      </c>
      <c r="J13" s="25" t="s">
        <v>18</v>
      </c>
      <c r="K13" s="25">
        <v>14</v>
      </c>
      <c r="L13" s="25">
        <v>16</v>
      </c>
      <c r="M13" s="25">
        <v>14</v>
      </c>
      <c r="N13" s="25" t="s">
        <v>18</v>
      </c>
      <c r="O13" s="25">
        <v>27</v>
      </c>
      <c r="P13" s="25">
        <v>27</v>
      </c>
      <c r="Q13" s="25">
        <v>35</v>
      </c>
      <c r="R13" s="78">
        <f t="shared" si="0"/>
        <v>20.142857142857142</v>
      </c>
      <c r="S13" s="25" t="s">
        <v>18</v>
      </c>
    </row>
    <row r="14" spans="1:20" ht="15.75" customHeight="1" x14ac:dyDescent="0.25">
      <c r="A14" s="25" t="s">
        <v>85</v>
      </c>
      <c r="B14" s="25" t="s">
        <v>86</v>
      </c>
      <c r="C14" s="25" t="s">
        <v>31</v>
      </c>
      <c r="D14" s="25">
        <v>631100</v>
      </c>
      <c r="E14" s="25">
        <v>165400</v>
      </c>
      <c r="F14" s="25" t="s">
        <v>18</v>
      </c>
      <c r="G14" s="25" t="s">
        <v>18</v>
      </c>
      <c r="H14" s="25" t="s">
        <v>18</v>
      </c>
      <c r="I14" s="25">
        <v>13</v>
      </c>
      <c r="J14" s="25" t="s">
        <v>18</v>
      </c>
      <c r="K14" s="25">
        <v>7</v>
      </c>
      <c r="L14" s="25">
        <v>17</v>
      </c>
      <c r="M14" s="25">
        <v>13</v>
      </c>
      <c r="N14" s="25">
        <v>17</v>
      </c>
      <c r="O14" s="25">
        <v>20</v>
      </c>
      <c r="P14" s="25">
        <v>25</v>
      </c>
      <c r="Q14" s="25">
        <v>34</v>
      </c>
      <c r="R14" s="78">
        <f t="shared" si="0"/>
        <v>18.25</v>
      </c>
      <c r="S14" s="25" t="s">
        <v>18</v>
      </c>
    </row>
    <row r="15" spans="1:20" ht="15.75" customHeight="1" x14ac:dyDescent="0.25"/>
    <row r="16" spans="1:2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9.625" customWidth="1"/>
    <col min="2" max="2" width="38.625" customWidth="1"/>
    <col min="3" max="3" width="23.75" customWidth="1"/>
    <col min="4" max="4" width="7.125" customWidth="1"/>
    <col min="5" max="5" width="8.25" customWidth="1"/>
    <col min="6" max="6" width="7.5" customWidth="1"/>
    <col min="7" max="7" width="8.5" customWidth="1"/>
    <col min="8" max="8" width="6.5" customWidth="1"/>
    <col min="9" max="9" width="5.5" customWidth="1"/>
    <col min="10" max="10" width="5.125" customWidth="1"/>
    <col min="11" max="11" width="4.75" customWidth="1"/>
    <col min="12" max="12" width="4.625" customWidth="1"/>
    <col min="13" max="13" width="7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293</v>
      </c>
      <c r="T1" s="25" t="s">
        <v>223</v>
      </c>
    </row>
    <row r="2" spans="1:20" ht="15.75" customHeight="1" x14ac:dyDescent="0.25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 t="s">
        <v>224</v>
      </c>
      <c r="G2" s="25" t="s">
        <v>225</v>
      </c>
      <c r="H2" s="25" t="s">
        <v>226</v>
      </c>
      <c r="I2" s="25" t="s">
        <v>227</v>
      </c>
      <c r="J2" s="25" t="s">
        <v>228</v>
      </c>
      <c r="K2" s="25" t="s">
        <v>229</v>
      </c>
      <c r="L2" s="25" t="s">
        <v>230</v>
      </c>
      <c r="M2" s="25" t="s">
        <v>231</v>
      </c>
      <c r="N2" s="25" t="s">
        <v>232</v>
      </c>
      <c r="O2" s="25" t="s">
        <v>233</v>
      </c>
      <c r="P2" s="25" t="s">
        <v>234</v>
      </c>
      <c r="Q2" s="25" t="s">
        <v>235</v>
      </c>
      <c r="R2" s="25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25" t="s">
        <v>21</v>
      </c>
      <c r="B3" s="25" t="s">
        <v>22</v>
      </c>
      <c r="C3" s="25" t="s">
        <v>18</v>
      </c>
      <c r="D3" s="25">
        <v>637400</v>
      </c>
      <c r="E3" s="25">
        <v>164500</v>
      </c>
      <c r="F3" s="25">
        <v>29</v>
      </c>
      <c r="G3" s="25">
        <v>21</v>
      </c>
      <c r="H3" s="25">
        <v>27</v>
      </c>
      <c r="I3" s="25">
        <v>27</v>
      </c>
      <c r="J3" s="25" t="s">
        <v>18</v>
      </c>
      <c r="K3" s="25" t="s">
        <v>18</v>
      </c>
      <c r="L3" s="25" t="s">
        <v>18</v>
      </c>
      <c r="M3" s="25">
        <v>4</v>
      </c>
      <c r="N3" s="25">
        <v>10</v>
      </c>
      <c r="O3" s="25">
        <v>24</v>
      </c>
      <c r="P3" s="25">
        <v>21</v>
      </c>
      <c r="Q3" s="25">
        <v>35</v>
      </c>
      <c r="R3" s="78">
        <f t="shared" ref="R3:R11" si="0">AVERAGE(F3:Q3)</f>
        <v>22</v>
      </c>
      <c r="S3" s="25" t="s">
        <v>18</v>
      </c>
    </row>
    <row r="4" spans="1:20" ht="15.75" customHeight="1" x14ac:dyDescent="0.25">
      <c r="A4" s="25" t="s">
        <v>23</v>
      </c>
      <c r="B4" s="25" t="s">
        <v>24</v>
      </c>
      <c r="C4" s="25" t="s">
        <v>18</v>
      </c>
      <c r="D4" s="25">
        <v>637000</v>
      </c>
      <c r="E4" s="25">
        <v>166300</v>
      </c>
      <c r="F4" s="25">
        <v>32</v>
      </c>
      <c r="G4" s="25">
        <v>27</v>
      </c>
      <c r="H4" s="25">
        <v>29</v>
      </c>
      <c r="I4" s="25">
        <v>29</v>
      </c>
      <c r="J4" s="25" t="s">
        <v>18</v>
      </c>
      <c r="K4" s="25">
        <v>15</v>
      </c>
      <c r="L4" s="25">
        <v>13</v>
      </c>
      <c r="M4" s="25">
        <v>15</v>
      </c>
      <c r="N4" s="25">
        <v>11</v>
      </c>
      <c r="O4" s="25">
        <v>27</v>
      </c>
      <c r="P4" s="25">
        <v>25</v>
      </c>
      <c r="Q4" s="25">
        <v>37</v>
      </c>
      <c r="R4" s="78">
        <f t="shared" si="0"/>
        <v>23.636363636363637</v>
      </c>
      <c r="S4" s="25" t="s">
        <v>18</v>
      </c>
    </row>
    <row r="5" spans="1:20" ht="15.75" customHeight="1" x14ac:dyDescent="0.25">
      <c r="A5" s="25" t="s">
        <v>26</v>
      </c>
      <c r="B5" s="25" t="s">
        <v>27</v>
      </c>
      <c r="C5" s="25" t="s">
        <v>28</v>
      </c>
      <c r="D5" s="25">
        <v>639000</v>
      </c>
      <c r="E5" s="25">
        <v>168000</v>
      </c>
      <c r="F5" s="25">
        <v>48</v>
      </c>
      <c r="G5" s="25">
        <v>35</v>
      </c>
      <c r="H5" s="25">
        <v>43</v>
      </c>
      <c r="I5" s="25" t="s">
        <v>18</v>
      </c>
      <c r="J5" s="25" t="s">
        <v>18</v>
      </c>
      <c r="K5" s="25">
        <v>37</v>
      </c>
      <c r="L5" s="25">
        <v>34</v>
      </c>
      <c r="M5" s="25">
        <v>35</v>
      </c>
      <c r="N5" s="25">
        <v>39</v>
      </c>
      <c r="O5" s="25">
        <v>44</v>
      </c>
      <c r="P5" s="25">
        <v>44</v>
      </c>
      <c r="Q5" s="25">
        <v>48</v>
      </c>
      <c r="R5" s="78">
        <f t="shared" si="0"/>
        <v>40.700000000000003</v>
      </c>
      <c r="S5" s="25" t="s">
        <v>18</v>
      </c>
    </row>
    <row r="6" spans="1:20" ht="15.75" customHeight="1" x14ac:dyDescent="0.25">
      <c r="A6" s="25" t="s">
        <v>38</v>
      </c>
      <c r="B6" s="25" t="s">
        <v>39</v>
      </c>
      <c r="C6" s="25" t="s">
        <v>28</v>
      </c>
      <c r="D6" s="25">
        <v>635500</v>
      </c>
      <c r="E6" s="25">
        <v>169800</v>
      </c>
      <c r="F6" s="25">
        <v>36</v>
      </c>
      <c r="G6" s="25">
        <v>36</v>
      </c>
      <c r="H6" s="25">
        <v>41</v>
      </c>
      <c r="I6" s="25" t="s">
        <v>18</v>
      </c>
      <c r="J6" s="25" t="s">
        <v>18</v>
      </c>
      <c r="K6" s="25">
        <v>42</v>
      </c>
      <c r="L6" s="25">
        <v>35</v>
      </c>
      <c r="M6" s="25">
        <v>34</v>
      </c>
      <c r="N6" s="25">
        <v>46</v>
      </c>
      <c r="O6" s="25">
        <v>44</v>
      </c>
      <c r="P6" s="25">
        <v>48</v>
      </c>
      <c r="Q6" s="25">
        <v>47</v>
      </c>
      <c r="R6" s="78">
        <f t="shared" si="0"/>
        <v>40.9</v>
      </c>
      <c r="S6" s="25" t="s">
        <v>18</v>
      </c>
    </row>
    <row r="7" spans="1:20" ht="15.75" customHeight="1" x14ac:dyDescent="0.25">
      <c r="A7" s="25" t="s">
        <v>51</v>
      </c>
      <c r="B7" s="25" t="s">
        <v>52</v>
      </c>
      <c r="C7" s="25" t="s">
        <v>31</v>
      </c>
      <c r="D7" s="25">
        <v>634400</v>
      </c>
      <c r="E7" s="25">
        <v>164300</v>
      </c>
      <c r="F7" s="25">
        <v>30</v>
      </c>
      <c r="G7" s="25">
        <v>21</v>
      </c>
      <c r="H7" s="25">
        <v>22</v>
      </c>
      <c r="I7" s="25" t="s">
        <v>18</v>
      </c>
      <c r="J7" s="25" t="s">
        <v>18</v>
      </c>
      <c r="K7" s="25">
        <v>24</v>
      </c>
      <c r="L7" s="25">
        <v>15</v>
      </c>
      <c r="M7" s="25">
        <v>10</v>
      </c>
      <c r="N7" s="25">
        <v>15</v>
      </c>
      <c r="O7" s="25">
        <v>20</v>
      </c>
      <c r="P7" s="25">
        <v>17</v>
      </c>
      <c r="Q7" s="25">
        <v>40</v>
      </c>
      <c r="R7" s="78">
        <f t="shared" si="0"/>
        <v>21.4</v>
      </c>
      <c r="S7" s="25" t="s">
        <v>18</v>
      </c>
    </row>
    <row r="8" spans="1:20" ht="15.75" customHeight="1" x14ac:dyDescent="0.25">
      <c r="A8" s="25" t="s">
        <v>65</v>
      </c>
      <c r="B8" s="25" t="s">
        <v>66</v>
      </c>
      <c r="C8" s="25" t="s">
        <v>28</v>
      </c>
      <c r="D8" s="25">
        <v>635400</v>
      </c>
      <c r="E8" s="25">
        <v>170800</v>
      </c>
      <c r="F8" s="25">
        <v>63</v>
      </c>
      <c r="G8" s="25">
        <v>48</v>
      </c>
      <c r="H8" s="25">
        <v>41</v>
      </c>
      <c r="I8" s="25" t="s">
        <v>18</v>
      </c>
      <c r="J8" s="25" t="s">
        <v>18</v>
      </c>
      <c r="K8" s="25">
        <v>38</v>
      </c>
      <c r="L8" s="25">
        <v>36</v>
      </c>
      <c r="M8" s="25">
        <v>33</v>
      </c>
      <c r="N8" s="25">
        <v>40</v>
      </c>
      <c r="O8" s="25">
        <v>58</v>
      </c>
      <c r="P8" s="25">
        <v>59</v>
      </c>
      <c r="Q8" s="25">
        <v>63</v>
      </c>
      <c r="R8" s="78">
        <f t="shared" si="0"/>
        <v>47.9</v>
      </c>
      <c r="S8" s="25" t="s">
        <v>18</v>
      </c>
    </row>
    <row r="9" spans="1:20" ht="15.75" customHeight="1" x14ac:dyDescent="0.25">
      <c r="A9" s="25" t="s">
        <v>71</v>
      </c>
      <c r="B9" s="25" t="s">
        <v>271</v>
      </c>
      <c r="C9" s="25" t="s">
        <v>18</v>
      </c>
      <c r="D9" s="25">
        <v>638500</v>
      </c>
      <c r="E9" s="25">
        <v>165400</v>
      </c>
      <c r="F9" s="25">
        <v>48</v>
      </c>
      <c r="G9" s="25">
        <v>36</v>
      </c>
      <c r="H9" s="25">
        <v>44</v>
      </c>
      <c r="I9" s="25">
        <v>44</v>
      </c>
      <c r="J9" s="25" t="s">
        <v>18</v>
      </c>
      <c r="K9" s="25">
        <v>34</v>
      </c>
      <c r="L9" s="25">
        <v>38</v>
      </c>
      <c r="M9" s="25">
        <v>34</v>
      </c>
      <c r="N9" s="25">
        <v>21</v>
      </c>
      <c r="O9" s="25">
        <v>38</v>
      </c>
      <c r="P9" s="25">
        <v>25</v>
      </c>
      <c r="Q9" s="25">
        <v>46</v>
      </c>
      <c r="R9" s="78">
        <f t="shared" si="0"/>
        <v>37.090909090909093</v>
      </c>
      <c r="S9" s="25" t="s">
        <v>18</v>
      </c>
    </row>
    <row r="10" spans="1:20" ht="15.75" customHeight="1" x14ac:dyDescent="0.25">
      <c r="A10" s="25" t="s">
        <v>73</v>
      </c>
      <c r="B10" s="25" t="s">
        <v>74</v>
      </c>
      <c r="C10" s="25" t="s">
        <v>18</v>
      </c>
      <c r="D10" s="25">
        <v>639081</v>
      </c>
      <c r="E10" s="25">
        <v>165980</v>
      </c>
      <c r="F10" s="25">
        <v>32</v>
      </c>
      <c r="G10" s="25">
        <v>25</v>
      </c>
      <c r="H10" s="25">
        <v>21</v>
      </c>
      <c r="I10" s="25">
        <v>21</v>
      </c>
      <c r="J10" s="25" t="s">
        <v>18</v>
      </c>
      <c r="K10" s="25" t="s">
        <v>18</v>
      </c>
      <c r="L10" s="25" t="s">
        <v>18</v>
      </c>
      <c r="M10" s="25">
        <v>10</v>
      </c>
      <c r="N10" s="25">
        <v>10</v>
      </c>
      <c r="O10" s="25">
        <v>26</v>
      </c>
      <c r="P10" s="25">
        <v>25</v>
      </c>
      <c r="Q10" s="25">
        <v>35</v>
      </c>
      <c r="R10" s="78">
        <f t="shared" si="0"/>
        <v>22.777777777777779</v>
      </c>
      <c r="S10" s="25" t="s">
        <v>18</v>
      </c>
    </row>
    <row r="11" spans="1:20" ht="15.75" customHeight="1" x14ac:dyDescent="0.25">
      <c r="A11" s="25" t="s">
        <v>77</v>
      </c>
      <c r="B11" s="25" t="s">
        <v>78</v>
      </c>
      <c r="C11" s="25" t="s">
        <v>28</v>
      </c>
      <c r="D11" s="25">
        <v>636100</v>
      </c>
      <c r="E11" s="25">
        <v>165500</v>
      </c>
      <c r="F11" s="25">
        <v>36</v>
      </c>
      <c r="G11" s="25">
        <v>25</v>
      </c>
      <c r="H11" s="25">
        <v>22</v>
      </c>
      <c r="I11" s="25" t="s">
        <v>18</v>
      </c>
      <c r="J11" s="25" t="s">
        <v>18</v>
      </c>
      <c r="K11" s="25">
        <v>16</v>
      </c>
      <c r="L11" s="25">
        <v>15</v>
      </c>
      <c r="M11" s="25">
        <v>15</v>
      </c>
      <c r="N11" s="25">
        <v>20</v>
      </c>
      <c r="O11" s="25">
        <v>31</v>
      </c>
      <c r="P11" s="25">
        <v>30</v>
      </c>
      <c r="Q11" s="25">
        <v>44</v>
      </c>
      <c r="R11" s="78">
        <f t="shared" si="0"/>
        <v>25.4</v>
      </c>
      <c r="S11" s="25" t="s">
        <v>18</v>
      </c>
    </row>
    <row r="12" spans="1:20" ht="15.75" customHeight="1" x14ac:dyDescent="0.25"/>
    <row r="13" spans="1:20" ht="15.75" customHeight="1" x14ac:dyDescent="0.25"/>
    <row r="14" spans="1:20" ht="15.75" customHeight="1" x14ac:dyDescent="0.25"/>
    <row r="15" spans="1:20" ht="15.75" customHeight="1" x14ac:dyDescent="0.25"/>
    <row r="16" spans="1:2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9.625" customWidth="1"/>
    <col min="2" max="2" width="38.625" customWidth="1"/>
    <col min="3" max="3" width="23.75" customWidth="1"/>
    <col min="4" max="4" width="7.125" customWidth="1"/>
    <col min="5" max="5" width="8.25" customWidth="1"/>
    <col min="6" max="6" width="7.5" customWidth="1"/>
    <col min="7" max="7" width="8.5" customWidth="1"/>
    <col min="8" max="8" width="6.5" customWidth="1"/>
    <col min="9" max="9" width="5.5" customWidth="1"/>
    <col min="10" max="10" width="5.125" customWidth="1"/>
    <col min="11" max="11" width="4.75" customWidth="1"/>
    <col min="12" max="12" width="4.625" customWidth="1"/>
    <col min="13" max="13" width="7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294</v>
      </c>
      <c r="T1" s="25" t="s">
        <v>223</v>
      </c>
    </row>
    <row r="2" spans="1:20" ht="15.75" customHeight="1" x14ac:dyDescent="0.25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 t="s">
        <v>224</v>
      </c>
      <c r="G2" s="25" t="s">
        <v>225</v>
      </c>
      <c r="H2" s="25" t="s">
        <v>226</v>
      </c>
      <c r="I2" s="25" t="s">
        <v>227</v>
      </c>
      <c r="J2" s="25" t="s">
        <v>228</v>
      </c>
      <c r="K2" s="25" t="s">
        <v>229</v>
      </c>
      <c r="L2" s="25" t="s">
        <v>230</v>
      </c>
      <c r="M2" s="25" t="s">
        <v>231</v>
      </c>
      <c r="N2" s="25" t="s">
        <v>232</v>
      </c>
      <c r="O2" s="25" t="s">
        <v>233</v>
      </c>
      <c r="P2" s="25" t="s">
        <v>234</v>
      </c>
      <c r="Q2" s="25" t="s">
        <v>235</v>
      </c>
      <c r="R2" s="25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25" t="s">
        <v>21</v>
      </c>
      <c r="B3" s="25" t="s">
        <v>22</v>
      </c>
      <c r="C3" s="25" t="s">
        <v>18</v>
      </c>
      <c r="D3" s="25">
        <v>637400</v>
      </c>
      <c r="E3" s="25">
        <v>164500</v>
      </c>
      <c r="F3" s="25">
        <v>23</v>
      </c>
      <c r="G3" s="25">
        <v>10</v>
      </c>
      <c r="H3" s="25">
        <v>25</v>
      </c>
      <c r="I3" s="25">
        <v>11</v>
      </c>
      <c r="J3" s="25">
        <v>13</v>
      </c>
      <c r="K3" s="25">
        <v>8</v>
      </c>
      <c r="L3" s="25">
        <v>19</v>
      </c>
      <c r="M3" s="25">
        <v>19</v>
      </c>
      <c r="N3" s="25">
        <v>27</v>
      </c>
      <c r="O3" s="25">
        <v>31</v>
      </c>
      <c r="P3" s="25">
        <v>18</v>
      </c>
      <c r="Q3" s="25">
        <v>34</v>
      </c>
      <c r="R3" s="78">
        <f t="shared" ref="R3:R12" si="0">AVERAGE(F3:Q3)</f>
        <v>19.833333333333332</v>
      </c>
      <c r="S3" s="25" t="s">
        <v>18</v>
      </c>
    </row>
    <row r="4" spans="1:20" ht="15.75" customHeight="1" x14ac:dyDescent="0.25">
      <c r="A4" s="25" t="s">
        <v>23</v>
      </c>
      <c r="B4" s="25" t="s">
        <v>24</v>
      </c>
      <c r="C4" s="25" t="s">
        <v>18</v>
      </c>
      <c r="D4" s="25">
        <v>637000</v>
      </c>
      <c r="E4" s="25">
        <v>166300</v>
      </c>
      <c r="F4" s="25">
        <v>23</v>
      </c>
      <c r="G4" s="25">
        <v>25</v>
      </c>
      <c r="H4" s="25">
        <v>11</v>
      </c>
      <c r="I4" s="25">
        <v>4</v>
      </c>
      <c r="J4" s="25">
        <v>10</v>
      </c>
      <c r="K4" s="25">
        <v>6</v>
      </c>
      <c r="L4" s="25">
        <v>13</v>
      </c>
      <c r="M4" s="25">
        <v>19</v>
      </c>
      <c r="N4" s="25">
        <v>19</v>
      </c>
      <c r="O4" s="25">
        <v>29</v>
      </c>
      <c r="P4" s="25">
        <v>32</v>
      </c>
      <c r="Q4" s="25">
        <v>38</v>
      </c>
      <c r="R4" s="78">
        <f t="shared" si="0"/>
        <v>19.083333333333332</v>
      </c>
      <c r="S4" s="25" t="s">
        <v>18</v>
      </c>
    </row>
    <row r="5" spans="1:20" ht="15.75" customHeight="1" x14ac:dyDescent="0.25">
      <c r="A5" s="25" t="s">
        <v>26</v>
      </c>
      <c r="B5" s="25" t="s">
        <v>27</v>
      </c>
      <c r="C5" s="25" t="s">
        <v>28</v>
      </c>
      <c r="D5" s="25">
        <v>639000</v>
      </c>
      <c r="E5" s="25">
        <v>168000</v>
      </c>
      <c r="F5" s="25">
        <v>36</v>
      </c>
      <c r="G5" s="25">
        <v>32</v>
      </c>
      <c r="H5" s="25">
        <v>41</v>
      </c>
      <c r="I5" s="25" t="s">
        <v>18</v>
      </c>
      <c r="J5" s="25">
        <v>37</v>
      </c>
      <c r="K5" s="25">
        <v>22</v>
      </c>
      <c r="L5" s="25">
        <v>40</v>
      </c>
      <c r="M5" s="25">
        <v>43</v>
      </c>
      <c r="N5" s="25">
        <v>41</v>
      </c>
      <c r="O5" s="25">
        <v>45</v>
      </c>
      <c r="P5" s="25">
        <v>46</v>
      </c>
      <c r="Q5" s="25">
        <v>46</v>
      </c>
      <c r="R5" s="78">
        <f t="shared" si="0"/>
        <v>39</v>
      </c>
      <c r="S5" s="25" t="s">
        <v>18</v>
      </c>
    </row>
    <row r="6" spans="1:20" ht="15.75" customHeight="1" x14ac:dyDescent="0.25">
      <c r="A6" s="25" t="s">
        <v>38</v>
      </c>
      <c r="B6" s="25" t="s">
        <v>39</v>
      </c>
      <c r="C6" s="25" t="s">
        <v>28</v>
      </c>
      <c r="D6" s="25">
        <v>635500</v>
      </c>
      <c r="E6" s="25">
        <v>169800</v>
      </c>
      <c r="F6" s="25">
        <v>44</v>
      </c>
      <c r="G6" s="25">
        <v>29</v>
      </c>
      <c r="H6" s="25">
        <v>28</v>
      </c>
      <c r="I6" s="25">
        <v>27</v>
      </c>
      <c r="J6" s="25">
        <v>44</v>
      </c>
      <c r="K6" s="25">
        <v>33</v>
      </c>
      <c r="L6" s="25">
        <v>50</v>
      </c>
      <c r="M6" s="25">
        <v>59</v>
      </c>
      <c r="N6" s="25">
        <v>52</v>
      </c>
      <c r="O6" s="25">
        <v>29</v>
      </c>
      <c r="P6" s="25">
        <v>63</v>
      </c>
      <c r="Q6" s="25">
        <v>37</v>
      </c>
      <c r="R6" s="78">
        <f t="shared" si="0"/>
        <v>41.25</v>
      </c>
      <c r="S6" s="25" t="s">
        <v>18</v>
      </c>
    </row>
    <row r="7" spans="1:20" ht="15.75" customHeight="1" x14ac:dyDescent="0.25">
      <c r="A7" s="25" t="s">
        <v>51</v>
      </c>
      <c r="B7" s="25" t="s">
        <v>52</v>
      </c>
      <c r="C7" s="25" t="s">
        <v>31</v>
      </c>
      <c r="D7" s="25">
        <v>634400</v>
      </c>
      <c r="E7" s="25">
        <v>164300</v>
      </c>
      <c r="F7" s="25">
        <v>18</v>
      </c>
      <c r="G7" s="25">
        <v>11</v>
      </c>
      <c r="H7" s="25">
        <v>12</v>
      </c>
      <c r="I7" s="25">
        <v>8</v>
      </c>
      <c r="J7" s="25">
        <v>6</v>
      </c>
      <c r="K7" s="25">
        <v>12</v>
      </c>
      <c r="L7" s="25">
        <v>16</v>
      </c>
      <c r="M7" s="25">
        <v>16</v>
      </c>
      <c r="N7" s="25">
        <v>18</v>
      </c>
      <c r="O7" s="25">
        <v>63</v>
      </c>
      <c r="P7" s="25">
        <v>24</v>
      </c>
      <c r="Q7" s="25">
        <v>22</v>
      </c>
      <c r="R7" s="78">
        <f t="shared" si="0"/>
        <v>18.833333333333332</v>
      </c>
      <c r="S7" s="25" t="s">
        <v>18</v>
      </c>
    </row>
    <row r="8" spans="1:20" ht="15.75" customHeight="1" x14ac:dyDescent="0.25">
      <c r="A8" s="25" t="s">
        <v>65</v>
      </c>
      <c r="B8" s="25" t="s">
        <v>66</v>
      </c>
      <c r="C8" s="25" t="s">
        <v>28</v>
      </c>
      <c r="D8" s="25">
        <v>635400</v>
      </c>
      <c r="E8" s="25">
        <v>170800</v>
      </c>
      <c r="F8" s="25">
        <v>38</v>
      </c>
      <c r="G8" s="25">
        <v>36</v>
      </c>
      <c r="H8" s="25">
        <v>21</v>
      </c>
      <c r="I8" s="25">
        <v>23</v>
      </c>
      <c r="J8" s="25">
        <v>22</v>
      </c>
      <c r="K8" s="25">
        <v>28</v>
      </c>
      <c r="L8" s="25">
        <v>36</v>
      </c>
      <c r="M8" s="25">
        <v>46</v>
      </c>
      <c r="N8" s="25">
        <v>44</v>
      </c>
      <c r="O8" s="25" t="s">
        <v>18</v>
      </c>
      <c r="P8" s="25">
        <v>57</v>
      </c>
      <c r="Q8" s="25">
        <v>44</v>
      </c>
      <c r="R8" s="78">
        <f t="shared" si="0"/>
        <v>35.909090909090907</v>
      </c>
      <c r="S8" s="25" t="s">
        <v>18</v>
      </c>
    </row>
    <row r="9" spans="1:20" ht="15.75" customHeight="1" x14ac:dyDescent="0.25">
      <c r="A9" s="25" t="s">
        <v>71</v>
      </c>
      <c r="B9" s="25" t="s">
        <v>271</v>
      </c>
      <c r="C9" s="25" t="s">
        <v>18</v>
      </c>
      <c r="D9" s="25">
        <v>638500</v>
      </c>
      <c r="E9" s="25">
        <v>165400</v>
      </c>
      <c r="F9" s="25">
        <v>46</v>
      </c>
      <c r="G9" s="25">
        <v>17</v>
      </c>
      <c r="H9" s="25">
        <v>46</v>
      </c>
      <c r="I9" s="25">
        <v>25</v>
      </c>
      <c r="J9" s="25">
        <v>29</v>
      </c>
      <c r="K9" s="25">
        <v>21</v>
      </c>
      <c r="L9" s="25">
        <v>46</v>
      </c>
      <c r="M9" s="25">
        <v>48</v>
      </c>
      <c r="N9" s="25">
        <v>46</v>
      </c>
      <c r="O9" s="25">
        <v>52</v>
      </c>
      <c r="P9" s="25">
        <v>46</v>
      </c>
      <c r="Q9" s="25">
        <v>46</v>
      </c>
      <c r="R9" s="78">
        <f t="shared" si="0"/>
        <v>39</v>
      </c>
      <c r="S9" s="25" t="s">
        <v>18</v>
      </c>
    </row>
    <row r="10" spans="1:20" ht="15.75" customHeight="1" x14ac:dyDescent="0.25">
      <c r="A10" s="25" t="s">
        <v>73</v>
      </c>
      <c r="B10" s="25" t="s">
        <v>74</v>
      </c>
      <c r="C10" s="25" t="s">
        <v>18</v>
      </c>
      <c r="D10" s="25">
        <v>639081</v>
      </c>
      <c r="E10" s="25">
        <v>165980</v>
      </c>
      <c r="F10" s="25">
        <v>25</v>
      </c>
      <c r="G10" s="25">
        <v>13</v>
      </c>
      <c r="H10" s="25">
        <v>15</v>
      </c>
      <c r="I10" s="25">
        <v>4</v>
      </c>
      <c r="J10" s="25">
        <v>8</v>
      </c>
      <c r="K10" s="25">
        <v>6</v>
      </c>
      <c r="L10" s="25">
        <v>13</v>
      </c>
      <c r="M10" s="25">
        <v>16</v>
      </c>
      <c r="N10" s="25">
        <v>19</v>
      </c>
      <c r="O10" s="25">
        <v>25</v>
      </c>
      <c r="P10" s="25">
        <v>28</v>
      </c>
      <c r="Q10" s="25">
        <v>38</v>
      </c>
      <c r="R10" s="78">
        <f t="shared" si="0"/>
        <v>17.5</v>
      </c>
      <c r="S10" s="25" t="s">
        <v>18</v>
      </c>
    </row>
    <row r="11" spans="1:20" ht="15.75" customHeight="1" x14ac:dyDescent="0.25">
      <c r="A11" s="25" t="s">
        <v>75</v>
      </c>
      <c r="B11" s="25" t="s">
        <v>76</v>
      </c>
      <c r="C11" s="25" t="s">
        <v>28</v>
      </c>
      <c r="D11" s="25">
        <v>636900</v>
      </c>
      <c r="E11" s="25">
        <v>167200</v>
      </c>
      <c r="F11" s="25">
        <v>32</v>
      </c>
      <c r="G11" s="25">
        <v>28</v>
      </c>
      <c r="H11" s="25">
        <v>18</v>
      </c>
      <c r="I11" s="25">
        <v>13</v>
      </c>
      <c r="J11" s="25">
        <v>17</v>
      </c>
      <c r="K11" s="25">
        <v>14</v>
      </c>
      <c r="L11" s="25">
        <v>28</v>
      </c>
      <c r="M11" s="25">
        <v>28</v>
      </c>
      <c r="N11" s="25">
        <v>36</v>
      </c>
      <c r="O11" s="25" t="s">
        <v>18</v>
      </c>
      <c r="P11" s="25" t="s">
        <v>18</v>
      </c>
      <c r="Q11" s="25" t="s">
        <v>18</v>
      </c>
      <c r="R11" s="78">
        <f t="shared" si="0"/>
        <v>23.777777777777779</v>
      </c>
      <c r="S11" s="25" t="s">
        <v>18</v>
      </c>
    </row>
    <row r="12" spans="1:20" ht="15.75" customHeight="1" x14ac:dyDescent="0.25">
      <c r="A12" s="25" t="s">
        <v>77</v>
      </c>
      <c r="B12" s="25" t="s">
        <v>78</v>
      </c>
      <c r="C12" s="25" t="s">
        <v>28</v>
      </c>
      <c r="D12" s="25">
        <v>636100</v>
      </c>
      <c r="E12" s="25">
        <v>165500</v>
      </c>
      <c r="F12" s="25" t="s">
        <v>18</v>
      </c>
      <c r="G12" s="25" t="s">
        <v>18</v>
      </c>
      <c r="H12" s="25" t="s">
        <v>18</v>
      </c>
      <c r="I12" s="25" t="s">
        <v>18</v>
      </c>
      <c r="J12" s="25" t="s">
        <v>18</v>
      </c>
      <c r="K12" s="25" t="s">
        <v>18</v>
      </c>
      <c r="L12" s="25" t="s">
        <v>18</v>
      </c>
      <c r="M12" s="25" t="s">
        <v>18</v>
      </c>
      <c r="N12" s="25" t="s">
        <v>18</v>
      </c>
      <c r="O12" s="25">
        <v>22</v>
      </c>
      <c r="P12" s="25">
        <v>32</v>
      </c>
      <c r="Q12" s="25">
        <v>34</v>
      </c>
      <c r="R12" s="78">
        <f t="shared" si="0"/>
        <v>29.333333333333332</v>
      </c>
      <c r="S12" s="25" t="s">
        <v>18</v>
      </c>
    </row>
    <row r="13" spans="1:20" ht="15.75" customHeight="1" x14ac:dyDescent="0.25"/>
    <row r="14" spans="1:20" ht="15.75" customHeight="1" x14ac:dyDescent="0.25"/>
    <row r="15" spans="1:20" ht="15.75" customHeight="1" x14ac:dyDescent="0.25"/>
    <row r="16" spans="1:2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9.625" customWidth="1"/>
    <col min="2" max="2" width="38.625" customWidth="1"/>
    <col min="3" max="3" width="23.75" customWidth="1"/>
    <col min="4" max="4" width="7.125" customWidth="1"/>
    <col min="5" max="5" width="8.25" customWidth="1"/>
    <col min="6" max="6" width="7.5" customWidth="1"/>
    <col min="7" max="7" width="8.5" customWidth="1"/>
    <col min="8" max="8" width="6.5" customWidth="1"/>
    <col min="9" max="9" width="5.5" customWidth="1"/>
    <col min="10" max="10" width="5.125" customWidth="1"/>
    <col min="11" max="11" width="4.75" customWidth="1"/>
    <col min="12" max="12" width="4.625" customWidth="1"/>
    <col min="13" max="13" width="7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295</v>
      </c>
      <c r="T1" s="25" t="s">
        <v>223</v>
      </c>
    </row>
    <row r="2" spans="1:20" ht="15.75" customHeight="1" x14ac:dyDescent="0.25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 t="s">
        <v>224</v>
      </c>
      <c r="G2" s="25" t="s">
        <v>225</v>
      </c>
      <c r="H2" s="25" t="s">
        <v>226</v>
      </c>
      <c r="I2" s="25" t="s">
        <v>227</v>
      </c>
      <c r="J2" s="25" t="s">
        <v>228</v>
      </c>
      <c r="K2" s="25" t="s">
        <v>229</v>
      </c>
      <c r="L2" s="25" t="s">
        <v>230</v>
      </c>
      <c r="M2" s="25" t="s">
        <v>231</v>
      </c>
      <c r="N2" s="25" t="s">
        <v>232</v>
      </c>
      <c r="O2" s="25" t="s">
        <v>233</v>
      </c>
      <c r="P2" s="25" t="s">
        <v>234</v>
      </c>
      <c r="Q2" s="25" t="s">
        <v>235</v>
      </c>
      <c r="R2" s="25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25" t="s">
        <v>21</v>
      </c>
      <c r="B3" s="25" t="s">
        <v>22</v>
      </c>
      <c r="C3" s="25" t="s">
        <v>18</v>
      </c>
      <c r="D3" s="25">
        <v>637400</v>
      </c>
      <c r="E3" s="25">
        <v>164500</v>
      </c>
      <c r="F3" s="25">
        <v>11</v>
      </c>
      <c r="G3" s="25">
        <v>31</v>
      </c>
      <c r="H3" s="25">
        <v>24</v>
      </c>
      <c r="I3" s="25">
        <v>17</v>
      </c>
      <c r="J3" s="25" t="s">
        <v>18</v>
      </c>
      <c r="K3" s="25">
        <v>17</v>
      </c>
      <c r="L3" s="25">
        <v>10</v>
      </c>
      <c r="M3" s="25">
        <v>11</v>
      </c>
      <c r="N3" s="25">
        <v>19</v>
      </c>
      <c r="O3" s="25">
        <v>15</v>
      </c>
      <c r="P3" s="25">
        <v>19</v>
      </c>
      <c r="Q3" s="25">
        <v>23</v>
      </c>
      <c r="R3" s="78">
        <f t="shared" ref="R3:R18" si="0">AVERAGE(F3:Q3)</f>
        <v>17.90909090909091</v>
      </c>
      <c r="S3" s="25" t="s">
        <v>18</v>
      </c>
    </row>
    <row r="4" spans="1:20" ht="15.75" customHeight="1" x14ac:dyDescent="0.25">
      <c r="A4" s="25" t="s">
        <v>23</v>
      </c>
      <c r="B4" s="25" t="s">
        <v>24</v>
      </c>
      <c r="C4" s="25" t="s">
        <v>18</v>
      </c>
      <c r="D4" s="25">
        <v>637000</v>
      </c>
      <c r="E4" s="25">
        <v>166300</v>
      </c>
      <c r="F4" s="25">
        <v>17</v>
      </c>
      <c r="G4" s="25">
        <v>38</v>
      </c>
      <c r="H4" s="25">
        <v>24</v>
      </c>
      <c r="I4" s="25">
        <v>19</v>
      </c>
      <c r="J4" s="25" t="s">
        <v>18</v>
      </c>
      <c r="K4" s="25">
        <v>11</v>
      </c>
      <c r="L4" s="25">
        <v>8</v>
      </c>
      <c r="M4" s="25">
        <v>11</v>
      </c>
      <c r="N4" s="25">
        <v>17</v>
      </c>
      <c r="O4" s="25">
        <v>15</v>
      </c>
      <c r="P4" s="25">
        <v>21</v>
      </c>
      <c r="Q4" s="25">
        <v>27</v>
      </c>
      <c r="R4" s="78">
        <f t="shared" si="0"/>
        <v>18.90909090909091</v>
      </c>
      <c r="S4" s="25" t="s">
        <v>18</v>
      </c>
    </row>
    <row r="5" spans="1:20" ht="15.75" customHeight="1" x14ac:dyDescent="0.25">
      <c r="A5" s="25" t="s">
        <v>26</v>
      </c>
      <c r="B5" s="25" t="s">
        <v>27</v>
      </c>
      <c r="C5" s="25" t="s">
        <v>28</v>
      </c>
      <c r="D5" s="25">
        <v>639000</v>
      </c>
      <c r="E5" s="25">
        <v>168000</v>
      </c>
      <c r="F5" s="25">
        <v>28</v>
      </c>
      <c r="G5" s="25">
        <v>49</v>
      </c>
      <c r="H5" s="25">
        <v>31</v>
      </c>
      <c r="I5" s="25">
        <v>34</v>
      </c>
      <c r="J5" s="25">
        <v>33</v>
      </c>
      <c r="K5" s="25">
        <v>32</v>
      </c>
      <c r="L5" s="25">
        <v>29</v>
      </c>
      <c r="M5" s="25">
        <v>31</v>
      </c>
      <c r="N5" s="25">
        <v>32</v>
      </c>
      <c r="O5" s="25">
        <v>26</v>
      </c>
      <c r="P5" s="25">
        <v>30</v>
      </c>
      <c r="Q5" s="25">
        <v>35</v>
      </c>
      <c r="R5" s="78">
        <f t="shared" si="0"/>
        <v>32.5</v>
      </c>
      <c r="S5" s="25" t="s">
        <v>18</v>
      </c>
    </row>
    <row r="6" spans="1:20" ht="15.75" customHeight="1" x14ac:dyDescent="0.25">
      <c r="A6" s="25" t="s">
        <v>34</v>
      </c>
      <c r="B6" s="25" t="s">
        <v>35</v>
      </c>
      <c r="C6" s="25" t="s">
        <v>31</v>
      </c>
      <c r="D6" s="25">
        <v>638300</v>
      </c>
      <c r="E6" s="25">
        <v>168300</v>
      </c>
      <c r="F6" s="25">
        <v>18</v>
      </c>
      <c r="G6" s="25">
        <v>30</v>
      </c>
      <c r="H6" s="25">
        <v>19</v>
      </c>
      <c r="I6" s="25" t="s">
        <v>18</v>
      </c>
      <c r="J6" s="25" t="s">
        <v>18</v>
      </c>
      <c r="K6" s="25" t="s">
        <v>18</v>
      </c>
      <c r="L6" s="25" t="s">
        <v>18</v>
      </c>
      <c r="M6" s="25" t="s">
        <v>18</v>
      </c>
      <c r="N6" s="25" t="s">
        <v>18</v>
      </c>
      <c r="O6" s="25" t="s">
        <v>18</v>
      </c>
      <c r="P6" s="25" t="s">
        <v>18</v>
      </c>
      <c r="Q6" s="25" t="s">
        <v>18</v>
      </c>
      <c r="R6" s="78">
        <f t="shared" si="0"/>
        <v>22.333333333333332</v>
      </c>
      <c r="S6" s="25" t="s">
        <v>18</v>
      </c>
    </row>
    <row r="7" spans="1:20" ht="15.75" customHeight="1" x14ac:dyDescent="0.25">
      <c r="A7" s="25" t="s">
        <v>38</v>
      </c>
      <c r="B7" s="25" t="s">
        <v>39</v>
      </c>
      <c r="C7" s="25" t="s">
        <v>28</v>
      </c>
      <c r="D7" s="25">
        <v>635500</v>
      </c>
      <c r="E7" s="25">
        <v>169800</v>
      </c>
      <c r="F7" s="25">
        <v>18</v>
      </c>
      <c r="G7" s="25">
        <v>51</v>
      </c>
      <c r="H7" s="25">
        <v>39</v>
      </c>
      <c r="I7" s="25">
        <v>37</v>
      </c>
      <c r="J7" s="25">
        <v>45</v>
      </c>
      <c r="K7" s="25">
        <v>34</v>
      </c>
      <c r="L7" s="25">
        <v>26</v>
      </c>
      <c r="M7" s="25">
        <v>36</v>
      </c>
      <c r="N7" s="25">
        <v>35</v>
      </c>
      <c r="O7" s="25">
        <v>29</v>
      </c>
      <c r="P7" s="25">
        <v>26</v>
      </c>
      <c r="Q7" s="25">
        <v>47</v>
      </c>
      <c r="R7" s="78">
        <f t="shared" si="0"/>
        <v>35.25</v>
      </c>
      <c r="S7" s="25" t="s">
        <v>18</v>
      </c>
    </row>
    <row r="8" spans="1:20" ht="15.75" customHeight="1" x14ac:dyDescent="0.25">
      <c r="A8" s="25" t="s">
        <v>51</v>
      </c>
      <c r="B8" s="25" t="s">
        <v>52</v>
      </c>
      <c r="C8" s="25" t="s">
        <v>31</v>
      </c>
      <c r="D8" s="25">
        <v>634400</v>
      </c>
      <c r="E8" s="25">
        <v>164300</v>
      </c>
      <c r="F8" s="25">
        <v>12</v>
      </c>
      <c r="G8" s="25">
        <v>21</v>
      </c>
      <c r="H8" s="25">
        <v>15</v>
      </c>
      <c r="I8" s="25">
        <v>14</v>
      </c>
      <c r="J8" s="25">
        <v>16</v>
      </c>
      <c r="K8" s="25">
        <v>12</v>
      </c>
      <c r="L8" s="25">
        <v>8</v>
      </c>
      <c r="M8" s="25">
        <v>13</v>
      </c>
      <c r="N8" s="25" t="s">
        <v>18</v>
      </c>
      <c r="O8" s="25">
        <v>13</v>
      </c>
      <c r="P8" s="25">
        <v>21</v>
      </c>
      <c r="Q8" s="25">
        <v>22</v>
      </c>
      <c r="R8" s="78">
        <f t="shared" si="0"/>
        <v>15.181818181818182</v>
      </c>
      <c r="S8" s="25" t="s">
        <v>18</v>
      </c>
    </row>
    <row r="9" spans="1:20" ht="15.75" customHeight="1" x14ac:dyDescent="0.25">
      <c r="A9" s="25" t="s">
        <v>57</v>
      </c>
      <c r="B9" s="25" t="s">
        <v>58</v>
      </c>
      <c r="C9" s="25" t="s">
        <v>28</v>
      </c>
      <c r="D9" s="25">
        <v>637900</v>
      </c>
      <c r="E9" s="25">
        <v>165400</v>
      </c>
      <c r="F9" s="25">
        <v>22</v>
      </c>
      <c r="G9" s="25">
        <v>37</v>
      </c>
      <c r="H9" s="25">
        <v>36</v>
      </c>
      <c r="I9" s="25" t="s">
        <v>18</v>
      </c>
      <c r="J9" s="25" t="s">
        <v>18</v>
      </c>
      <c r="K9" s="25" t="s">
        <v>18</v>
      </c>
      <c r="L9" s="25" t="s">
        <v>18</v>
      </c>
      <c r="M9" s="25" t="s">
        <v>18</v>
      </c>
      <c r="N9" s="25" t="s">
        <v>18</v>
      </c>
      <c r="O9" s="25" t="s">
        <v>18</v>
      </c>
      <c r="P9" s="25" t="s">
        <v>18</v>
      </c>
      <c r="Q9" s="25" t="s">
        <v>18</v>
      </c>
      <c r="R9" s="78">
        <f t="shared" si="0"/>
        <v>31.666666666666668</v>
      </c>
      <c r="S9" s="25" t="s">
        <v>18</v>
      </c>
    </row>
    <row r="10" spans="1:20" ht="15.75" customHeight="1" x14ac:dyDescent="0.25">
      <c r="A10" s="25" t="s">
        <v>59</v>
      </c>
      <c r="B10" s="25" t="s">
        <v>60</v>
      </c>
      <c r="C10" s="25" t="s">
        <v>28</v>
      </c>
      <c r="D10" s="25">
        <v>639700</v>
      </c>
      <c r="E10" s="25">
        <v>167800</v>
      </c>
      <c r="F10" s="25">
        <v>22</v>
      </c>
      <c r="G10" s="25">
        <v>49</v>
      </c>
      <c r="H10" s="25">
        <v>28</v>
      </c>
      <c r="I10" s="25" t="s">
        <v>18</v>
      </c>
      <c r="J10" s="25" t="s">
        <v>18</v>
      </c>
      <c r="K10" s="25" t="s">
        <v>18</v>
      </c>
      <c r="L10" s="25" t="s">
        <v>18</v>
      </c>
      <c r="M10" s="25" t="s">
        <v>18</v>
      </c>
      <c r="N10" s="25" t="s">
        <v>18</v>
      </c>
      <c r="O10" s="25" t="s">
        <v>18</v>
      </c>
      <c r="P10" s="25" t="s">
        <v>18</v>
      </c>
      <c r="Q10" s="25" t="s">
        <v>18</v>
      </c>
      <c r="R10" s="78">
        <f t="shared" si="0"/>
        <v>33</v>
      </c>
      <c r="S10" s="25" t="s">
        <v>18</v>
      </c>
    </row>
    <row r="11" spans="1:20" ht="15.75" customHeight="1" x14ac:dyDescent="0.25">
      <c r="A11" s="25" t="s">
        <v>61</v>
      </c>
      <c r="B11" s="25" t="s">
        <v>62</v>
      </c>
      <c r="C11" s="25" t="s">
        <v>28</v>
      </c>
      <c r="D11" s="25">
        <v>635900</v>
      </c>
      <c r="E11" s="25">
        <v>170100</v>
      </c>
      <c r="F11" s="25">
        <v>29</v>
      </c>
      <c r="G11" s="25">
        <v>52</v>
      </c>
      <c r="H11" s="25">
        <v>46</v>
      </c>
      <c r="I11" s="25" t="s">
        <v>18</v>
      </c>
      <c r="J11" s="25" t="s">
        <v>18</v>
      </c>
      <c r="K11" s="25" t="s">
        <v>18</v>
      </c>
      <c r="L11" s="25" t="s">
        <v>18</v>
      </c>
      <c r="M11" s="25" t="s">
        <v>18</v>
      </c>
      <c r="N11" s="25" t="s">
        <v>18</v>
      </c>
      <c r="O11" s="25" t="s">
        <v>18</v>
      </c>
      <c r="P11" s="25" t="s">
        <v>18</v>
      </c>
      <c r="Q11" s="25" t="s">
        <v>18</v>
      </c>
      <c r="R11" s="78">
        <f t="shared" si="0"/>
        <v>42.333333333333336</v>
      </c>
      <c r="S11" s="25" t="s">
        <v>18</v>
      </c>
    </row>
    <row r="12" spans="1:20" ht="15.75" customHeight="1" x14ac:dyDescent="0.25">
      <c r="A12" s="25" t="s">
        <v>63</v>
      </c>
      <c r="B12" s="25" t="s">
        <v>64</v>
      </c>
      <c r="C12" s="25" t="s">
        <v>28</v>
      </c>
      <c r="D12" s="25">
        <v>636400</v>
      </c>
      <c r="E12" s="25">
        <v>170900</v>
      </c>
      <c r="F12" s="25">
        <v>18</v>
      </c>
      <c r="G12" s="25">
        <v>34</v>
      </c>
      <c r="H12" s="25">
        <v>30</v>
      </c>
      <c r="I12" s="25" t="s">
        <v>18</v>
      </c>
      <c r="J12" s="25" t="s">
        <v>18</v>
      </c>
      <c r="K12" s="25" t="s">
        <v>18</v>
      </c>
      <c r="L12" s="25" t="s">
        <v>18</v>
      </c>
      <c r="M12" s="25" t="s">
        <v>18</v>
      </c>
      <c r="N12" s="25" t="s">
        <v>18</v>
      </c>
      <c r="O12" s="25" t="s">
        <v>18</v>
      </c>
      <c r="P12" s="25" t="s">
        <v>18</v>
      </c>
      <c r="Q12" s="25" t="s">
        <v>18</v>
      </c>
      <c r="R12" s="78">
        <f t="shared" si="0"/>
        <v>27.333333333333332</v>
      </c>
      <c r="S12" s="25" t="s">
        <v>18</v>
      </c>
    </row>
    <row r="13" spans="1:20" ht="15.75" customHeight="1" x14ac:dyDescent="0.25">
      <c r="A13" s="25" t="s">
        <v>65</v>
      </c>
      <c r="B13" s="25" t="s">
        <v>66</v>
      </c>
      <c r="C13" s="25" t="s">
        <v>28</v>
      </c>
      <c r="D13" s="25">
        <v>635400</v>
      </c>
      <c r="E13" s="25">
        <v>170800</v>
      </c>
      <c r="F13" s="25">
        <v>27</v>
      </c>
      <c r="G13" s="25">
        <v>54</v>
      </c>
      <c r="H13" s="25">
        <v>38</v>
      </c>
      <c r="I13" s="25">
        <v>35</v>
      </c>
      <c r="J13" s="25">
        <v>38</v>
      </c>
      <c r="K13" s="25">
        <v>39</v>
      </c>
      <c r="L13" s="25">
        <v>30</v>
      </c>
      <c r="M13" s="25">
        <v>25</v>
      </c>
      <c r="N13" s="25">
        <v>30</v>
      </c>
      <c r="O13" s="25">
        <v>23</v>
      </c>
      <c r="P13" s="25">
        <v>42</v>
      </c>
      <c r="Q13" s="25">
        <v>48</v>
      </c>
      <c r="R13" s="78">
        <f t="shared" si="0"/>
        <v>35.75</v>
      </c>
      <c r="S13" s="25" t="s">
        <v>18</v>
      </c>
    </row>
    <row r="14" spans="1:20" ht="15.75" customHeight="1" x14ac:dyDescent="0.25">
      <c r="A14" s="25" t="s">
        <v>67</v>
      </c>
      <c r="B14" s="25" t="s">
        <v>68</v>
      </c>
      <c r="C14" s="25" t="s">
        <v>28</v>
      </c>
      <c r="D14" s="25">
        <v>635500</v>
      </c>
      <c r="E14" s="25">
        <v>169800</v>
      </c>
      <c r="F14" s="25">
        <v>19</v>
      </c>
      <c r="G14" s="25">
        <v>45</v>
      </c>
      <c r="H14" s="25">
        <v>35</v>
      </c>
      <c r="I14" s="25" t="s">
        <v>18</v>
      </c>
      <c r="J14" s="25" t="s">
        <v>18</v>
      </c>
      <c r="K14" s="25" t="s">
        <v>18</v>
      </c>
      <c r="L14" s="25" t="s">
        <v>18</v>
      </c>
      <c r="M14" s="25" t="s">
        <v>18</v>
      </c>
      <c r="N14" s="25" t="s">
        <v>18</v>
      </c>
      <c r="O14" s="25" t="s">
        <v>18</v>
      </c>
      <c r="P14" s="25" t="s">
        <v>18</v>
      </c>
      <c r="Q14" s="25" t="s">
        <v>18</v>
      </c>
      <c r="R14" s="78">
        <f t="shared" si="0"/>
        <v>33</v>
      </c>
      <c r="S14" s="25" t="s">
        <v>18</v>
      </c>
    </row>
    <row r="15" spans="1:20" ht="15.75" customHeight="1" x14ac:dyDescent="0.25">
      <c r="A15" s="25" t="s">
        <v>69</v>
      </c>
      <c r="B15" s="25" t="s">
        <v>70</v>
      </c>
      <c r="C15" s="25" t="s">
        <v>28</v>
      </c>
      <c r="D15" s="25">
        <v>637300</v>
      </c>
      <c r="E15" s="25">
        <v>165400</v>
      </c>
      <c r="F15" s="25">
        <v>22</v>
      </c>
      <c r="G15" s="25">
        <v>41</v>
      </c>
      <c r="H15" s="25">
        <v>33</v>
      </c>
      <c r="I15" s="25" t="s">
        <v>18</v>
      </c>
      <c r="J15" s="25" t="s">
        <v>18</v>
      </c>
      <c r="K15" s="25" t="s">
        <v>18</v>
      </c>
      <c r="L15" s="25" t="s">
        <v>18</v>
      </c>
      <c r="M15" s="25" t="s">
        <v>18</v>
      </c>
      <c r="N15" s="25" t="s">
        <v>18</v>
      </c>
      <c r="O15" s="25" t="s">
        <v>18</v>
      </c>
      <c r="P15" s="25" t="s">
        <v>18</v>
      </c>
      <c r="Q15" s="25" t="s">
        <v>18</v>
      </c>
      <c r="R15" s="78">
        <f t="shared" si="0"/>
        <v>32</v>
      </c>
      <c r="S15" s="25" t="s">
        <v>18</v>
      </c>
    </row>
    <row r="16" spans="1:20" ht="15.75" customHeight="1" x14ac:dyDescent="0.25">
      <c r="A16" s="25" t="s">
        <v>71</v>
      </c>
      <c r="B16" s="25" t="s">
        <v>271</v>
      </c>
      <c r="C16" s="25" t="s">
        <v>18</v>
      </c>
      <c r="D16" s="25">
        <v>638500</v>
      </c>
      <c r="E16" s="25">
        <v>165400</v>
      </c>
      <c r="F16" s="25">
        <v>29</v>
      </c>
      <c r="G16" s="25">
        <v>57</v>
      </c>
      <c r="H16" s="25">
        <v>36</v>
      </c>
      <c r="I16" s="25">
        <v>42</v>
      </c>
      <c r="J16" s="25" t="s">
        <v>18</v>
      </c>
      <c r="K16" s="25">
        <v>32</v>
      </c>
      <c r="L16" s="25">
        <v>23</v>
      </c>
      <c r="M16" s="25">
        <v>27</v>
      </c>
      <c r="N16" s="25">
        <v>32</v>
      </c>
      <c r="O16" s="25">
        <v>27</v>
      </c>
      <c r="P16" s="25">
        <v>32</v>
      </c>
      <c r="Q16" s="25">
        <v>38</v>
      </c>
      <c r="R16" s="78">
        <f t="shared" si="0"/>
        <v>34.090909090909093</v>
      </c>
      <c r="S16" s="25" t="s">
        <v>18</v>
      </c>
    </row>
    <row r="17" spans="1:19" ht="15.75" customHeight="1" x14ac:dyDescent="0.25">
      <c r="A17" s="25" t="s">
        <v>73</v>
      </c>
      <c r="B17" s="25" t="s">
        <v>74</v>
      </c>
      <c r="C17" s="25" t="s">
        <v>18</v>
      </c>
      <c r="D17" s="25">
        <v>639081</v>
      </c>
      <c r="E17" s="25">
        <v>165980</v>
      </c>
      <c r="F17" s="25">
        <v>15</v>
      </c>
      <c r="G17" s="25">
        <v>32</v>
      </c>
      <c r="H17" s="25">
        <v>17</v>
      </c>
      <c r="I17" s="25">
        <v>4</v>
      </c>
      <c r="J17" s="25" t="s">
        <v>18</v>
      </c>
      <c r="K17" s="25">
        <v>13</v>
      </c>
      <c r="L17" s="25">
        <v>10</v>
      </c>
      <c r="M17" s="25">
        <v>11</v>
      </c>
      <c r="N17" s="25">
        <v>17</v>
      </c>
      <c r="O17" s="25">
        <v>19</v>
      </c>
      <c r="P17" s="25">
        <v>25</v>
      </c>
      <c r="Q17" s="25">
        <v>27</v>
      </c>
      <c r="R17" s="78">
        <f t="shared" si="0"/>
        <v>17.272727272727273</v>
      </c>
      <c r="S17" s="25" t="s">
        <v>18</v>
      </c>
    </row>
    <row r="18" spans="1:19" ht="15.75" customHeight="1" x14ac:dyDescent="0.25">
      <c r="A18" s="25" t="s">
        <v>75</v>
      </c>
      <c r="B18" s="25" t="s">
        <v>76</v>
      </c>
      <c r="C18" s="25" t="s">
        <v>28</v>
      </c>
      <c r="D18" s="25">
        <v>636900</v>
      </c>
      <c r="E18" s="25">
        <v>167200</v>
      </c>
      <c r="F18" s="25" t="s">
        <v>18</v>
      </c>
      <c r="G18" s="25" t="s">
        <v>18</v>
      </c>
      <c r="H18" s="25" t="s">
        <v>18</v>
      </c>
      <c r="I18" s="25">
        <v>25</v>
      </c>
      <c r="J18" s="25">
        <v>29</v>
      </c>
      <c r="K18" s="25">
        <v>20</v>
      </c>
      <c r="L18" s="25">
        <v>23</v>
      </c>
      <c r="M18" s="25">
        <v>29</v>
      </c>
      <c r="N18" s="25">
        <v>23</v>
      </c>
      <c r="O18" s="25">
        <v>25</v>
      </c>
      <c r="P18" s="25">
        <v>30</v>
      </c>
      <c r="Q18" s="25">
        <v>35</v>
      </c>
      <c r="R18" s="78">
        <f t="shared" si="0"/>
        <v>26.555555555555557</v>
      </c>
      <c r="S18" s="25" t="s">
        <v>18</v>
      </c>
    </row>
    <row r="19" spans="1:19" ht="15.75" customHeight="1" x14ac:dyDescent="0.25"/>
    <row r="20" spans="1:19" ht="15.75" customHeight="1" x14ac:dyDescent="0.25"/>
    <row r="21" spans="1:19" ht="15.75" customHeight="1" x14ac:dyDescent="0.25"/>
    <row r="22" spans="1:19" ht="15.75" customHeight="1" x14ac:dyDescent="0.25"/>
    <row r="23" spans="1:19" ht="15.75" customHeight="1" x14ac:dyDescent="0.25"/>
    <row r="24" spans="1:19" ht="15.75" customHeight="1" x14ac:dyDescent="0.25"/>
    <row r="25" spans="1:19" ht="15.75" customHeight="1" x14ac:dyDescent="0.25"/>
    <row r="26" spans="1:19" ht="15.75" customHeight="1" x14ac:dyDescent="0.25"/>
    <row r="27" spans="1:19" ht="15.75" customHeight="1" x14ac:dyDescent="0.25"/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9.625" customWidth="1"/>
    <col min="2" max="2" width="38.625" customWidth="1"/>
    <col min="3" max="3" width="23.75" customWidth="1"/>
    <col min="4" max="4" width="7.125" customWidth="1"/>
    <col min="5" max="5" width="8.25" customWidth="1"/>
    <col min="6" max="6" width="7.5" customWidth="1"/>
    <col min="7" max="7" width="8.5" customWidth="1"/>
    <col min="8" max="8" width="6.5" customWidth="1"/>
    <col min="9" max="9" width="5.5" customWidth="1"/>
    <col min="10" max="10" width="5.125" customWidth="1"/>
    <col min="11" max="11" width="4.75" customWidth="1"/>
    <col min="12" max="12" width="4.625" customWidth="1"/>
    <col min="13" max="13" width="7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296</v>
      </c>
      <c r="T1" s="25" t="s">
        <v>223</v>
      </c>
    </row>
    <row r="2" spans="1:20" ht="15.75" customHeight="1" x14ac:dyDescent="0.25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 t="s">
        <v>224</v>
      </c>
      <c r="G2" s="25" t="s">
        <v>225</v>
      </c>
      <c r="H2" s="25" t="s">
        <v>226</v>
      </c>
      <c r="I2" s="25" t="s">
        <v>227</v>
      </c>
      <c r="J2" s="25" t="s">
        <v>228</v>
      </c>
      <c r="K2" s="25" t="s">
        <v>229</v>
      </c>
      <c r="L2" s="25" t="s">
        <v>230</v>
      </c>
      <c r="M2" s="25" t="s">
        <v>231</v>
      </c>
      <c r="N2" s="25" t="s">
        <v>232</v>
      </c>
      <c r="O2" s="25" t="s">
        <v>233</v>
      </c>
      <c r="P2" s="25" t="s">
        <v>234</v>
      </c>
      <c r="Q2" s="25" t="s">
        <v>235</v>
      </c>
      <c r="R2" s="25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25" t="s">
        <v>19</v>
      </c>
      <c r="B3" s="25" t="s">
        <v>20</v>
      </c>
      <c r="C3" s="25" t="s">
        <v>18</v>
      </c>
      <c r="D3" s="25">
        <v>638000</v>
      </c>
      <c r="E3" s="25">
        <v>165100</v>
      </c>
      <c r="F3" s="25">
        <v>42</v>
      </c>
      <c r="G3" s="25" t="s">
        <v>18</v>
      </c>
      <c r="H3" s="25" t="s">
        <v>18</v>
      </c>
      <c r="I3" s="25">
        <v>6</v>
      </c>
      <c r="J3" s="25" t="s">
        <v>18</v>
      </c>
      <c r="K3" s="25" t="s">
        <v>18</v>
      </c>
      <c r="L3" s="25" t="s">
        <v>18</v>
      </c>
      <c r="M3" s="25" t="s">
        <v>18</v>
      </c>
      <c r="N3" s="25" t="s">
        <v>18</v>
      </c>
      <c r="O3" s="25" t="s">
        <v>18</v>
      </c>
      <c r="P3" s="25" t="s">
        <v>18</v>
      </c>
      <c r="Q3" s="25" t="s">
        <v>18</v>
      </c>
      <c r="R3" s="78">
        <f t="shared" ref="R3:R18" si="0">AVERAGE(F3:Q3)</f>
        <v>24</v>
      </c>
      <c r="S3" s="25" t="s">
        <v>18</v>
      </c>
    </row>
    <row r="4" spans="1:20" ht="15.75" customHeight="1" x14ac:dyDescent="0.25">
      <c r="A4" s="25" t="s">
        <v>21</v>
      </c>
      <c r="B4" s="25" t="s">
        <v>22</v>
      </c>
      <c r="C4" s="25" t="s">
        <v>18</v>
      </c>
      <c r="D4" s="25">
        <v>637400</v>
      </c>
      <c r="E4" s="25">
        <v>164500</v>
      </c>
      <c r="F4" s="25">
        <v>8</v>
      </c>
      <c r="G4" s="25">
        <v>17</v>
      </c>
      <c r="H4" s="25">
        <v>13</v>
      </c>
      <c r="I4" s="25">
        <v>8</v>
      </c>
      <c r="J4" s="25">
        <v>15</v>
      </c>
      <c r="K4" s="25">
        <v>13</v>
      </c>
      <c r="L4" s="25">
        <v>19</v>
      </c>
      <c r="M4" s="25">
        <v>19</v>
      </c>
      <c r="N4" s="25">
        <v>16</v>
      </c>
      <c r="O4" s="25">
        <v>17</v>
      </c>
      <c r="P4" s="25">
        <v>11</v>
      </c>
      <c r="Q4" s="25">
        <v>27</v>
      </c>
      <c r="R4" s="78">
        <f t="shared" si="0"/>
        <v>15.25</v>
      </c>
      <c r="S4" s="25" t="s">
        <v>18</v>
      </c>
    </row>
    <row r="5" spans="1:20" ht="15.75" customHeight="1" x14ac:dyDescent="0.25">
      <c r="A5" s="25" t="s">
        <v>23</v>
      </c>
      <c r="B5" s="25" t="s">
        <v>24</v>
      </c>
      <c r="C5" s="25" t="s">
        <v>18</v>
      </c>
      <c r="D5" s="25">
        <v>637000</v>
      </c>
      <c r="E5" s="25">
        <v>166300</v>
      </c>
      <c r="F5" s="25">
        <v>32</v>
      </c>
      <c r="G5" s="25">
        <v>10</v>
      </c>
      <c r="H5" s="25">
        <v>13</v>
      </c>
      <c r="I5" s="25" t="s">
        <v>18</v>
      </c>
      <c r="J5" s="25">
        <v>11</v>
      </c>
      <c r="K5" s="25">
        <v>11</v>
      </c>
      <c r="L5" s="25">
        <v>13</v>
      </c>
      <c r="M5" s="25">
        <v>11</v>
      </c>
      <c r="N5" s="25">
        <v>18</v>
      </c>
      <c r="O5" s="25">
        <v>19</v>
      </c>
      <c r="P5" s="25">
        <v>29</v>
      </c>
      <c r="Q5" s="25">
        <v>29</v>
      </c>
      <c r="R5" s="78">
        <f t="shared" si="0"/>
        <v>17.818181818181817</v>
      </c>
      <c r="S5" s="25" t="s">
        <v>18</v>
      </c>
    </row>
    <row r="6" spans="1:20" ht="15.75" customHeight="1" x14ac:dyDescent="0.25">
      <c r="A6" s="25" t="s">
        <v>26</v>
      </c>
      <c r="B6" s="25" t="s">
        <v>27</v>
      </c>
      <c r="C6" s="25" t="s">
        <v>28</v>
      </c>
      <c r="D6" s="25">
        <v>639000</v>
      </c>
      <c r="E6" s="25">
        <v>168000</v>
      </c>
      <c r="F6" s="25">
        <v>36</v>
      </c>
      <c r="G6" s="25">
        <v>25</v>
      </c>
      <c r="H6" s="25">
        <v>29</v>
      </c>
      <c r="I6" s="25">
        <v>5</v>
      </c>
      <c r="J6" s="25">
        <v>31</v>
      </c>
      <c r="K6" s="25" t="s">
        <v>18</v>
      </c>
      <c r="L6" s="25">
        <v>35</v>
      </c>
      <c r="M6" s="25">
        <v>34</v>
      </c>
      <c r="N6" s="25">
        <v>41</v>
      </c>
      <c r="O6" s="25">
        <v>28</v>
      </c>
      <c r="P6" s="25">
        <v>37</v>
      </c>
      <c r="Q6" s="25">
        <v>38</v>
      </c>
      <c r="R6" s="78">
        <f t="shared" si="0"/>
        <v>30.818181818181817</v>
      </c>
      <c r="S6" s="25" t="s">
        <v>18</v>
      </c>
    </row>
    <row r="7" spans="1:20" ht="15.75" customHeight="1" x14ac:dyDescent="0.25">
      <c r="A7" s="25" t="s">
        <v>34</v>
      </c>
      <c r="B7" s="25" t="s">
        <v>35</v>
      </c>
      <c r="C7" s="25" t="s">
        <v>31</v>
      </c>
      <c r="D7" s="25">
        <v>638300</v>
      </c>
      <c r="E7" s="25">
        <v>168300</v>
      </c>
      <c r="F7" s="25">
        <v>27</v>
      </c>
      <c r="G7" s="25" t="s">
        <v>18</v>
      </c>
      <c r="H7" s="25">
        <v>17</v>
      </c>
      <c r="I7" s="25">
        <v>8</v>
      </c>
      <c r="J7" s="25">
        <v>8</v>
      </c>
      <c r="K7" s="25" t="s">
        <v>18</v>
      </c>
      <c r="L7" s="25" t="s">
        <v>18</v>
      </c>
      <c r="M7" s="25" t="s">
        <v>18</v>
      </c>
      <c r="N7" s="25">
        <v>15</v>
      </c>
      <c r="O7" s="25" t="s">
        <v>18</v>
      </c>
      <c r="P7" s="25">
        <v>27</v>
      </c>
      <c r="Q7" s="25">
        <v>23</v>
      </c>
      <c r="R7" s="78">
        <f t="shared" si="0"/>
        <v>17.857142857142858</v>
      </c>
      <c r="S7" s="25" t="s">
        <v>18</v>
      </c>
    </row>
    <row r="8" spans="1:20" ht="15.75" customHeight="1" x14ac:dyDescent="0.25">
      <c r="A8" s="25" t="s">
        <v>38</v>
      </c>
      <c r="B8" s="25" t="s">
        <v>39</v>
      </c>
      <c r="C8" s="25" t="s">
        <v>28</v>
      </c>
      <c r="D8" s="25">
        <v>635500</v>
      </c>
      <c r="E8" s="25">
        <v>169800</v>
      </c>
      <c r="F8" s="25">
        <v>32</v>
      </c>
      <c r="G8" s="25">
        <v>34</v>
      </c>
      <c r="H8" s="25">
        <v>30</v>
      </c>
      <c r="I8" s="25">
        <v>16</v>
      </c>
      <c r="J8" s="25">
        <v>38</v>
      </c>
      <c r="K8" s="25">
        <v>15</v>
      </c>
      <c r="L8" s="25">
        <v>41</v>
      </c>
      <c r="M8" s="25">
        <v>51</v>
      </c>
      <c r="N8" s="25">
        <v>42</v>
      </c>
      <c r="O8" s="25">
        <v>33</v>
      </c>
      <c r="P8" s="25">
        <v>33</v>
      </c>
      <c r="Q8" s="25">
        <v>40</v>
      </c>
      <c r="R8" s="78">
        <f t="shared" si="0"/>
        <v>33.75</v>
      </c>
      <c r="S8" s="25" t="s">
        <v>18</v>
      </c>
    </row>
    <row r="9" spans="1:20" ht="15.75" customHeight="1" x14ac:dyDescent="0.25">
      <c r="A9" s="25" t="s">
        <v>51</v>
      </c>
      <c r="B9" s="25" t="s">
        <v>52</v>
      </c>
      <c r="C9" s="25" t="s">
        <v>31</v>
      </c>
      <c r="D9" s="25">
        <v>634400</v>
      </c>
      <c r="E9" s="25">
        <v>164300</v>
      </c>
      <c r="F9" s="25">
        <v>29</v>
      </c>
      <c r="G9" s="25">
        <v>11</v>
      </c>
      <c r="H9" s="25">
        <v>8</v>
      </c>
      <c r="I9" s="25">
        <v>5</v>
      </c>
      <c r="J9" s="25" t="s">
        <v>18</v>
      </c>
      <c r="K9" s="25">
        <v>13</v>
      </c>
      <c r="L9" s="25">
        <v>11</v>
      </c>
      <c r="M9" s="25">
        <v>15</v>
      </c>
      <c r="N9" s="25">
        <v>19</v>
      </c>
      <c r="O9" s="25">
        <v>29</v>
      </c>
      <c r="P9" s="25">
        <v>16</v>
      </c>
      <c r="Q9" s="25">
        <v>23</v>
      </c>
      <c r="R9" s="78">
        <f t="shared" si="0"/>
        <v>16.272727272727273</v>
      </c>
      <c r="S9" s="25" t="s">
        <v>18</v>
      </c>
    </row>
    <row r="10" spans="1:20" ht="15.75" customHeight="1" x14ac:dyDescent="0.25">
      <c r="A10" s="25" t="s">
        <v>57</v>
      </c>
      <c r="B10" s="25" t="s">
        <v>58</v>
      </c>
      <c r="C10" s="25" t="s">
        <v>28</v>
      </c>
      <c r="D10" s="25">
        <v>637900</v>
      </c>
      <c r="E10" s="25">
        <v>165400</v>
      </c>
      <c r="F10" s="25" t="s">
        <v>18</v>
      </c>
      <c r="G10" s="25" t="s">
        <v>18</v>
      </c>
      <c r="H10" s="25" t="s">
        <v>18</v>
      </c>
      <c r="I10" s="25">
        <v>12</v>
      </c>
      <c r="J10" s="25">
        <v>34</v>
      </c>
      <c r="K10" s="25">
        <v>25</v>
      </c>
      <c r="L10" s="25">
        <v>27</v>
      </c>
      <c r="M10" s="25">
        <v>35</v>
      </c>
      <c r="N10" s="25" t="s">
        <v>18</v>
      </c>
      <c r="O10" s="25">
        <v>25</v>
      </c>
      <c r="P10" s="25">
        <v>35</v>
      </c>
      <c r="Q10" s="25">
        <v>31</v>
      </c>
      <c r="R10" s="78">
        <f t="shared" si="0"/>
        <v>28</v>
      </c>
      <c r="S10" s="25" t="s">
        <v>18</v>
      </c>
    </row>
    <row r="11" spans="1:20" ht="15.75" customHeight="1" x14ac:dyDescent="0.25">
      <c r="A11" s="25" t="s">
        <v>59</v>
      </c>
      <c r="B11" s="25" t="s">
        <v>60</v>
      </c>
      <c r="C11" s="25" t="s">
        <v>28</v>
      </c>
      <c r="D11" s="25">
        <v>639700</v>
      </c>
      <c r="E11" s="25">
        <v>167800</v>
      </c>
      <c r="F11" s="25" t="s">
        <v>18</v>
      </c>
      <c r="G11" s="25" t="s">
        <v>18</v>
      </c>
      <c r="H11" s="25" t="s">
        <v>18</v>
      </c>
      <c r="I11" s="25">
        <v>9</v>
      </c>
      <c r="J11" s="25">
        <v>32</v>
      </c>
      <c r="K11" s="25">
        <v>25</v>
      </c>
      <c r="L11" s="25">
        <v>33</v>
      </c>
      <c r="M11" s="25">
        <v>32</v>
      </c>
      <c r="N11" s="25">
        <v>29</v>
      </c>
      <c r="O11" s="25">
        <v>32</v>
      </c>
      <c r="P11" s="25">
        <v>31</v>
      </c>
      <c r="Q11" s="25">
        <v>27</v>
      </c>
      <c r="R11" s="78">
        <f t="shared" si="0"/>
        <v>27.777777777777779</v>
      </c>
      <c r="S11" s="25" t="s">
        <v>18</v>
      </c>
    </row>
    <row r="12" spans="1:20" ht="15.75" customHeight="1" x14ac:dyDescent="0.25">
      <c r="A12" s="25" t="s">
        <v>61</v>
      </c>
      <c r="B12" s="25" t="s">
        <v>62</v>
      </c>
      <c r="C12" s="25" t="s">
        <v>28</v>
      </c>
      <c r="D12" s="25">
        <v>635900</v>
      </c>
      <c r="E12" s="25">
        <v>170100</v>
      </c>
      <c r="F12" s="25" t="s">
        <v>18</v>
      </c>
      <c r="G12" s="25" t="s">
        <v>18</v>
      </c>
      <c r="H12" s="25" t="s">
        <v>18</v>
      </c>
      <c r="I12" s="25">
        <v>10</v>
      </c>
      <c r="J12" s="25">
        <v>28</v>
      </c>
      <c r="K12" s="25">
        <v>22</v>
      </c>
      <c r="L12" s="25">
        <v>26</v>
      </c>
      <c r="M12" s="25">
        <v>36</v>
      </c>
      <c r="N12" s="25">
        <v>26</v>
      </c>
      <c r="O12" s="25">
        <v>26</v>
      </c>
      <c r="P12" s="25">
        <v>44</v>
      </c>
      <c r="Q12" s="25">
        <v>36</v>
      </c>
      <c r="R12" s="78">
        <f t="shared" si="0"/>
        <v>28.222222222222221</v>
      </c>
      <c r="S12" s="25" t="s">
        <v>18</v>
      </c>
    </row>
    <row r="13" spans="1:20" ht="15.75" customHeight="1" x14ac:dyDescent="0.25">
      <c r="A13" s="25" t="s">
        <v>63</v>
      </c>
      <c r="B13" s="25" t="s">
        <v>64</v>
      </c>
      <c r="C13" s="25" t="s">
        <v>28</v>
      </c>
      <c r="D13" s="25">
        <v>636400</v>
      </c>
      <c r="E13" s="25">
        <v>170900</v>
      </c>
      <c r="F13" s="25" t="s">
        <v>18</v>
      </c>
      <c r="G13" s="25" t="s">
        <v>18</v>
      </c>
      <c r="H13" s="25" t="s">
        <v>18</v>
      </c>
      <c r="I13" s="25">
        <v>19</v>
      </c>
      <c r="J13" s="25">
        <v>15</v>
      </c>
      <c r="K13" s="25">
        <v>19</v>
      </c>
      <c r="L13" s="25">
        <v>25</v>
      </c>
      <c r="M13" s="25">
        <v>28</v>
      </c>
      <c r="N13" s="25" t="s">
        <v>18</v>
      </c>
      <c r="O13" s="25">
        <v>29</v>
      </c>
      <c r="P13" s="25">
        <v>33</v>
      </c>
      <c r="Q13" s="25" t="s">
        <v>18</v>
      </c>
      <c r="R13" s="78">
        <f t="shared" si="0"/>
        <v>24</v>
      </c>
      <c r="S13" s="25" t="s">
        <v>18</v>
      </c>
    </row>
    <row r="14" spans="1:20" ht="15.75" customHeight="1" x14ac:dyDescent="0.25">
      <c r="A14" s="25" t="s">
        <v>65</v>
      </c>
      <c r="B14" s="25" t="s">
        <v>66</v>
      </c>
      <c r="C14" s="25" t="s">
        <v>28</v>
      </c>
      <c r="D14" s="25">
        <v>635400</v>
      </c>
      <c r="E14" s="25">
        <v>170800</v>
      </c>
      <c r="F14" s="25" t="s">
        <v>18</v>
      </c>
      <c r="G14" s="25" t="s">
        <v>18</v>
      </c>
      <c r="H14" s="25" t="s">
        <v>18</v>
      </c>
      <c r="I14" s="25">
        <v>23</v>
      </c>
      <c r="J14" s="25">
        <v>23</v>
      </c>
      <c r="K14" s="25">
        <v>22</v>
      </c>
      <c r="L14" s="25">
        <v>29</v>
      </c>
      <c r="M14" s="25">
        <v>30</v>
      </c>
      <c r="N14" s="25">
        <v>34</v>
      </c>
      <c r="O14" s="25">
        <v>31</v>
      </c>
      <c r="P14" s="25">
        <v>42</v>
      </c>
      <c r="Q14" s="25">
        <v>44</v>
      </c>
      <c r="R14" s="78">
        <f t="shared" si="0"/>
        <v>30.888888888888889</v>
      </c>
      <c r="S14" s="25" t="s">
        <v>18</v>
      </c>
    </row>
    <row r="15" spans="1:20" ht="15.75" customHeight="1" x14ac:dyDescent="0.25">
      <c r="A15" s="25" t="s">
        <v>67</v>
      </c>
      <c r="B15" s="25" t="s">
        <v>68</v>
      </c>
      <c r="C15" s="25" t="s">
        <v>28</v>
      </c>
      <c r="D15" s="25">
        <v>635500</v>
      </c>
      <c r="E15" s="25">
        <v>169800</v>
      </c>
      <c r="F15" s="25" t="s">
        <v>18</v>
      </c>
      <c r="G15" s="25" t="s">
        <v>18</v>
      </c>
      <c r="H15" s="25" t="s">
        <v>18</v>
      </c>
      <c r="I15" s="25">
        <v>23</v>
      </c>
      <c r="J15" s="25">
        <v>22</v>
      </c>
      <c r="K15" s="25">
        <v>22</v>
      </c>
      <c r="L15" s="25">
        <v>26</v>
      </c>
      <c r="M15" s="25">
        <v>30</v>
      </c>
      <c r="N15" s="25">
        <v>31</v>
      </c>
      <c r="O15" s="25">
        <v>24</v>
      </c>
      <c r="P15" s="25">
        <v>32</v>
      </c>
      <c r="Q15" s="25">
        <v>36</v>
      </c>
      <c r="R15" s="78">
        <f t="shared" si="0"/>
        <v>27.333333333333332</v>
      </c>
      <c r="S15" s="25" t="s">
        <v>18</v>
      </c>
    </row>
    <row r="16" spans="1:20" ht="15.75" customHeight="1" x14ac:dyDescent="0.25">
      <c r="A16" s="25" t="s">
        <v>69</v>
      </c>
      <c r="B16" s="25" t="s">
        <v>70</v>
      </c>
      <c r="C16" s="25" t="s">
        <v>28</v>
      </c>
      <c r="D16" s="25">
        <v>637300</v>
      </c>
      <c r="E16" s="25">
        <v>165400</v>
      </c>
      <c r="F16" s="25" t="s">
        <v>18</v>
      </c>
      <c r="G16" s="25" t="s">
        <v>18</v>
      </c>
      <c r="H16" s="25" t="s">
        <v>18</v>
      </c>
      <c r="I16" s="25">
        <v>9</v>
      </c>
      <c r="J16" s="25">
        <v>16</v>
      </c>
      <c r="K16" s="25">
        <v>19</v>
      </c>
      <c r="L16" s="25">
        <v>25</v>
      </c>
      <c r="M16" s="25">
        <v>27</v>
      </c>
      <c r="N16" s="25">
        <v>33</v>
      </c>
      <c r="O16" s="25">
        <v>22</v>
      </c>
      <c r="P16" s="25">
        <v>43</v>
      </c>
      <c r="Q16" s="25">
        <v>38</v>
      </c>
      <c r="R16" s="78">
        <f t="shared" si="0"/>
        <v>25.777777777777779</v>
      </c>
      <c r="S16" s="25" t="s">
        <v>18</v>
      </c>
    </row>
    <row r="17" spans="1:19" ht="15.75" customHeight="1" x14ac:dyDescent="0.25">
      <c r="A17" s="25" t="s">
        <v>71</v>
      </c>
      <c r="B17" s="25" t="s">
        <v>271</v>
      </c>
      <c r="C17" s="25" t="s">
        <v>18</v>
      </c>
      <c r="D17" s="25">
        <v>638500</v>
      </c>
      <c r="E17" s="25">
        <v>165400</v>
      </c>
      <c r="F17" s="25">
        <v>32</v>
      </c>
      <c r="G17" s="25">
        <v>27</v>
      </c>
      <c r="H17" s="25">
        <v>32</v>
      </c>
      <c r="I17" s="25">
        <v>15</v>
      </c>
      <c r="J17" s="25">
        <v>36</v>
      </c>
      <c r="K17" s="25">
        <v>31</v>
      </c>
      <c r="L17" s="25">
        <v>40</v>
      </c>
      <c r="M17" s="25">
        <v>46</v>
      </c>
      <c r="N17" s="25">
        <v>37</v>
      </c>
      <c r="O17" s="25">
        <v>32</v>
      </c>
      <c r="P17" s="25">
        <v>42</v>
      </c>
      <c r="Q17" s="25">
        <v>38</v>
      </c>
      <c r="R17" s="78">
        <f t="shared" si="0"/>
        <v>34</v>
      </c>
      <c r="S17" s="25" t="s">
        <v>18</v>
      </c>
    </row>
    <row r="18" spans="1:19" ht="15.75" customHeight="1" x14ac:dyDescent="0.25">
      <c r="A18" s="25" t="s">
        <v>73</v>
      </c>
      <c r="B18" s="25" t="s">
        <v>74</v>
      </c>
      <c r="C18" s="25" t="s">
        <v>18</v>
      </c>
      <c r="D18" s="25">
        <v>639081</v>
      </c>
      <c r="E18" s="25">
        <v>165980</v>
      </c>
      <c r="F18" s="25" t="s">
        <v>18</v>
      </c>
      <c r="G18" s="25" t="s">
        <v>18</v>
      </c>
      <c r="H18" s="25" t="s">
        <v>18</v>
      </c>
      <c r="I18" s="25" t="s">
        <v>18</v>
      </c>
      <c r="J18" s="25" t="s">
        <v>18</v>
      </c>
      <c r="K18" s="25" t="s">
        <v>18</v>
      </c>
      <c r="L18" s="25" t="s">
        <v>18</v>
      </c>
      <c r="M18" s="25">
        <v>4</v>
      </c>
      <c r="N18" s="25">
        <v>18</v>
      </c>
      <c r="O18" s="25">
        <v>15</v>
      </c>
      <c r="P18" s="25">
        <v>13</v>
      </c>
      <c r="Q18" s="25">
        <v>25</v>
      </c>
      <c r="R18" s="78">
        <f t="shared" si="0"/>
        <v>15</v>
      </c>
      <c r="S18" s="25" t="s">
        <v>18</v>
      </c>
    </row>
    <row r="19" spans="1:19" ht="15.75" customHeight="1" x14ac:dyDescent="0.25"/>
    <row r="20" spans="1:19" ht="15.75" customHeight="1" x14ac:dyDescent="0.25"/>
    <row r="21" spans="1:19" ht="15.75" customHeight="1" x14ac:dyDescent="0.25"/>
    <row r="22" spans="1:19" ht="15.75" customHeight="1" x14ac:dyDescent="0.25"/>
    <row r="23" spans="1:19" ht="15.75" customHeight="1" x14ac:dyDescent="0.25"/>
    <row r="24" spans="1:19" ht="15.75" customHeight="1" x14ac:dyDescent="0.25"/>
    <row r="25" spans="1:19" ht="15.75" customHeight="1" x14ac:dyDescent="0.25"/>
    <row r="26" spans="1:19" ht="15.75" customHeight="1" x14ac:dyDescent="0.25"/>
    <row r="27" spans="1:19" ht="15.75" customHeight="1" x14ac:dyDescent="0.25"/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9.625" customWidth="1"/>
    <col min="2" max="2" width="38.625" customWidth="1"/>
    <col min="3" max="3" width="23.75" customWidth="1"/>
    <col min="4" max="4" width="7.125" customWidth="1"/>
    <col min="5" max="5" width="8.25" customWidth="1"/>
    <col min="6" max="6" width="7.5" customWidth="1"/>
    <col min="7" max="7" width="8.5" customWidth="1"/>
    <col min="8" max="8" width="6.5" customWidth="1"/>
    <col min="9" max="9" width="5.5" customWidth="1"/>
    <col min="10" max="10" width="5.125" customWidth="1"/>
    <col min="11" max="11" width="4.75" customWidth="1"/>
    <col min="12" max="12" width="4.625" customWidth="1"/>
    <col min="13" max="13" width="7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297</v>
      </c>
      <c r="T1" s="25" t="s">
        <v>223</v>
      </c>
    </row>
    <row r="2" spans="1:20" ht="15.75" customHeight="1" x14ac:dyDescent="0.25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 t="s">
        <v>224</v>
      </c>
      <c r="G2" s="25" t="s">
        <v>225</v>
      </c>
      <c r="H2" s="25" t="s">
        <v>226</v>
      </c>
      <c r="I2" s="25" t="s">
        <v>227</v>
      </c>
      <c r="J2" s="25" t="s">
        <v>228</v>
      </c>
      <c r="K2" s="25" t="s">
        <v>229</v>
      </c>
      <c r="L2" s="25" t="s">
        <v>230</v>
      </c>
      <c r="M2" s="25" t="s">
        <v>231</v>
      </c>
      <c r="N2" s="25" t="s">
        <v>232</v>
      </c>
      <c r="O2" s="25" t="s">
        <v>233</v>
      </c>
      <c r="P2" s="25" t="s">
        <v>234</v>
      </c>
      <c r="Q2" s="25" t="s">
        <v>235</v>
      </c>
      <c r="R2" s="25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25" t="s">
        <v>19</v>
      </c>
      <c r="B3" s="25" t="s">
        <v>20</v>
      </c>
      <c r="C3" s="25" t="s">
        <v>18</v>
      </c>
      <c r="D3" s="25">
        <v>638000</v>
      </c>
      <c r="E3" s="25">
        <v>165100</v>
      </c>
      <c r="F3" s="25" t="s">
        <v>18</v>
      </c>
      <c r="G3" s="25" t="s">
        <v>18</v>
      </c>
      <c r="H3" s="25">
        <v>21</v>
      </c>
      <c r="I3" s="25">
        <v>10</v>
      </c>
      <c r="J3" s="25">
        <v>10</v>
      </c>
      <c r="K3" s="25">
        <v>19</v>
      </c>
      <c r="L3" s="25" t="s">
        <v>18</v>
      </c>
      <c r="M3" s="25" t="s">
        <v>18</v>
      </c>
      <c r="N3" s="25">
        <v>19</v>
      </c>
      <c r="O3" s="25" t="s">
        <v>18</v>
      </c>
      <c r="P3" s="25" t="s">
        <v>18</v>
      </c>
      <c r="Q3" s="25" t="s">
        <v>18</v>
      </c>
      <c r="R3" s="78">
        <f t="shared" ref="R3:R18" si="0">AVERAGE(F3:Q3)</f>
        <v>15.8</v>
      </c>
      <c r="S3" s="25" t="s">
        <v>18</v>
      </c>
    </row>
    <row r="4" spans="1:20" ht="15.75" customHeight="1" x14ac:dyDescent="0.25">
      <c r="A4" s="25" t="s">
        <v>21</v>
      </c>
      <c r="B4" s="25" t="s">
        <v>22</v>
      </c>
      <c r="C4" s="25" t="s">
        <v>18</v>
      </c>
      <c r="D4" s="25">
        <v>637400</v>
      </c>
      <c r="E4" s="25">
        <v>164500</v>
      </c>
      <c r="F4" s="25">
        <v>40</v>
      </c>
      <c r="G4" s="25">
        <v>13</v>
      </c>
      <c r="H4" s="25">
        <v>29</v>
      </c>
      <c r="I4" s="25">
        <v>17</v>
      </c>
      <c r="J4" s="25">
        <v>15</v>
      </c>
      <c r="K4" s="25">
        <v>17</v>
      </c>
      <c r="L4" s="25">
        <v>23</v>
      </c>
      <c r="M4" s="25">
        <v>52</v>
      </c>
      <c r="N4" s="25">
        <v>21</v>
      </c>
      <c r="O4" s="25">
        <v>27</v>
      </c>
      <c r="P4" s="25">
        <v>25</v>
      </c>
      <c r="Q4" s="25">
        <v>21</v>
      </c>
      <c r="R4" s="78">
        <f t="shared" si="0"/>
        <v>25</v>
      </c>
      <c r="S4" s="25" t="s">
        <v>18</v>
      </c>
    </row>
    <row r="5" spans="1:20" ht="15.75" customHeight="1" x14ac:dyDescent="0.25">
      <c r="A5" s="25" t="s">
        <v>23</v>
      </c>
      <c r="B5" s="25" t="s">
        <v>24</v>
      </c>
      <c r="C5" s="25" t="s">
        <v>18</v>
      </c>
      <c r="D5" s="25">
        <v>637000</v>
      </c>
      <c r="E5" s="25">
        <v>166300</v>
      </c>
      <c r="F5" s="25">
        <v>32</v>
      </c>
      <c r="G5" s="25">
        <v>13</v>
      </c>
      <c r="H5" s="25">
        <v>23</v>
      </c>
      <c r="I5" s="25">
        <v>13</v>
      </c>
      <c r="J5" s="25" t="s">
        <v>18</v>
      </c>
      <c r="K5" s="25">
        <v>15</v>
      </c>
      <c r="L5" s="25">
        <v>25</v>
      </c>
      <c r="M5" s="25">
        <v>27</v>
      </c>
      <c r="N5" s="25">
        <v>15</v>
      </c>
      <c r="O5" s="25">
        <v>29</v>
      </c>
      <c r="P5" s="25">
        <v>31</v>
      </c>
      <c r="Q5" s="25">
        <v>21</v>
      </c>
      <c r="R5" s="78">
        <f t="shared" si="0"/>
        <v>22.181818181818183</v>
      </c>
      <c r="S5" s="25" t="s">
        <v>18</v>
      </c>
    </row>
    <row r="6" spans="1:20" ht="15.75" customHeight="1" x14ac:dyDescent="0.25">
      <c r="A6" s="25" t="s">
        <v>26</v>
      </c>
      <c r="B6" s="25" t="s">
        <v>27</v>
      </c>
      <c r="C6" s="25" t="s">
        <v>28</v>
      </c>
      <c r="D6" s="25">
        <v>639000</v>
      </c>
      <c r="E6" s="25">
        <v>168000</v>
      </c>
      <c r="F6" s="25">
        <v>30</v>
      </c>
      <c r="G6" s="25">
        <v>19</v>
      </c>
      <c r="H6" s="25">
        <v>31</v>
      </c>
      <c r="I6" s="25" t="s">
        <v>18</v>
      </c>
      <c r="J6" s="25">
        <v>20</v>
      </c>
      <c r="K6" s="25">
        <v>25</v>
      </c>
      <c r="L6" s="25">
        <v>37</v>
      </c>
      <c r="M6" s="25">
        <v>45</v>
      </c>
      <c r="N6" s="25">
        <v>38</v>
      </c>
      <c r="O6" s="25">
        <v>37</v>
      </c>
      <c r="P6" s="25">
        <v>34</v>
      </c>
      <c r="Q6" s="25">
        <v>30</v>
      </c>
      <c r="R6" s="78">
        <f t="shared" si="0"/>
        <v>31.454545454545453</v>
      </c>
      <c r="S6" s="25" t="s">
        <v>18</v>
      </c>
    </row>
    <row r="7" spans="1:20" ht="15.75" customHeight="1" x14ac:dyDescent="0.25">
      <c r="A7" s="25" t="s">
        <v>29</v>
      </c>
      <c r="B7" s="25" t="s">
        <v>30</v>
      </c>
      <c r="C7" s="25" t="s">
        <v>31</v>
      </c>
      <c r="D7" s="25">
        <v>639400</v>
      </c>
      <c r="E7" s="25">
        <v>168100</v>
      </c>
      <c r="F7" s="25">
        <v>34</v>
      </c>
      <c r="G7" s="25">
        <v>19</v>
      </c>
      <c r="H7" s="25">
        <v>19</v>
      </c>
      <c r="I7" s="25">
        <v>20</v>
      </c>
      <c r="J7" s="25">
        <v>15</v>
      </c>
      <c r="K7" s="25">
        <v>18</v>
      </c>
      <c r="L7" s="25">
        <v>21</v>
      </c>
      <c r="M7" s="25">
        <v>25</v>
      </c>
      <c r="N7" s="25">
        <v>21</v>
      </c>
      <c r="O7" s="25">
        <v>34</v>
      </c>
      <c r="P7" s="25" t="s">
        <v>18</v>
      </c>
      <c r="Q7" s="25">
        <v>24</v>
      </c>
      <c r="R7" s="78">
        <f t="shared" si="0"/>
        <v>22.727272727272727</v>
      </c>
      <c r="S7" s="25" t="s">
        <v>18</v>
      </c>
    </row>
    <row r="8" spans="1:20" ht="15.75" customHeight="1" x14ac:dyDescent="0.25">
      <c r="A8" s="25" t="s">
        <v>32</v>
      </c>
      <c r="B8" s="25" t="s">
        <v>33</v>
      </c>
      <c r="C8" s="25" t="s">
        <v>31</v>
      </c>
      <c r="D8" s="25">
        <v>639100</v>
      </c>
      <c r="E8" s="25">
        <v>168800</v>
      </c>
      <c r="F8" s="25" t="s">
        <v>18</v>
      </c>
      <c r="G8" s="25">
        <v>15</v>
      </c>
      <c r="H8" s="25">
        <v>18</v>
      </c>
      <c r="I8" s="25">
        <v>6</v>
      </c>
      <c r="J8" s="25">
        <v>9</v>
      </c>
      <c r="K8" s="25">
        <v>14</v>
      </c>
      <c r="L8" s="25">
        <v>16</v>
      </c>
      <c r="M8" s="25">
        <v>15</v>
      </c>
      <c r="N8" s="25">
        <v>17</v>
      </c>
      <c r="O8" s="25">
        <v>23</v>
      </c>
      <c r="P8" s="25">
        <v>23</v>
      </c>
      <c r="Q8" s="25">
        <v>21</v>
      </c>
      <c r="R8" s="78">
        <f t="shared" si="0"/>
        <v>16.09090909090909</v>
      </c>
      <c r="S8" s="25" t="s">
        <v>18</v>
      </c>
    </row>
    <row r="9" spans="1:20" ht="15.75" customHeight="1" x14ac:dyDescent="0.25">
      <c r="A9" s="25" t="s">
        <v>34</v>
      </c>
      <c r="B9" s="25" t="s">
        <v>35</v>
      </c>
      <c r="C9" s="25" t="s">
        <v>31</v>
      </c>
      <c r="D9" s="25">
        <v>638300</v>
      </c>
      <c r="E9" s="25">
        <v>168300</v>
      </c>
      <c r="F9" s="25">
        <v>4</v>
      </c>
      <c r="G9" s="25">
        <v>15</v>
      </c>
      <c r="H9" s="25">
        <v>29</v>
      </c>
      <c r="I9" s="25">
        <v>14</v>
      </c>
      <c r="J9" s="25">
        <v>14</v>
      </c>
      <c r="K9" s="25">
        <v>11</v>
      </c>
      <c r="L9" s="25">
        <v>18</v>
      </c>
      <c r="M9" s="25" t="s">
        <v>18</v>
      </c>
      <c r="N9" s="25">
        <v>18</v>
      </c>
      <c r="O9" s="25" t="s">
        <v>18</v>
      </c>
      <c r="P9" s="25" t="s">
        <v>18</v>
      </c>
      <c r="Q9" s="25">
        <v>23</v>
      </c>
      <c r="R9" s="78">
        <f t="shared" si="0"/>
        <v>16.222222222222221</v>
      </c>
      <c r="S9" s="25" t="s">
        <v>18</v>
      </c>
    </row>
    <row r="10" spans="1:20" ht="15.75" customHeight="1" x14ac:dyDescent="0.25">
      <c r="A10" s="25" t="s">
        <v>36</v>
      </c>
      <c r="B10" s="25" t="s">
        <v>37</v>
      </c>
      <c r="C10" s="25" t="s">
        <v>31</v>
      </c>
      <c r="D10" s="25">
        <v>636800</v>
      </c>
      <c r="E10" s="25">
        <v>170300</v>
      </c>
      <c r="F10" s="25">
        <v>37</v>
      </c>
      <c r="G10" s="25">
        <v>14</v>
      </c>
      <c r="H10" s="25">
        <v>24</v>
      </c>
      <c r="I10" s="25">
        <v>13</v>
      </c>
      <c r="J10" s="25">
        <v>11</v>
      </c>
      <c r="K10" s="25">
        <v>9</v>
      </c>
      <c r="L10" s="25">
        <v>14</v>
      </c>
      <c r="M10" s="25" t="s">
        <v>18</v>
      </c>
      <c r="N10" s="25" t="s">
        <v>18</v>
      </c>
      <c r="O10" s="25">
        <v>24</v>
      </c>
      <c r="P10" s="25">
        <v>25</v>
      </c>
      <c r="Q10" s="25">
        <v>23</v>
      </c>
      <c r="R10" s="78">
        <f t="shared" si="0"/>
        <v>19.399999999999999</v>
      </c>
      <c r="S10" s="25" t="s">
        <v>18</v>
      </c>
    </row>
    <row r="11" spans="1:20" ht="15.75" customHeight="1" x14ac:dyDescent="0.25">
      <c r="A11" s="25" t="s">
        <v>38</v>
      </c>
      <c r="B11" s="25" t="s">
        <v>39</v>
      </c>
      <c r="C11" s="25" t="s">
        <v>28</v>
      </c>
      <c r="D11" s="25">
        <v>635500</v>
      </c>
      <c r="E11" s="25">
        <v>169800</v>
      </c>
      <c r="F11" s="25">
        <v>44</v>
      </c>
      <c r="G11" s="25">
        <v>31</v>
      </c>
      <c r="H11" s="25">
        <v>44</v>
      </c>
      <c r="I11" s="25">
        <v>39</v>
      </c>
      <c r="J11" s="25">
        <v>30</v>
      </c>
      <c r="K11" s="25">
        <v>38</v>
      </c>
      <c r="L11" s="25">
        <v>48</v>
      </c>
      <c r="M11" s="25">
        <v>52</v>
      </c>
      <c r="N11" s="25">
        <v>32</v>
      </c>
      <c r="O11" s="25">
        <v>40</v>
      </c>
      <c r="P11" s="25">
        <v>35</v>
      </c>
      <c r="Q11" s="25">
        <v>31</v>
      </c>
      <c r="R11" s="78">
        <f t="shared" si="0"/>
        <v>38.666666666666664</v>
      </c>
      <c r="S11" s="25" t="s">
        <v>18</v>
      </c>
    </row>
    <row r="12" spans="1:20" ht="15.75" customHeight="1" x14ac:dyDescent="0.25">
      <c r="A12" s="25" t="s">
        <v>40</v>
      </c>
      <c r="B12" s="25" t="s">
        <v>41</v>
      </c>
      <c r="C12" s="25" t="s">
        <v>31</v>
      </c>
      <c r="D12" s="25">
        <v>633600</v>
      </c>
      <c r="E12" s="25">
        <v>169900</v>
      </c>
      <c r="F12" s="25">
        <v>29</v>
      </c>
      <c r="G12" s="25">
        <v>21</v>
      </c>
      <c r="H12" s="25">
        <v>26</v>
      </c>
      <c r="I12" s="25">
        <v>8</v>
      </c>
      <c r="J12" s="25">
        <v>9</v>
      </c>
      <c r="K12" s="25">
        <v>12</v>
      </c>
      <c r="L12" s="25" t="s">
        <v>18</v>
      </c>
      <c r="M12" s="25">
        <v>25</v>
      </c>
      <c r="N12" s="25">
        <v>18</v>
      </c>
      <c r="O12" s="25">
        <v>31</v>
      </c>
      <c r="P12" s="25">
        <v>24</v>
      </c>
      <c r="Q12" s="25">
        <v>25</v>
      </c>
      <c r="R12" s="78">
        <f t="shared" si="0"/>
        <v>20.727272727272727</v>
      </c>
      <c r="S12" s="25" t="s">
        <v>18</v>
      </c>
    </row>
    <row r="13" spans="1:20" ht="15.75" customHeight="1" x14ac:dyDescent="0.25">
      <c r="A13" s="25" t="s">
        <v>42</v>
      </c>
      <c r="B13" s="25" t="s">
        <v>43</v>
      </c>
      <c r="C13" s="25" t="s">
        <v>31</v>
      </c>
      <c r="D13" s="25">
        <v>632200</v>
      </c>
      <c r="E13" s="25">
        <v>170000</v>
      </c>
      <c r="F13" s="25">
        <v>25</v>
      </c>
      <c r="G13" s="25">
        <v>14</v>
      </c>
      <c r="H13" s="25">
        <v>20</v>
      </c>
      <c r="I13" s="25">
        <v>7</v>
      </c>
      <c r="J13" s="25">
        <v>8</v>
      </c>
      <c r="K13" s="25">
        <v>12</v>
      </c>
      <c r="L13" s="25">
        <v>17</v>
      </c>
      <c r="M13" s="25">
        <v>17</v>
      </c>
      <c r="N13" s="25">
        <v>15</v>
      </c>
      <c r="O13" s="25">
        <v>24</v>
      </c>
      <c r="P13" s="25">
        <v>24</v>
      </c>
      <c r="Q13" s="25">
        <v>18</v>
      </c>
      <c r="R13" s="78">
        <f t="shared" si="0"/>
        <v>16.75</v>
      </c>
      <c r="S13" s="25" t="s">
        <v>18</v>
      </c>
    </row>
    <row r="14" spans="1:20" ht="15.75" customHeight="1" x14ac:dyDescent="0.25">
      <c r="A14" s="25" t="s">
        <v>47</v>
      </c>
      <c r="B14" s="25" t="s">
        <v>48</v>
      </c>
      <c r="C14" s="25" t="s">
        <v>31</v>
      </c>
      <c r="D14" s="25">
        <v>626800</v>
      </c>
      <c r="E14" s="25">
        <v>166300</v>
      </c>
      <c r="F14" s="25">
        <v>28</v>
      </c>
      <c r="G14" s="25">
        <v>21</v>
      </c>
      <c r="H14" s="25">
        <v>19</v>
      </c>
      <c r="I14" s="25">
        <v>11</v>
      </c>
      <c r="J14" s="25">
        <v>8</v>
      </c>
      <c r="K14" s="25">
        <v>8</v>
      </c>
      <c r="L14" s="25">
        <v>15</v>
      </c>
      <c r="M14" s="25">
        <v>16</v>
      </c>
      <c r="N14" s="25">
        <v>13</v>
      </c>
      <c r="O14" s="25">
        <v>15</v>
      </c>
      <c r="P14" s="25">
        <v>21</v>
      </c>
      <c r="Q14" s="25">
        <v>24</v>
      </c>
      <c r="R14" s="78">
        <f t="shared" si="0"/>
        <v>16.583333333333332</v>
      </c>
      <c r="S14" s="25" t="s">
        <v>18</v>
      </c>
    </row>
    <row r="15" spans="1:20" ht="15.75" customHeight="1" x14ac:dyDescent="0.25">
      <c r="A15" s="25" t="s">
        <v>49</v>
      </c>
      <c r="B15" s="25" t="s">
        <v>50</v>
      </c>
      <c r="C15" s="25" t="s">
        <v>31</v>
      </c>
      <c r="D15" s="25">
        <v>630600</v>
      </c>
      <c r="E15" s="25">
        <v>164900</v>
      </c>
      <c r="F15" s="25">
        <v>31</v>
      </c>
      <c r="G15" s="25">
        <v>12</v>
      </c>
      <c r="H15" s="25">
        <v>19</v>
      </c>
      <c r="I15" s="25">
        <v>6</v>
      </c>
      <c r="J15" s="25">
        <v>6</v>
      </c>
      <c r="K15" s="25">
        <v>10</v>
      </c>
      <c r="L15" s="25">
        <v>13</v>
      </c>
      <c r="M15" s="25" t="s">
        <v>18</v>
      </c>
      <c r="N15" s="25">
        <v>14</v>
      </c>
      <c r="O15" s="25">
        <v>16</v>
      </c>
      <c r="P15" s="25">
        <v>17</v>
      </c>
      <c r="Q15" s="25">
        <v>17</v>
      </c>
      <c r="R15" s="78">
        <f t="shared" si="0"/>
        <v>14.636363636363637</v>
      </c>
      <c r="S15" s="25" t="s">
        <v>18</v>
      </c>
    </row>
    <row r="16" spans="1:20" ht="15.75" customHeight="1" x14ac:dyDescent="0.25">
      <c r="A16" s="25" t="s">
        <v>51</v>
      </c>
      <c r="B16" s="25" t="s">
        <v>52</v>
      </c>
      <c r="C16" s="25" t="s">
        <v>31</v>
      </c>
      <c r="D16" s="25">
        <v>634400</v>
      </c>
      <c r="E16" s="25">
        <v>164300</v>
      </c>
      <c r="F16" s="25" t="s">
        <v>18</v>
      </c>
      <c r="G16" s="25">
        <v>14</v>
      </c>
      <c r="H16" s="25">
        <v>21</v>
      </c>
      <c r="I16" s="25">
        <v>7</v>
      </c>
      <c r="J16" s="25">
        <v>7</v>
      </c>
      <c r="K16" s="25">
        <v>12</v>
      </c>
      <c r="L16" s="25">
        <v>17</v>
      </c>
      <c r="M16" s="25">
        <v>21</v>
      </c>
      <c r="N16" s="25">
        <v>16</v>
      </c>
      <c r="O16" s="25">
        <v>16</v>
      </c>
      <c r="P16" s="25">
        <v>18</v>
      </c>
      <c r="Q16" s="25">
        <v>23</v>
      </c>
      <c r="R16" s="78">
        <f t="shared" si="0"/>
        <v>15.636363636363637</v>
      </c>
      <c r="S16" s="25" t="s">
        <v>18</v>
      </c>
    </row>
    <row r="17" spans="1:19" ht="15.75" customHeight="1" x14ac:dyDescent="0.25">
      <c r="A17" s="25" t="s">
        <v>71</v>
      </c>
      <c r="B17" s="25" t="s">
        <v>271</v>
      </c>
      <c r="C17" s="25" t="s">
        <v>18</v>
      </c>
      <c r="D17" s="25">
        <v>638500</v>
      </c>
      <c r="E17" s="25">
        <v>165400</v>
      </c>
      <c r="F17" s="25" t="s">
        <v>18</v>
      </c>
      <c r="G17" s="25" t="s">
        <v>18</v>
      </c>
      <c r="H17" s="25">
        <v>38</v>
      </c>
      <c r="I17" s="25">
        <v>29</v>
      </c>
      <c r="J17" s="25">
        <v>27</v>
      </c>
      <c r="K17" s="25" t="s">
        <v>18</v>
      </c>
      <c r="L17" s="25">
        <v>50</v>
      </c>
      <c r="M17" s="25">
        <v>27</v>
      </c>
      <c r="N17" s="25">
        <v>38</v>
      </c>
      <c r="O17" s="25">
        <v>48</v>
      </c>
      <c r="P17" s="25">
        <v>38</v>
      </c>
      <c r="Q17" s="25">
        <v>18</v>
      </c>
      <c r="R17" s="78">
        <f t="shared" si="0"/>
        <v>34.777777777777779</v>
      </c>
      <c r="S17" s="25" t="s">
        <v>18</v>
      </c>
    </row>
    <row r="18" spans="1:19" ht="15.75" customHeight="1" x14ac:dyDescent="0.25">
      <c r="A18" s="25" t="s">
        <v>73</v>
      </c>
      <c r="B18" s="25" t="s">
        <v>74</v>
      </c>
      <c r="C18" s="25" t="s">
        <v>18</v>
      </c>
      <c r="D18" s="25">
        <v>639081</v>
      </c>
      <c r="E18" s="25">
        <v>165980</v>
      </c>
      <c r="F18" s="25" t="s">
        <v>18</v>
      </c>
      <c r="G18" s="25" t="s">
        <v>18</v>
      </c>
      <c r="H18" s="25" t="s">
        <v>18</v>
      </c>
      <c r="I18" s="25" t="s">
        <v>18</v>
      </c>
      <c r="J18" s="25" t="s">
        <v>18</v>
      </c>
      <c r="K18" s="25" t="s">
        <v>18</v>
      </c>
      <c r="L18" s="25" t="s">
        <v>18</v>
      </c>
      <c r="M18" s="25" t="s">
        <v>18</v>
      </c>
      <c r="N18" s="25" t="s">
        <v>18</v>
      </c>
      <c r="O18" s="25" t="s">
        <v>18</v>
      </c>
      <c r="P18" s="25" t="s">
        <v>18</v>
      </c>
      <c r="Q18" s="25" t="s">
        <v>18</v>
      </c>
      <c r="R18" s="78" t="e">
        <f t="shared" si="0"/>
        <v>#DIV/0!</v>
      </c>
      <c r="S18" s="25" t="s">
        <v>18</v>
      </c>
    </row>
    <row r="19" spans="1:19" ht="15.75" customHeight="1" x14ac:dyDescent="0.25"/>
    <row r="20" spans="1:19" ht="15.75" customHeight="1" x14ac:dyDescent="0.25"/>
    <row r="21" spans="1:19" ht="15.75" customHeight="1" x14ac:dyDescent="0.25"/>
    <row r="22" spans="1:19" ht="15.75" customHeight="1" x14ac:dyDescent="0.25"/>
    <row r="23" spans="1:19" ht="15.75" customHeight="1" x14ac:dyDescent="0.25"/>
    <row r="24" spans="1:19" ht="15.75" customHeight="1" x14ac:dyDescent="0.25"/>
    <row r="25" spans="1:19" ht="15.75" customHeight="1" x14ac:dyDescent="0.25"/>
    <row r="26" spans="1:19" ht="15.75" customHeight="1" x14ac:dyDescent="0.25"/>
    <row r="27" spans="1:19" ht="15.75" customHeight="1" x14ac:dyDescent="0.25"/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12" customWidth="1"/>
    <col min="2" max="2" width="38.25" customWidth="1"/>
    <col min="3" max="3" width="23.75" customWidth="1"/>
    <col min="4" max="4" width="8.125" customWidth="1"/>
    <col min="5" max="5" width="8.375" customWidth="1"/>
    <col min="6" max="6" width="7.625" customWidth="1"/>
    <col min="7" max="7" width="8.625" customWidth="1"/>
    <col min="8" max="10" width="7.625" customWidth="1"/>
    <col min="11" max="11" width="7.75" customWidth="1"/>
    <col min="12" max="13" width="7.625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62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24" t="s">
        <v>222</v>
      </c>
      <c r="T1" s="25" t="s">
        <v>223</v>
      </c>
    </row>
    <row r="2" spans="1:20" ht="15.75" customHeight="1" x14ac:dyDescent="0.25">
      <c r="A2" s="9" t="s">
        <v>2</v>
      </c>
      <c r="B2" s="9" t="s">
        <v>3</v>
      </c>
      <c r="C2" s="9" t="s">
        <v>4</v>
      </c>
      <c r="D2" s="9" t="s">
        <v>5</v>
      </c>
      <c r="E2" s="9" t="s">
        <v>6</v>
      </c>
      <c r="F2" s="9" t="s">
        <v>224</v>
      </c>
      <c r="G2" s="9" t="s">
        <v>225</v>
      </c>
      <c r="H2" s="9" t="s">
        <v>226</v>
      </c>
      <c r="I2" s="9" t="s">
        <v>227</v>
      </c>
      <c r="J2" s="9" t="s">
        <v>228</v>
      </c>
      <c r="K2" s="9" t="s">
        <v>229</v>
      </c>
      <c r="L2" s="9" t="s">
        <v>230</v>
      </c>
      <c r="M2" s="9" t="s">
        <v>231</v>
      </c>
      <c r="N2" s="9" t="s">
        <v>232</v>
      </c>
      <c r="O2" s="9" t="s">
        <v>233</v>
      </c>
      <c r="P2" s="9" t="s">
        <v>234</v>
      </c>
      <c r="Q2" s="9" t="s">
        <v>235</v>
      </c>
      <c r="R2" s="9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8" t="s">
        <v>26</v>
      </c>
      <c r="B3" s="8" t="s">
        <v>27</v>
      </c>
      <c r="C3" s="8" t="s">
        <v>28</v>
      </c>
      <c r="D3" s="50">
        <v>639000</v>
      </c>
      <c r="E3" s="50">
        <v>168000</v>
      </c>
      <c r="F3" s="51">
        <v>35</v>
      </c>
      <c r="G3" s="51">
        <v>34</v>
      </c>
      <c r="H3" s="51">
        <v>45</v>
      </c>
      <c r="I3" s="51">
        <v>25</v>
      </c>
      <c r="J3" s="51">
        <v>27</v>
      </c>
      <c r="K3" s="51">
        <v>27</v>
      </c>
      <c r="L3" s="52">
        <v>33</v>
      </c>
      <c r="M3" s="51">
        <v>28</v>
      </c>
      <c r="N3" s="51">
        <v>30</v>
      </c>
      <c r="O3" s="53">
        <v>31</v>
      </c>
      <c r="P3" s="53">
        <v>35</v>
      </c>
      <c r="Q3" s="53">
        <v>28</v>
      </c>
      <c r="R3" s="33">
        <f t="shared" ref="R3:R33" si="0">AVERAGE(L3:Q3)</f>
        <v>30.833333333333332</v>
      </c>
      <c r="S3" s="25" t="s">
        <v>18</v>
      </c>
    </row>
    <row r="4" spans="1:20" ht="15.75" customHeight="1" x14ac:dyDescent="0.25">
      <c r="A4" s="8" t="s">
        <v>38</v>
      </c>
      <c r="B4" s="8" t="s">
        <v>39</v>
      </c>
      <c r="C4" s="8" t="s">
        <v>28</v>
      </c>
      <c r="D4" s="50">
        <v>635500</v>
      </c>
      <c r="E4" s="50">
        <v>169800</v>
      </c>
      <c r="F4" s="51">
        <v>37</v>
      </c>
      <c r="G4" s="54"/>
      <c r="H4" s="51">
        <v>47</v>
      </c>
      <c r="I4" s="51">
        <v>36</v>
      </c>
      <c r="J4" s="51">
        <v>31</v>
      </c>
      <c r="K4" s="51">
        <v>33</v>
      </c>
      <c r="L4" s="52">
        <v>38</v>
      </c>
      <c r="M4" s="51">
        <v>36</v>
      </c>
      <c r="N4" s="51">
        <v>33</v>
      </c>
      <c r="O4" s="53">
        <v>32</v>
      </c>
      <c r="P4" s="53">
        <v>35</v>
      </c>
      <c r="Q4" s="53">
        <v>31</v>
      </c>
      <c r="R4" s="33">
        <f t="shared" si="0"/>
        <v>34.166666666666664</v>
      </c>
      <c r="S4" s="25" t="s">
        <v>18</v>
      </c>
    </row>
    <row r="5" spans="1:20" ht="15.75" customHeight="1" x14ac:dyDescent="0.25">
      <c r="A5" s="8" t="s">
        <v>238</v>
      </c>
      <c r="B5" s="8" t="s">
        <v>45</v>
      </c>
      <c r="C5" s="8" t="s">
        <v>28</v>
      </c>
      <c r="D5" s="50">
        <v>630200</v>
      </c>
      <c r="E5" s="50">
        <v>169000</v>
      </c>
      <c r="F5" s="51">
        <v>51</v>
      </c>
      <c r="G5" s="55"/>
      <c r="H5" s="55"/>
      <c r="I5" s="51">
        <v>32</v>
      </c>
      <c r="J5" s="51">
        <v>39</v>
      </c>
      <c r="K5" s="51">
        <v>36</v>
      </c>
      <c r="L5" s="52">
        <v>34</v>
      </c>
      <c r="M5" s="51">
        <v>43</v>
      </c>
      <c r="N5" s="51">
        <v>38</v>
      </c>
      <c r="O5" s="53">
        <v>42</v>
      </c>
      <c r="P5" s="53">
        <v>44</v>
      </c>
      <c r="Q5" s="53">
        <v>35</v>
      </c>
      <c r="R5" s="33">
        <f t="shared" si="0"/>
        <v>39.333333333333336</v>
      </c>
      <c r="S5" s="25" t="s">
        <v>18</v>
      </c>
    </row>
    <row r="6" spans="1:20" ht="15.75" customHeight="1" x14ac:dyDescent="0.25">
      <c r="A6" s="8" t="s">
        <v>51</v>
      </c>
      <c r="B6" s="8" t="s">
        <v>52</v>
      </c>
      <c r="C6" s="8" t="s">
        <v>31</v>
      </c>
      <c r="D6" s="50">
        <v>634400</v>
      </c>
      <c r="E6" s="50">
        <v>164300</v>
      </c>
      <c r="F6" s="51">
        <v>30</v>
      </c>
      <c r="G6" s="51">
        <v>20</v>
      </c>
      <c r="H6" s="54"/>
      <c r="I6" s="51">
        <v>18</v>
      </c>
      <c r="J6" s="51">
        <v>15</v>
      </c>
      <c r="K6" s="51">
        <v>16</v>
      </c>
      <c r="L6" s="52">
        <v>6</v>
      </c>
      <c r="M6" s="51">
        <v>14</v>
      </c>
      <c r="N6" s="54"/>
      <c r="O6" s="53">
        <v>14</v>
      </c>
      <c r="P6" s="53">
        <v>13</v>
      </c>
      <c r="Q6" s="53">
        <v>18</v>
      </c>
      <c r="R6" s="33">
        <f t="shared" si="0"/>
        <v>13</v>
      </c>
      <c r="S6" s="25" t="s">
        <v>18</v>
      </c>
    </row>
    <row r="7" spans="1:20" ht="15.75" customHeight="1" x14ac:dyDescent="0.25">
      <c r="A7" s="8" t="s">
        <v>71</v>
      </c>
      <c r="B7" s="8" t="s">
        <v>239</v>
      </c>
      <c r="C7" s="8" t="s">
        <v>160</v>
      </c>
      <c r="D7" s="50">
        <v>638500</v>
      </c>
      <c r="E7" s="50">
        <v>165400</v>
      </c>
      <c r="F7" s="51">
        <v>41</v>
      </c>
      <c r="G7" s="51">
        <v>36</v>
      </c>
      <c r="H7" s="51">
        <v>44</v>
      </c>
      <c r="I7" s="51">
        <v>23</v>
      </c>
      <c r="J7" s="51">
        <v>34</v>
      </c>
      <c r="K7" s="51">
        <v>20</v>
      </c>
      <c r="L7" s="52">
        <v>24</v>
      </c>
      <c r="M7" s="51">
        <v>34</v>
      </c>
      <c r="N7" s="51">
        <v>35</v>
      </c>
      <c r="O7" s="53">
        <v>33</v>
      </c>
      <c r="P7" s="53">
        <v>34</v>
      </c>
      <c r="Q7" s="53">
        <v>32</v>
      </c>
      <c r="R7" s="33">
        <f t="shared" si="0"/>
        <v>32</v>
      </c>
      <c r="S7" s="25" t="s">
        <v>18</v>
      </c>
    </row>
    <row r="8" spans="1:20" ht="15.75" customHeight="1" x14ac:dyDescent="0.25">
      <c r="A8" s="8" t="s">
        <v>73</v>
      </c>
      <c r="B8" s="8" t="s">
        <v>254</v>
      </c>
      <c r="C8" s="8" t="s">
        <v>31</v>
      </c>
      <c r="D8" s="50">
        <v>639081</v>
      </c>
      <c r="E8" s="50">
        <v>165980</v>
      </c>
      <c r="F8" s="51">
        <v>22</v>
      </c>
      <c r="G8" s="54"/>
      <c r="H8" s="51">
        <v>28</v>
      </c>
      <c r="I8" s="51">
        <v>15</v>
      </c>
      <c r="J8" s="51">
        <v>15</v>
      </c>
      <c r="K8" s="51">
        <v>12</v>
      </c>
      <c r="L8" s="52">
        <v>14</v>
      </c>
      <c r="M8" s="51">
        <v>13</v>
      </c>
      <c r="N8" s="51">
        <v>13</v>
      </c>
      <c r="O8" s="53">
        <v>14</v>
      </c>
      <c r="P8" s="53">
        <v>16</v>
      </c>
      <c r="Q8" s="53">
        <v>14</v>
      </c>
      <c r="R8" s="33">
        <f t="shared" si="0"/>
        <v>14</v>
      </c>
      <c r="S8" s="25" t="s">
        <v>18</v>
      </c>
    </row>
    <row r="9" spans="1:20" ht="15.75" customHeight="1" x14ac:dyDescent="0.25">
      <c r="A9" s="8" t="s">
        <v>81</v>
      </c>
      <c r="B9" s="8" t="s">
        <v>82</v>
      </c>
      <c r="C9" s="8" t="s">
        <v>31</v>
      </c>
      <c r="D9" s="50">
        <v>634600</v>
      </c>
      <c r="E9" s="50">
        <v>166000</v>
      </c>
      <c r="F9" s="51">
        <v>26</v>
      </c>
      <c r="G9" s="51">
        <v>18</v>
      </c>
      <c r="H9" s="51">
        <v>25</v>
      </c>
      <c r="I9" s="51">
        <v>15</v>
      </c>
      <c r="J9" s="51">
        <v>11</v>
      </c>
      <c r="K9" s="51">
        <v>9</v>
      </c>
      <c r="L9" s="52">
        <v>12</v>
      </c>
      <c r="M9" s="51">
        <v>12</v>
      </c>
      <c r="N9" s="51">
        <v>12</v>
      </c>
      <c r="O9" s="53">
        <v>12</v>
      </c>
      <c r="P9" s="53">
        <v>14</v>
      </c>
      <c r="Q9" s="53">
        <v>15</v>
      </c>
      <c r="R9" s="33">
        <f t="shared" si="0"/>
        <v>12.833333333333334</v>
      </c>
      <c r="S9" s="25" t="s">
        <v>18</v>
      </c>
    </row>
    <row r="10" spans="1:20" ht="15.75" customHeight="1" x14ac:dyDescent="0.25">
      <c r="A10" s="8" t="s">
        <v>83</v>
      </c>
      <c r="B10" s="8" t="s">
        <v>84</v>
      </c>
      <c r="C10" s="8" t="s">
        <v>31</v>
      </c>
      <c r="D10" s="50">
        <v>632900</v>
      </c>
      <c r="E10" s="50">
        <v>166400</v>
      </c>
      <c r="F10" s="51">
        <v>19</v>
      </c>
      <c r="G10" s="51">
        <v>17</v>
      </c>
      <c r="H10" s="51">
        <v>28</v>
      </c>
      <c r="I10" s="51">
        <v>15</v>
      </c>
      <c r="J10" s="51">
        <v>14</v>
      </c>
      <c r="K10" s="51">
        <v>11</v>
      </c>
      <c r="L10" s="52">
        <v>15</v>
      </c>
      <c r="M10" s="51">
        <v>13</v>
      </c>
      <c r="N10" s="51">
        <v>14</v>
      </c>
      <c r="O10" s="53">
        <v>15</v>
      </c>
      <c r="P10" s="53">
        <v>19</v>
      </c>
      <c r="Q10" s="53">
        <v>15</v>
      </c>
      <c r="R10" s="33">
        <f t="shared" si="0"/>
        <v>15.166666666666666</v>
      </c>
      <c r="S10" s="25" t="s">
        <v>18</v>
      </c>
    </row>
    <row r="11" spans="1:20" ht="15.75" customHeight="1" x14ac:dyDescent="0.25">
      <c r="A11" s="8" t="s">
        <v>85</v>
      </c>
      <c r="B11" s="8" t="s">
        <v>86</v>
      </c>
      <c r="C11" s="8" t="s">
        <v>31</v>
      </c>
      <c r="D11" s="50">
        <v>631100</v>
      </c>
      <c r="E11" s="50">
        <v>165400</v>
      </c>
      <c r="F11" s="51">
        <v>27</v>
      </c>
      <c r="G11" s="54"/>
      <c r="H11" s="51">
        <v>32</v>
      </c>
      <c r="I11" s="51">
        <v>17</v>
      </c>
      <c r="J11" s="51">
        <v>14</v>
      </c>
      <c r="K11" s="51">
        <v>11</v>
      </c>
      <c r="L11" s="52">
        <v>13</v>
      </c>
      <c r="M11" s="51">
        <v>14</v>
      </c>
      <c r="N11" s="51">
        <v>14</v>
      </c>
      <c r="O11" s="53">
        <v>14</v>
      </c>
      <c r="P11" s="53">
        <v>15</v>
      </c>
      <c r="Q11" s="53">
        <v>18</v>
      </c>
      <c r="R11" s="33">
        <f t="shared" si="0"/>
        <v>14.666666666666666</v>
      </c>
      <c r="S11" s="25" t="s">
        <v>18</v>
      </c>
    </row>
    <row r="12" spans="1:20" ht="15.75" customHeight="1" x14ac:dyDescent="0.25">
      <c r="A12" s="8" t="s">
        <v>87</v>
      </c>
      <c r="B12" s="8" t="s">
        <v>88</v>
      </c>
      <c r="C12" s="8" t="s">
        <v>28</v>
      </c>
      <c r="D12" s="50">
        <v>636500</v>
      </c>
      <c r="E12" s="50">
        <v>167800</v>
      </c>
      <c r="F12" s="51">
        <v>31</v>
      </c>
      <c r="G12" s="51">
        <v>26</v>
      </c>
      <c r="H12" s="51">
        <v>39</v>
      </c>
      <c r="I12" s="51">
        <v>23</v>
      </c>
      <c r="J12" s="51">
        <v>19</v>
      </c>
      <c r="K12" s="51">
        <v>18</v>
      </c>
      <c r="L12" s="52">
        <v>22</v>
      </c>
      <c r="M12" s="51">
        <v>23</v>
      </c>
      <c r="N12" s="51">
        <v>22</v>
      </c>
      <c r="O12" s="53">
        <v>24</v>
      </c>
      <c r="P12" s="53">
        <v>26</v>
      </c>
      <c r="Q12" s="53">
        <v>22</v>
      </c>
      <c r="R12" s="33">
        <f t="shared" si="0"/>
        <v>23.166666666666668</v>
      </c>
      <c r="S12" s="25" t="s">
        <v>18</v>
      </c>
    </row>
    <row r="13" spans="1:20" ht="15.75" customHeight="1" x14ac:dyDescent="0.25">
      <c r="A13" s="8" t="s">
        <v>91</v>
      </c>
      <c r="B13" s="8" t="s">
        <v>92</v>
      </c>
      <c r="C13" s="8" t="s">
        <v>28</v>
      </c>
      <c r="D13" s="50">
        <v>636400</v>
      </c>
      <c r="E13" s="50">
        <v>168200</v>
      </c>
      <c r="F13" s="51">
        <v>33</v>
      </c>
      <c r="G13" s="54"/>
      <c r="H13" s="51">
        <v>49</v>
      </c>
      <c r="I13" s="51">
        <v>29</v>
      </c>
      <c r="J13" s="51">
        <v>25</v>
      </c>
      <c r="K13" s="51">
        <v>22</v>
      </c>
      <c r="L13" s="52">
        <v>30</v>
      </c>
      <c r="M13" s="51">
        <v>29</v>
      </c>
      <c r="N13" s="51">
        <v>28</v>
      </c>
      <c r="O13" s="53">
        <v>28</v>
      </c>
      <c r="P13" s="53">
        <v>32</v>
      </c>
      <c r="Q13" s="53"/>
      <c r="R13" s="33">
        <f t="shared" si="0"/>
        <v>29.4</v>
      </c>
      <c r="S13" s="25" t="s">
        <v>18</v>
      </c>
    </row>
    <row r="14" spans="1:20" ht="15.75" customHeight="1" x14ac:dyDescent="0.25">
      <c r="A14" s="8" t="s">
        <v>93</v>
      </c>
      <c r="B14" s="8" t="s">
        <v>94</v>
      </c>
      <c r="C14" s="8" t="s">
        <v>95</v>
      </c>
      <c r="D14" s="50">
        <v>635900</v>
      </c>
      <c r="E14" s="50">
        <v>165400</v>
      </c>
      <c r="F14" s="54"/>
      <c r="G14" s="51">
        <v>20</v>
      </c>
      <c r="H14" s="51">
        <v>31</v>
      </c>
      <c r="I14" s="51">
        <v>18</v>
      </c>
      <c r="J14" s="51">
        <v>16</v>
      </c>
      <c r="K14" s="51">
        <v>13</v>
      </c>
      <c r="L14" s="52">
        <v>15</v>
      </c>
      <c r="M14" s="51">
        <v>13</v>
      </c>
      <c r="N14" s="51">
        <v>14</v>
      </c>
      <c r="O14" s="53">
        <v>17</v>
      </c>
      <c r="P14" s="53">
        <v>18</v>
      </c>
      <c r="Q14" s="53">
        <v>17</v>
      </c>
      <c r="R14" s="33">
        <f t="shared" si="0"/>
        <v>15.666666666666666</v>
      </c>
      <c r="S14" s="25" t="s">
        <v>18</v>
      </c>
    </row>
    <row r="15" spans="1:20" ht="15.75" customHeight="1" x14ac:dyDescent="0.25">
      <c r="A15" s="8" t="s">
        <v>117</v>
      </c>
      <c r="B15" s="8" t="s">
        <v>118</v>
      </c>
      <c r="C15" s="8" t="s">
        <v>28</v>
      </c>
      <c r="D15" s="50">
        <v>630419</v>
      </c>
      <c r="E15" s="50">
        <v>169092</v>
      </c>
      <c r="F15" s="51">
        <v>43</v>
      </c>
      <c r="G15" s="51">
        <v>32</v>
      </c>
      <c r="H15" s="51">
        <v>43</v>
      </c>
      <c r="I15" s="51">
        <v>31</v>
      </c>
      <c r="J15" s="51">
        <v>24</v>
      </c>
      <c r="K15" s="51">
        <v>23</v>
      </c>
      <c r="L15" s="52">
        <v>24</v>
      </c>
      <c r="M15" s="51">
        <v>35</v>
      </c>
      <c r="N15" s="51">
        <v>23</v>
      </c>
      <c r="O15" s="53">
        <v>28</v>
      </c>
      <c r="P15" s="53">
        <v>30</v>
      </c>
      <c r="Q15" s="53">
        <v>29</v>
      </c>
      <c r="R15" s="33">
        <f t="shared" si="0"/>
        <v>28.166666666666668</v>
      </c>
      <c r="S15" s="25" t="s">
        <v>18</v>
      </c>
    </row>
    <row r="16" spans="1:20" ht="15.75" customHeight="1" x14ac:dyDescent="0.25">
      <c r="A16" s="8" t="s">
        <v>119</v>
      </c>
      <c r="B16" s="8" t="s">
        <v>120</v>
      </c>
      <c r="C16" s="8" t="s">
        <v>28</v>
      </c>
      <c r="D16" s="50">
        <v>630194</v>
      </c>
      <c r="E16" s="50">
        <v>168993</v>
      </c>
      <c r="F16" s="51">
        <v>30</v>
      </c>
      <c r="G16" s="54"/>
      <c r="H16" s="51">
        <v>38</v>
      </c>
      <c r="I16" s="54"/>
      <c r="J16" s="54"/>
      <c r="K16" s="51">
        <v>18</v>
      </c>
      <c r="L16" s="52">
        <v>25</v>
      </c>
      <c r="M16" s="51">
        <v>27</v>
      </c>
      <c r="N16" s="51">
        <v>23</v>
      </c>
      <c r="O16" s="53">
        <v>23</v>
      </c>
      <c r="P16" s="53">
        <v>23</v>
      </c>
      <c r="Q16" s="53">
        <v>23</v>
      </c>
      <c r="R16" s="33">
        <f t="shared" si="0"/>
        <v>24</v>
      </c>
      <c r="S16" s="25" t="s">
        <v>18</v>
      </c>
    </row>
    <row r="17" spans="1:19" ht="15.75" customHeight="1" x14ac:dyDescent="0.25">
      <c r="A17" s="8" t="s">
        <v>243</v>
      </c>
      <c r="B17" s="8" t="s">
        <v>124</v>
      </c>
      <c r="C17" s="8" t="s">
        <v>28</v>
      </c>
      <c r="D17" s="50">
        <v>638487</v>
      </c>
      <c r="E17" s="50">
        <v>165433</v>
      </c>
      <c r="F17" s="51">
        <v>27</v>
      </c>
      <c r="G17" s="51">
        <v>25</v>
      </c>
      <c r="H17" s="51">
        <v>32</v>
      </c>
      <c r="I17" s="51">
        <v>19</v>
      </c>
      <c r="J17" s="51">
        <v>22</v>
      </c>
      <c r="K17" s="51">
        <v>23</v>
      </c>
      <c r="L17" s="52">
        <v>24</v>
      </c>
      <c r="M17" s="51">
        <v>18</v>
      </c>
      <c r="N17" s="51">
        <v>18</v>
      </c>
      <c r="O17" s="53">
        <v>20</v>
      </c>
      <c r="P17" s="53">
        <v>23</v>
      </c>
      <c r="Q17" s="53">
        <v>21</v>
      </c>
      <c r="R17" s="33">
        <f t="shared" si="0"/>
        <v>20.666666666666668</v>
      </c>
      <c r="S17" s="25" t="s">
        <v>18</v>
      </c>
    </row>
    <row r="18" spans="1:19" ht="15.75" customHeight="1" x14ac:dyDescent="0.25">
      <c r="A18" s="8" t="s">
        <v>255</v>
      </c>
      <c r="B18" s="8" t="s">
        <v>256</v>
      </c>
      <c r="C18" s="8" t="s">
        <v>28</v>
      </c>
      <c r="D18" s="50">
        <v>637091</v>
      </c>
      <c r="E18" s="50">
        <v>165342</v>
      </c>
      <c r="F18" s="51">
        <v>55</v>
      </c>
      <c r="G18" s="51">
        <v>43</v>
      </c>
      <c r="H18" s="51">
        <v>47</v>
      </c>
      <c r="I18" s="51">
        <v>34</v>
      </c>
      <c r="J18" s="51">
        <v>33</v>
      </c>
      <c r="K18" s="51">
        <v>28</v>
      </c>
      <c r="L18" s="52">
        <v>31</v>
      </c>
      <c r="M18" s="51">
        <v>34</v>
      </c>
      <c r="N18" s="51">
        <v>40</v>
      </c>
      <c r="O18" s="53">
        <v>36</v>
      </c>
      <c r="P18" s="53">
        <v>40</v>
      </c>
      <c r="Q18" s="53">
        <v>44</v>
      </c>
      <c r="R18" s="33">
        <f t="shared" si="0"/>
        <v>37.5</v>
      </c>
      <c r="S18" s="25" t="s">
        <v>18</v>
      </c>
    </row>
    <row r="19" spans="1:19" ht="15.75" customHeight="1" x14ac:dyDescent="0.25">
      <c r="A19" s="8" t="s">
        <v>132</v>
      </c>
      <c r="B19" s="8" t="s">
        <v>133</v>
      </c>
      <c r="C19" s="8" t="s">
        <v>28</v>
      </c>
      <c r="D19" s="50">
        <v>636818</v>
      </c>
      <c r="E19" s="50">
        <v>167303</v>
      </c>
      <c r="F19" s="51">
        <v>33</v>
      </c>
      <c r="G19" s="54"/>
      <c r="H19" s="54"/>
      <c r="I19" s="51">
        <v>24</v>
      </c>
      <c r="J19" s="51">
        <v>21</v>
      </c>
      <c r="K19" s="51">
        <v>20</v>
      </c>
      <c r="L19" s="52">
        <v>23</v>
      </c>
      <c r="M19" s="51">
        <v>18</v>
      </c>
      <c r="N19" s="51">
        <v>25</v>
      </c>
      <c r="O19" s="53">
        <v>26</v>
      </c>
      <c r="P19" s="53">
        <v>26</v>
      </c>
      <c r="Q19" s="53">
        <v>26</v>
      </c>
      <c r="R19" s="33">
        <f t="shared" si="0"/>
        <v>24</v>
      </c>
      <c r="S19" s="25" t="s">
        <v>18</v>
      </c>
    </row>
    <row r="20" spans="1:19" ht="15.75" customHeight="1" x14ac:dyDescent="0.25">
      <c r="A20" s="8" t="s">
        <v>140</v>
      </c>
      <c r="B20" s="8" t="s">
        <v>141</v>
      </c>
      <c r="C20" s="8" t="s">
        <v>28</v>
      </c>
      <c r="D20" s="50">
        <v>639366</v>
      </c>
      <c r="E20" s="50">
        <v>167898</v>
      </c>
      <c r="F20" s="51">
        <v>44</v>
      </c>
      <c r="G20" s="51">
        <v>43</v>
      </c>
      <c r="H20" s="51">
        <v>45</v>
      </c>
      <c r="I20" s="51">
        <v>33</v>
      </c>
      <c r="J20" s="51">
        <v>32</v>
      </c>
      <c r="K20" s="51">
        <v>30</v>
      </c>
      <c r="L20" s="52">
        <v>30</v>
      </c>
      <c r="M20" s="51">
        <v>30</v>
      </c>
      <c r="N20" s="51">
        <v>34</v>
      </c>
      <c r="O20" s="56">
        <v>33</v>
      </c>
      <c r="P20" s="53">
        <v>35</v>
      </c>
      <c r="Q20" s="53">
        <v>35</v>
      </c>
      <c r="R20" s="33">
        <f t="shared" si="0"/>
        <v>32.833333333333336</v>
      </c>
      <c r="S20" s="25" t="s">
        <v>18</v>
      </c>
    </row>
    <row r="21" spans="1:19" ht="15.75" customHeight="1" x14ac:dyDescent="0.25">
      <c r="A21" s="8" t="s">
        <v>154</v>
      </c>
      <c r="B21" s="8" t="s">
        <v>155</v>
      </c>
      <c r="C21" s="8" t="s">
        <v>28</v>
      </c>
      <c r="D21" s="50">
        <v>637109</v>
      </c>
      <c r="E21" s="50">
        <v>165330</v>
      </c>
      <c r="F21" s="51">
        <v>34</v>
      </c>
      <c r="G21" s="51">
        <v>29</v>
      </c>
      <c r="H21" s="51">
        <v>44</v>
      </c>
      <c r="I21" s="51">
        <v>29</v>
      </c>
      <c r="J21" s="51">
        <v>25</v>
      </c>
      <c r="K21" s="51">
        <v>25</v>
      </c>
      <c r="L21" s="52">
        <v>25</v>
      </c>
      <c r="M21" s="51">
        <v>27</v>
      </c>
      <c r="N21" s="51">
        <v>25</v>
      </c>
      <c r="O21" s="53">
        <v>22</v>
      </c>
      <c r="P21" s="53">
        <v>25</v>
      </c>
      <c r="Q21" s="53">
        <v>27</v>
      </c>
      <c r="R21" s="33">
        <f t="shared" si="0"/>
        <v>25.166666666666668</v>
      </c>
      <c r="S21" s="25" t="s">
        <v>18</v>
      </c>
    </row>
    <row r="22" spans="1:19" ht="15.75" customHeight="1" x14ac:dyDescent="0.25">
      <c r="A22" s="8" t="s">
        <v>156</v>
      </c>
      <c r="B22" s="8" t="s">
        <v>157</v>
      </c>
      <c r="C22" s="8" t="s">
        <v>28</v>
      </c>
      <c r="D22" s="50">
        <v>638537</v>
      </c>
      <c r="E22" s="50">
        <v>165464</v>
      </c>
      <c r="F22" s="51">
        <v>33</v>
      </c>
      <c r="G22" s="51">
        <v>25</v>
      </c>
      <c r="H22" s="51">
        <v>45</v>
      </c>
      <c r="I22" s="51">
        <v>40</v>
      </c>
      <c r="J22" s="51">
        <v>33</v>
      </c>
      <c r="K22" s="51">
        <v>31</v>
      </c>
      <c r="L22" s="52">
        <v>38</v>
      </c>
      <c r="M22" s="51">
        <v>41</v>
      </c>
      <c r="N22" s="51">
        <v>37</v>
      </c>
      <c r="O22" s="53">
        <v>30</v>
      </c>
      <c r="P22" s="53">
        <v>29</v>
      </c>
      <c r="Q22" s="53">
        <v>27</v>
      </c>
      <c r="R22" s="33">
        <f t="shared" si="0"/>
        <v>33.666666666666664</v>
      </c>
      <c r="S22" s="25" t="s">
        <v>18</v>
      </c>
    </row>
    <row r="23" spans="1:19" ht="15.75" customHeight="1" x14ac:dyDescent="0.25">
      <c r="A23" s="8" t="s">
        <v>158</v>
      </c>
      <c r="B23" s="8" t="s">
        <v>159</v>
      </c>
      <c r="C23" s="8" t="s">
        <v>160</v>
      </c>
      <c r="D23" s="50">
        <v>637092</v>
      </c>
      <c r="E23" s="50">
        <v>165340</v>
      </c>
      <c r="F23" s="51">
        <v>50</v>
      </c>
      <c r="G23" s="51">
        <v>39</v>
      </c>
      <c r="H23" s="51">
        <v>53</v>
      </c>
      <c r="I23" s="51">
        <v>45</v>
      </c>
      <c r="J23" s="51">
        <v>41</v>
      </c>
      <c r="K23" s="51">
        <v>37</v>
      </c>
      <c r="L23" s="52">
        <v>40</v>
      </c>
      <c r="M23" s="51">
        <v>46</v>
      </c>
      <c r="N23" s="51">
        <v>48</v>
      </c>
      <c r="O23" s="53">
        <v>39</v>
      </c>
      <c r="P23" s="53">
        <v>39</v>
      </c>
      <c r="Q23" s="53">
        <v>39</v>
      </c>
      <c r="R23" s="33">
        <f t="shared" si="0"/>
        <v>41.833333333333336</v>
      </c>
      <c r="S23" s="25" t="s">
        <v>18</v>
      </c>
    </row>
    <row r="24" spans="1:19" ht="15.75" customHeight="1" x14ac:dyDescent="0.25">
      <c r="A24" s="8" t="s">
        <v>163</v>
      </c>
      <c r="B24" s="8" t="s">
        <v>164</v>
      </c>
      <c r="C24" s="8" t="s">
        <v>160</v>
      </c>
      <c r="D24" s="50">
        <v>634752</v>
      </c>
      <c r="E24" s="50">
        <v>170679</v>
      </c>
      <c r="F24" s="51">
        <v>33</v>
      </c>
      <c r="G24" s="54"/>
      <c r="H24" s="51">
        <v>38</v>
      </c>
      <c r="I24" s="51">
        <v>21</v>
      </c>
      <c r="J24" s="51">
        <v>21</v>
      </c>
      <c r="K24" s="51">
        <v>19</v>
      </c>
      <c r="L24" s="52">
        <v>14</v>
      </c>
      <c r="M24" s="51">
        <v>18</v>
      </c>
      <c r="N24" s="51">
        <v>22</v>
      </c>
      <c r="O24" s="53">
        <v>23</v>
      </c>
      <c r="P24" s="53">
        <v>23</v>
      </c>
      <c r="Q24" s="53">
        <v>21</v>
      </c>
      <c r="R24" s="33">
        <f t="shared" si="0"/>
        <v>20.166666666666668</v>
      </c>
      <c r="S24" s="25" t="s">
        <v>18</v>
      </c>
    </row>
    <row r="25" spans="1:19" ht="15.75" customHeight="1" x14ac:dyDescent="0.25">
      <c r="A25" s="8" t="s">
        <v>167</v>
      </c>
      <c r="B25" s="8" t="s">
        <v>168</v>
      </c>
      <c r="C25" s="8" t="s">
        <v>28</v>
      </c>
      <c r="D25" s="50">
        <v>630968</v>
      </c>
      <c r="E25" s="50">
        <v>164710</v>
      </c>
      <c r="F25" s="51">
        <v>37</v>
      </c>
      <c r="G25" s="54"/>
      <c r="H25" s="51">
        <v>33</v>
      </c>
      <c r="I25" s="51">
        <v>20</v>
      </c>
      <c r="J25" s="51">
        <v>21</v>
      </c>
      <c r="K25" s="51">
        <v>18</v>
      </c>
      <c r="L25" s="52">
        <v>20</v>
      </c>
      <c r="M25" s="51">
        <v>20</v>
      </c>
      <c r="N25" s="51">
        <v>23</v>
      </c>
      <c r="O25" s="53">
        <v>22</v>
      </c>
      <c r="P25" s="53">
        <v>25</v>
      </c>
      <c r="Q25" s="53">
        <v>24</v>
      </c>
      <c r="R25" s="33">
        <f t="shared" si="0"/>
        <v>22.333333333333332</v>
      </c>
      <c r="S25" s="25" t="s">
        <v>18</v>
      </c>
    </row>
    <row r="26" spans="1:19" ht="15.75" customHeight="1" x14ac:dyDescent="0.25">
      <c r="A26" s="8" t="s">
        <v>169</v>
      </c>
      <c r="B26" s="8" t="s">
        <v>170</v>
      </c>
      <c r="C26" s="8" t="s">
        <v>160</v>
      </c>
      <c r="D26" s="50">
        <v>636049</v>
      </c>
      <c r="E26" s="50">
        <v>167727</v>
      </c>
      <c r="F26" s="51">
        <v>26</v>
      </c>
      <c r="G26" s="51">
        <v>22</v>
      </c>
      <c r="H26" s="51">
        <v>40</v>
      </c>
      <c r="I26" s="51">
        <v>22</v>
      </c>
      <c r="J26" s="51">
        <v>17</v>
      </c>
      <c r="K26" s="51">
        <v>14</v>
      </c>
      <c r="L26" s="52">
        <v>20</v>
      </c>
      <c r="M26" s="51">
        <v>19</v>
      </c>
      <c r="N26" s="51">
        <v>19</v>
      </c>
      <c r="O26" s="53">
        <v>18</v>
      </c>
      <c r="P26" s="53">
        <v>20</v>
      </c>
      <c r="Q26" s="53">
        <v>20</v>
      </c>
      <c r="R26" s="33">
        <f t="shared" si="0"/>
        <v>19.333333333333332</v>
      </c>
      <c r="S26" s="25" t="s">
        <v>18</v>
      </c>
    </row>
    <row r="27" spans="1:19" ht="15.75" customHeight="1" x14ac:dyDescent="0.25">
      <c r="A27" s="8" t="s">
        <v>171</v>
      </c>
      <c r="B27" s="8" t="s">
        <v>172</v>
      </c>
      <c r="C27" s="8" t="s">
        <v>160</v>
      </c>
      <c r="D27" s="50">
        <v>625641</v>
      </c>
      <c r="E27" s="50">
        <v>165002</v>
      </c>
      <c r="F27" s="51">
        <v>33</v>
      </c>
      <c r="G27" s="51">
        <v>21</v>
      </c>
      <c r="H27" s="51">
        <v>32</v>
      </c>
      <c r="I27" s="51">
        <v>24</v>
      </c>
      <c r="J27" s="51">
        <v>24</v>
      </c>
      <c r="K27" s="51">
        <v>18</v>
      </c>
      <c r="L27" s="52">
        <v>25</v>
      </c>
      <c r="M27" s="51">
        <v>40</v>
      </c>
      <c r="N27" s="51">
        <v>24</v>
      </c>
      <c r="O27" s="53">
        <v>24</v>
      </c>
      <c r="P27" s="53">
        <v>23</v>
      </c>
      <c r="Q27" s="53">
        <v>26</v>
      </c>
      <c r="R27" s="33">
        <f t="shared" si="0"/>
        <v>27</v>
      </c>
      <c r="S27" s="25" t="s">
        <v>18</v>
      </c>
    </row>
    <row r="28" spans="1:19" ht="15.75" customHeight="1" x14ac:dyDescent="0.25">
      <c r="A28" s="8" t="s">
        <v>176</v>
      </c>
      <c r="B28" s="8" t="s">
        <v>177</v>
      </c>
      <c r="C28" s="8" t="s">
        <v>160</v>
      </c>
      <c r="D28" s="50">
        <v>637097</v>
      </c>
      <c r="E28" s="50">
        <v>166799</v>
      </c>
      <c r="F28" s="51">
        <v>27</v>
      </c>
      <c r="G28" s="54"/>
      <c r="H28" s="51">
        <v>38</v>
      </c>
      <c r="I28" s="51">
        <v>16</v>
      </c>
      <c r="J28" s="51">
        <v>20</v>
      </c>
      <c r="K28" s="51">
        <v>19</v>
      </c>
      <c r="L28" s="52">
        <v>23</v>
      </c>
      <c r="M28" s="51">
        <v>22</v>
      </c>
      <c r="N28" s="51">
        <v>23</v>
      </c>
      <c r="O28" s="53">
        <v>22</v>
      </c>
      <c r="P28" s="53">
        <v>23</v>
      </c>
      <c r="Q28" s="53">
        <v>21</v>
      </c>
      <c r="R28" s="33">
        <f t="shared" si="0"/>
        <v>22.333333333333332</v>
      </c>
    </row>
    <row r="29" spans="1:19" ht="15.75" customHeight="1" x14ac:dyDescent="0.25">
      <c r="A29" s="8" t="s">
        <v>178</v>
      </c>
      <c r="B29" s="8" t="s">
        <v>179</v>
      </c>
      <c r="C29" s="8" t="s">
        <v>160</v>
      </c>
      <c r="D29" s="50">
        <v>637271</v>
      </c>
      <c r="E29" s="50">
        <v>167873</v>
      </c>
      <c r="F29" s="51">
        <v>43</v>
      </c>
      <c r="G29" s="51">
        <v>35</v>
      </c>
      <c r="H29" s="51">
        <v>47</v>
      </c>
      <c r="I29" s="51">
        <v>32</v>
      </c>
      <c r="J29" s="51">
        <v>31</v>
      </c>
      <c r="K29" s="51">
        <v>30</v>
      </c>
      <c r="L29" s="52">
        <v>33</v>
      </c>
      <c r="M29" s="51">
        <v>34</v>
      </c>
      <c r="N29" s="51">
        <v>35</v>
      </c>
      <c r="O29" s="53">
        <v>29</v>
      </c>
      <c r="P29" s="53">
        <v>33</v>
      </c>
      <c r="Q29" s="53">
        <v>33</v>
      </c>
      <c r="R29" s="33">
        <f t="shared" si="0"/>
        <v>32.833333333333336</v>
      </c>
    </row>
    <row r="30" spans="1:19" ht="15.75" customHeight="1" x14ac:dyDescent="0.25">
      <c r="A30" s="8" t="s">
        <v>180</v>
      </c>
      <c r="B30" s="8" t="s">
        <v>181</v>
      </c>
      <c r="C30" s="8" t="s">
        <v>160</v>
      </c>
      <c r="D30" s="50">
        <v>635907</v>
      </c>
      <c r="E30" s="50">
        <v>169266</v>
      </c>
      <c r="F30" s="51">
        <v>25</v>
      </c>
      <c r="G30" s="51">
        <v>21</v>
      </c>
      <c r="H30" s="51">
        <v>37</v>
      </c>
      <c r="I30" s="51">
        <v>23</v>
      </c>
      <c r="J30" s="51">
        <v>16</v>
      </c>
      <c r="K30" s="51">
        <v>17</v>
      </c>
      <c r="L30" s="52">
        <v>21</v>
      </c>
      <c r="M30" s="51">
        <v>20</v>
      </c>
      <c r="N30" s="51">
        <v>23</v>
      </c>
      <c r="O30" s="53">
        <v>19</v>
      </c>
      <c r="P30" s="53">
        <v>20</v>
      </c>
      <c r="Q30" s="53">
        <v>18</v>
      </c>
      <c r="R30" s="33">
        <f t="shared" si="0"/>
        <v>20.166666666666668</v>
      </c>
    </row>
    <row r="31" spans="1:19" ht="15.75" customHeight="1" x14ac:dyDescent="0.25">
      <c r="A31" s="8" t="s">
        <v>182</v>
      </c>
      <c r="B31" s="8" t="s">
        <v>183</v>
      </c>
      <c r="C31" s="8" t="s">
        <v>160</v>
      </c>
      <c r="D31" s="50">
        <v>635997</v>
      </c>
      <c r="E31" s="50">
        <v>171095</v>
      </c>
      <c r="F31" s="51">
        <v>34</v>
      </c>
      <c r="G31" s="51">
        <v>27</v>
      </c>
      <c r="H31" s="51">
        <v>34</v>
      </c>
      <c r="I31" s="51">
        <v>20</v>
      </c>
      <c r="J31" s="51">
        <v>21</v>
      </c>
      <c r="K31" s="51">
        <v>20</v>
      </c>
      <c r="L31" s="52">
        <v>20</v>
      </c>
      <c r="M31" s="51">
        <v>21</v>
      </c>
      <c r="N31" s="51">
        <v>22</v>
      </c>
      <c r="O31" s="53">
        <v>24</v>
      </c>
      <c r="P31" s="53">
        <v>26</v>
      </c>
      <c r="Q31" s="56">
        <v>23</v>
      </c>
      <c r="R31" s="33">
        <f t="shared" si="0"/>
        <v>22.666666666666668</v>
      </c>
    </row>
    <row r="32" spans="1:19" ht="15.75" customHeight="1" x14ac:dyDescent="0.25">
      <c r="A32" s="8" t="s">
        <v>184</v>
      </c>
      <c r="B32" s="8" t="s">
        <v>185</v>
      </c>
      <c r="C32" s="8" t="s">
        <v>160</v>
      </c>
      <c r="D32" s="50">
        <v>638026</v>
      </c>
      <c r="E32" s="50">
        <v>165442</v>
      </c>
      <c r="F32" s="51">
        <v>34</v>
      </c>
      <c r="G32" s="51">
        <v>38</v>
      </c>
      <c r="H32" s="51">
        <v>41</v>
      </c>
      <c r="I32" s="51">
        <v>24</v>
      </c>
      <c r="J32" s="51">
        <v>27</v>
      </c>
      <c r="K32" s="51">
        <v>26</v>
      </c>
      <c r="L32" s="52">
        <v>30</v>
      </c>
      <c r="M32" s="51">
        <v>26</v>
      </c>
      <c r="N32" s="51">
        <v>30</v>
      </c>
      <c r="O32" s="53">
        <v>31</v>
      </c>
      <c r="P32" s="53">
        <v>35</v>
      </c>
      <c r="Q32" s="53">
        <v>30</v>
      </c>
      <c r="R32" s="33">
        <f t="shared" si="0"/>
        <v>30.333333333333332</v>
      </c>
    </row>
    <row r="33" spans="1:18" ht="15.75" customHeight="1" x14ac:dyDescent="0.25">
      <c r="A33" s="8" t="s">
        <v>186</v>
      </c>
      <c r="B33" s="8" t="s">
        <v>187</v>
      </c>
      <c r="C33" s="8" t="s">
        <v>160</v>
      </c>
      <c r="D33" s="50">
        <v>637747</v>
      </c>
      <c r="E33" s="50">
        <v>165713</v>
      </c>
      <c r="F33" s="51">
        <v>36</v>
      </c>
      <c r="G33" s="54"/>
      <c r="H33" s="51">
        <v>38</v>
      </c>
      <c r="I33" s="54"/>
      <c r="J33" s="51">
        <v>22</v>
      </c>
      <c r="K33" s="51">
        <v>20</v>
      </c>
      <c r="L33" s="52">
        <v>24</v>
      </c>
      <c r="M33" s="51">
        <v>22</v>
      </c>
      <c r="N33" s="51">
        <v>22</v>
      </c>
      <c r="O33" s="57"/>
      <c r="P33" s="53">
        <v>27</v>
      </c>
      <c r="Q33" s="53"/>
      <c r="R33" s="33">
        <f t="shared" si="0"/>
        <v>23.75</v>
      </c>
    </row>
    <row r="34" spans="1:18" ht="15.75" customHeight="1" x14ac:dyDescent="0.25">
      <c r="A34" s="8" t="s">
        <v>188</v>
      </c>
      <c r="B34" s="8" t="s">
        <v>189</v>
      </c>
      <c r="C34" s="8" t="s">
        <v>160</v>
      </c>
      <c r="D34" s="15">
        <v>636198</v>
      </c>
      <c r="E34" s="12">
        <v>166771</v>
      </c>
      <c r="F34" s="51">
        <v>22</v>
      </c>
      <c r="G34" s="51">
        <v>20</v>
      </c>
      <c r="H34" s="51">
        <v>30</v>
      </c>
      <c r="I34" s="51">
        <v>17</v>
      </c>
      <c r="J34" s="51">
        <v>13</v>
      </c>
      <c r="K34" s="51">
        <v>11</v>
      </c>
      <c r="L34" s="52">
        <v>12</v>
      </c>
      <c r="M34" s="51">
        <v>13</v>
      </c>
      <c r="N34" s="51">
        <v>17</v>
      </c>
      <c r="O34" s="53">
        <v>16</v>
      </c>
      <c r="P34" s="53">
        <v>16</v>
      </c>
      <c r="Q34" s="53">
        <v>18</v>
      </c>
      <c r="R34" s="39"/>
    </row>
    <row r="35" spans="1:18" ht="15.75" customHeight="1" x14ac:dyDescent="0.25">
      <c r="A35" s="3" t="s">
        <v>190</v>
      </c>
      <c r="B35" s="3" t="s">
        <v>191</v>
      </c>
      <c r="C35" s="8" t="s">
        <v>160</v>
      </c>
      <c r="D35" s="15">
        <v>629531</v>
      </c>
      <c r="E35" s="12">
        <v>169345</v>
      </c>
      <c r="F35" s="51">
        <v>23</v>
      </c>
      <c r="G35" s="54"/>
      <c r="H35" s="51">
        <v>30</v>
      </c>
      <c r="I35" s="51">
        <v>14</v>
      </c>
      <c r="J35" s="51">
        <v>15</v>
      </c>
      <c r="K35" s="51">
        <v>11</v>
      </c>
      <c r="L35" s="52">
        <v>14</v>
      </c>
      <c r="M35" s="51">
        <v>16</v>
      </c>
      <c r="N35" s="51">
        <v>15</v>
      </c>
      <c r="O35" s="56">
        <v>17</v>
      </c>
      <c r="P35" s="53">
        <v>18</v>
      </c>
      <c r="Q35" s="53">
        <v>19</v>
      </c>
      <c r="R35" s="39"/>
    </row>
    <row r="36" spans="1:18" ht="15.75" customHeight="1" x14ac:dyDescent="0.25">
      <c r="A36" s="3" t="s">
        <v>192</v>
      </c>
      <c r="B36" s="3" t="s">
        <v>193</v>
      </c>
      <c r="C36" s="8" t="s">
        <v>160</v>
      </c>
      <c r="D36" s="15">
        <v>631057</v>
      </c>
      <c r="E36" s="12">
        <v>165478</v>
      </c>
      <c r="F36" s="51">
        <v>34</v>
      </c>
      <c r="G36" s="51">
        <v>26</v>
      </c>
      <c r="H36" s="51">
        <v>37</v>
      </c>
      <c r="I36" s="54"/>
      <c r="J36" s="51">
        <v>21</v>
      </c>
      <c r="K36" s="51">
        <v>21</v>
      </c>
      <c r="L36" s="52">
        <v>22</v>
      </c>
      <c r="M36" s="54"/>
      <c r="N36" s="51">
        <v>18</v>
      </c>
      <c r="O36" s="53">
        <v>24</v>
      </c>
      <c r="P36" s="53">
        <v>24</v>
      </c>
      <c r="Q36" s="53">
        <v>24</v>
      </c>
      <c r="R36" s="39"/>
    </row>
    <row r="37" spans="1:18" ht="15.75" customHeight="1" x14ac:dyDescent="0.25">
      <c r="A37" s="3" t="s">
        <v>194</v>
      </c>
      <c r="B37" s="3" t="s">
        <v>195</v>
      </c>
      <c r="C37" s="8" t="s">
        <v>160</v>
      </c>
      <c r="D37" s="15">
        <v>636109</v>
      </c>
      <c r="E37" s="12">
        <v>165766</v>
      </c>
      <c r="F37" s="51">
        <v>33</v>
      </c>
      <c r="G37" s="54"/>
      <c r="H37" s="51">
        <v>34</v>
      </c>
      <c r="I37" s="51">
        <v>19</v>
      </c>
      <c r="J37" s="51">
        <v>21</v>
      </c>
      <c r="K37" s="51">
        <v>18</v>
      </c>
      <c r="L37" s="52">
        <v>20</v>
      </c>
      <c r="M37" s="51">
        <v>19</v>
      </c>
      <c r="N37" s="51">
        <v>21</v>
      </c>
      <c r="O37" s="56">
        <v>23</v>
      </c>
      <c r="P37" s="53">
        <v>19</v>
      </c>
      <c r="Q37" s="53">
        <v>22</v>
      </c>
      <c r="R37" s="39"/>
    </row>
    <row r="38" spans="1:18" ht="15.75" customHeight="1" x14ac:dyDescent="0.25">
      <c r="A38" s="3" t="s">
        <v>196</v>
      </c>
      <c r="B38" s="3" t="s">
        <v>197</v>
      </c>
      <c r="C38" s="8" t="s">
        <v>160</v>
      </c>
      <c r="D38" s="15">
        <v>635029</v>
      </c>
      <c r="E38" s="12">
        <v>169494</v>
      </c>
      <c r="F38" s="51">
        <v>22</v>
      </c>
      <c r="G38" s="51">
        <v>19</v>
      </c>
      <c r="H38" s="51">
        <v>30</v>
      </c>
      <c r="I38" s="51">
        <v>17</v>
      </c>
      <c r="J38" s="51">
        <v>16</v>
      </c>
      <c r="K38" s="51">
        <v>11</v>
      </c>
      <c r="L38" s="52">
        <v>14</v>
      </c>
      <c r="M38" s="51">
        <v>16</v>
      </c>
      <c r="N38" s="51">
        <v>15</v>
      </c>
      <c r="O38" s="53">
        <v>13</v>
      </c>
      <c r="P38" s="53">
        <v>15</v>
      </c>
      <c r="Q38" s="53">
        <v>17</v>
      </c>
      <c r="R38" s="3"/>
    </row>
    <row r="39" spans="1:18" ht="15.75" customHeight="1" x14ac:dyDescent="0.25">
      <c r="A39" s="3" t="s">
        <v>198</v>
      </c>
      <c r="B39" s="3" t="s">
        <v>199</v>
      </c>
      <c r="C39" s="8" t="s">
        <v>160</v>
      </c>
      <c r="D39" s="22">
        <v>632695</v>
      </c>
      <c r="E39" s="22">
        <v>169877</v>
      </c>
      <c r="F39" s="51">
        <v>28</v>
      </c>
      <c r="G39" s="51">
        <v>23</v>
      </c>
      <c r="H39" s="51">
        <v>29</v>
      </c>
      <c r="I39" s="51">
        <v>18</v>
      </c>
      <c r="J39" s="51">
        <v>17</v>
      </c>
      <c r="K39" s="51">
        <v>14</v>
      </c>
      <c r="L39" s="52">
        <v>16</v>
      </c>
      <c r="M39" s="51">
        <v>15</v>
      </c>
      <c r="N39" s="51">
        <v>17</v>
      </c>
      <c r="O39" s="53">
        <v>17</v>
      </c>
      <c r="P39" s="53">
        <v>32</v>
      </c>
      <c r="Q39" s="53">
        <v>8</v>
      </c>
      <c r="R39" s="3"/>
    </row>
    <row r="40" spans="1:18" ht="15.75" customHeight="1" x14ac:dyDescent="0.25">
      <c r="A40" s="3" t="s">
        <v>200</v>
      </c>
      <c r="B40" s="3" t="s">
        <v>201</v>
      </c>
      <c r="C40" s="8" t="s">
        <v>160</v>
      </c>
      <c r="D40" s="22">
        <v>632563</v>
      </c>
      <c r="E40" s="22">
        <v>169291</v>
      </c>
      <c r="F40" s="51">
        <v>26</v>
      </c>
      <c r="G40" s="54"/>
      <c r="H40" s="54"/>
      <c r="I40" s="51">
        <v>19</v>
      </c>
      <c r="J40" s="51">
        <v>15</v>
      </c>
      <c r="K40" s="51">
        <v>12</v>
      </c>
      <c r="L40" s="52">
        <v>14</v>
      </c>
      <c r="M40" s="51">
        <v>16</v>
      </c>
      <c r="N40" s="51">
        <v>15</v>
      </c>
      <c r="O40" s="53">
        <v>18</v>
      </c>
      <c r="P40" s="53">
        <v>21</v>
      </c>
      <c r="Q40" s="53">
        <v>18</v>
      </c>
      <c r="R40" s="3"/>
    </row>
    <row r="41" spans="1:18" ht="15.75" customHeight="1" x14ac:dyDescent="0.25">
      <c r="A41" s="5" t="s">
        <v>257</v>
      </c>
      <c r="B41" s="5" t="s">
        <v>258</v>
      </c>
      <c r="C41" s="5" t="s">
        <v>28</v>
      </c>
      <c r="D41" s="22">
        <v>638922</v>
      </c>
      <c r="E41" s="22">
        <v>168342</v>
      </c>
      <c r="F41" s="51">
        <v>38</v>
      </c>
      <c r="G41" s="54"/>
      <c r="H41" s="51">
        <v>36</v>
      </c>
      <c r="I41" s="51">
        <v>25</v>
      </c>
      <c r="J41" s="51">
        <v>26</v>
      </c>
      <c r="K41" s="58"/>
      <c r="L41" s="59"/>
      <c r="M41" s="58"/>
      <c r="N41" s="58"/>
      <c r="O41" s="53"/>
      <c r="P41" s="53"/>
      <c r="Q41" s="53"/>
    </row>
    <row r="42" spans="1:18" ht="15.75" customHeight="1" x14ac:dyDescent="0.25">
      <c r="A42" s="5" t="s">
        <v>259</v>
      </c>
      <c r="B42" s="5" t="s">
        <v>253</v>
      </c>
      <c r="C42" s="5" t="s">
        <v>31</v>
      </c>
      <c r="D42" s="15">
        <v>637689</v>
      </c>
      <c r="E42" s="12">
        <v>164115</v>
      </c>
      <c r="F42" s="60"/>
      <c r="G42" s="60"/>
      <c r="H42" s="60"/>
      <c r="I42" s="60"/>
      <c r="J42" s="60"/>
      <c r="K42" s="61">
        <v>21</v>
      </c>
      <c r="L42" s="62">
        <v>18</v>
      </c>
      <c r="M42" s="61">
        <v>17</v>
      </c>
      <c r="N42" s="61">
        <v>17</v>
      </c>
    </row>
    <row r="43" spans="1:18" ht="15.75" customHeight="1" x14ac:dyDescent="0.25"/>
    <row r="44" spans="1:18" ht="15.75" customHeight="1" x14ac:dyDescent="0.25"/>
    <row r="45" spans="1:18" ht="15.75" customHeight="1" x14ac:dyDescent="0.25"/>
    <row r="46" spans="1:18" ht="15.75" customHeight="1" x14ac:dyDescent="0.25"/>
    <row r="47" spans="1:18" ht="15.75" customHeight="1" x14ac:dyDescent="0.25"/>
    <row r="48" spans="1:1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9.625" customWidth="1"/>
    <col min="2" max="2" width="38.625" customWidth="1"/>
    <col min="3" max="3" width="23.75" customWidth="1"/>
    <col min="4" max="4" width="7.125" customWidth="1"/>
    <col min="5" max="5" width="8.25" customWidth="1"/>
    <col min="6" max="6" width="7.5" customWidth="1"/>
    <col min="7" max="7" width="8.5" customWidth="1"/>
    <col min="8" max="8" width="6.5" customWidth="1"/>
    <col min="9" max="9" width="5.5" customWidth="1"/>
    <col min="10" max="10" width="5.125" customWidth="1"/>
    <col min="11" max="11" width="4.75" customWidth="1"/>
    <col min="12" max="12" width="4.625" customWidth="1"/>
    <col min="13" max="13" width="7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298</v>
      </c>
      <c r="T1" s="25" t="s">
        <v>223</v>
      </c>
    </row>
    <row r="2" spans="1:20" ht="15.75" customHeight="1" x14ac:dyDescent="0.25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 t="s">
        <v>224</v>
      </c>
      <c r="G2" s="25" t="s">
        <v>225</v>
      </c>
      <c r="H2" s="25" t="s">
        <v>226</v>
      </c>
      <c r="I2" s="25" t="s">
        <v>227</v>
      </c>
      <c r="J2" s="25" t="s">
        <v>228</v>
      </c>
      <c r="K2" s="25" t="s">
        <v>229</v>
      </c>
      <c r="L2" s="25" t="s">
        <v>230</v>
      </c>
      <c r="M2" s="25" t="s">
        <v>231</v>
      </c>
      <c r="N2" s="25" t="s">
        <v>232</v>
      </c>
      <c r="O2" s="25" t="s">
        <v>233</v>
      </c>
      <c r="P2" s="25" t="s">
        <v>234</v>
      </c>
      <c r="Q2" s="25" t="s">
        <v>235</v>
      </c>
      <c r="R2" s="25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25" t="s">
        <v>16</v>
      </c>
      <c r="B3" s="25" t="s">
        <v>17</v>
      </c>
      <c r="C3" s="25" t="s">
        <v>18</v>
      </c>
      <c r="D3" s="25">
        <v>638500</v>
      </c>
      <c r="E3" s="25">
        <v>165500</v>
      </c>
      <c r="F3" s="25">
        <v>34</v>
      </c>
      <c r="G3" s="25">
        <v>19</v>
      </c>
      <c r="H3" s="25">
        <v>38</v>
      </c>
      <c r="I3" s="25">
        <v>49</v>
      </c>
      <c r="J3" s="25">
        <v>37</v>
      </c>
      <c r="K3" s="25">
        <v>33</v>
      </c>
      <c r="L3" s="25">
        <v>45</v>
      </c>
      <c r="M3" s="25">
        <v>35</v>
      </c>
      <c r="N3" s="25">
        <v>33</v>
      </c>
      <c r="O3" s="25">
        <v>37</v>
      </c>
      <c r="P3" s="25">
        <v>46</v>
      </c>
      <c r="Q3" s="25" t="s">
        <v>18</v>
      </c>
      <c r="R3" s="78">
        <f t="shared" ref="R3:R18" si="0">AVERAGE(F3:Q3)</f>
        <v>36.909090909090907</v>
      </c>
      <c r="S3" s="25" t="s">
        <v>18</v>
      </c>
    </row>
    <row r="4" spans="1:20" ht="15.75" customHeight="1" x14ac:dyDescent="0.25">
      <c r="A4" s="25" t="s">
        <v>19</v>
      </c>
      <c r="B4" s="25" t="s">
        <v>20</v>
      </c>
      <c r="C4" s="25" t="s">
        <v>18</v>
      </c>
      <c r="D4" s="25">
        <v>638000</v>
      </c>
      <c r="E4" s="25">
        <v>165100</v>
      </c>
      <c r="F4" s="25">
        <v>18</v>
      </c>
      <c r="G4" s="25">
        <v>9</v>
      </c>
      <c r="H4" s="25">
        <v>15</v>
      </c>
      <c r="I4" s="25">
        <v>13</v>
      </c>
      <c r="J4" s="25">
        <v>25</v>
      </c>
      <c r="K4" s="25">
        <v>13</v>
      </c>
      <c r="L4" s="25">
        <v>17</v>
      </c>
      <c r="M4" s="25">
        <v>15</v>
      </c>
      <c r="N4" s="25">
        <v>17</v>
      </c>
      <c r="O4" s="25" t="s">
        <v>18</v>
      </c>
      <c r="P4" s="25" t="s">
        <v>18</v>
      </c>
      <c r="Q4" s="25" t="s">
        <v>18</v>
      </c>
      <c r="R4" s="78">
        <f t="shared" si="0"/>
        <v>15.777777777777779</v>
      </c>
      <c r="S4" s="25" t="s">
        <v>18</v>
      </c>
    </row>
    <row r="5" spans="1:20" ht="15.75" customHeight="1" x14ac:dyDescent="0.25">
      <c r="A5" s="25" t="s">
        <v>21</v>
      </c>
      <c r="B5" s="25" t="s">
        <v>22</v>
      </c>
      <c r="C5" s="25" t="s">
        <v>18</v>
      </c>
      <c r="D5" s="25">
        <v>637400</v>
      </c>
      <c r="E5" s="25">
        <v>164500</v>
      </c>
      <c r="F5" s="25">
        <v>17</v>
      </c>
      <c r="G5" s="25" t="s">
        <v>18</v>
      </c>
      <c r="H5" s="25">
        <v>19</v>
      </c>
      <c r="I5" s="25">
        <v>11</v>
      </c>
      <c r="J5" s="25">
        <v>25</v>
      </c>
      <c r="K5" s="25" t="s">
        <v>18</v>
      </c>
      <c r="L5" s="25">
        <v>31</v>
      </c>
      <c r="M5" s="25">
        <v>13</v>
      </c>
      <c r="N5" s="25">
        <v>19</v>
      </c>
      <c r="O5" s="25">
        <v>25</v>
      </c>
      <c r="P5" s="25">
        <v>31</v>
      </c>
      <c r="Q5" s="25">
        <v>19</v>
      </c>
      <c r="R5" s="78">
        <f t="shared" si="0"/>
        <v>21</v>
      </c>
      <c r="S5" s="25" t="s">
        <v>18</v>
      </c>
    </row>
    <row r="6" spans="1:20" ht="15.75" customHeight="1" x14ac:dyDescent="0.25">
      <c r="A6" s="25" t="s">
        <v>23</v>
      </c>
      <c r="B6" s="25" t="s">
        <v>24</v>
      </c>
      <c r="C6" s="25" t="s">
        <v>18</v>
      </c>
      <c r="D6" s="25">
        <v>637000</v>
      </c>
      <c r="E6" s="25">
        <v>166300</v>
      </c>
      <c r="F6" s="25">
        <v>21</v>
      </c>
      <c r="G6" s="25">
        <v>9</v>
      </c>
      <c r="H6" s="25">
        <v>17</v>
      </c>
      <c r="I6" s="25">
        <v>25</v>
      </c>
      <c r="J6" s="25">
        <v>19</v>
      </c>
      <c r="K6" s="25">
        <v>11</v>
      </c>
      <c r="L6" s="25">
        <v>17</v>
      </c>
      <c r="M6" s="25" t="s">
        <v>18</v>
      </c>
      <c r="N6" s="25">
        <v>23</v>
      </c>
      <c r="O6" s="25">
        <v>23</v>
      </c>
      <c r="P6" s="25">
        <v>46</v>
      </c>
      <c r="Q6" s="25">
        <v>27</v>
      </c>
      <c r="R6" s="78">
        <f t="shared" si="0"/>
        <v>21.636363636363637</v>
      </c>
      <c r="S6" s="25" t="s">
        <v>18</v>
      </c>
    </row>
    <row r="7" spans="1:20" ht="15.75" customHeight="1" x14ac:dyDescent="0.25">
      <c r="A7" s="25" t="s">
        <v>26</v>
      </c>
      <c r="B7" s="25" t="s">
        <v>27</v>
      </c>
      <c r="C7" s="25" t="s">
        <v>28</v>
      </c>
      <c r="D7" s="25">
        <v>639000</v>
      </c>
      <c r="E7" s="25">
        <v>168000</v>
      </c>
      <c r="F7" s="25">
        <v>28</v>
      </c>
      <c r="G7" s="25">
        <v>14</v>
      </c>
      <c r="H7" s="25">
        <v>28</v>
      </c>
      <c r="I7" s="25">
        <v>22</v>
      </c>
      <c r="J7" s="25">
        <v>29</v>
      </c>
      <c r="K7" s="25">
        <v>23</v>
      </c>
      <c r="L7" s="25">
        <v>16</v>
      </c>
      <c r="M7" s="25">
        <v>29</v>
      </c>
      <c r="N7" s="25">
        <v>38</v>
      </c>
      <c r="O7" s="25">
        <v>35</v>
      </c>
      <c r="P7" s="25">
        <v>34</v>
      </c>
      <c r="Q7" s="25">
        <v>28</v>
      </c>
      <c r="R7" s="78">
        <f t="shared" si="0"/>
        <v>27</v>
      </c>
      <c r="S7" s="25" t="s">
        <v>18</v>
      </c>
    </row>
    <row r="8" spans="1:20" ht="15.75" customHeight="1" x14ac:dyDescent="0.25">
      <c r="A8" s="25" t="s">
        <v>29</v>
      </c>
      <c r="B8" s="25" t="s">
        <v>30</v>
      </c>
      <c r="C8" s="25" t="s">
        <v>31</v>
      </c>
      <c r="D8" s="25">
        <v>639400</v>
      </c>
      <c r="E8" s="25">
        <v>168100</v>
      </c>
      <c r="F8" s="25">
        <v>30</v>
      </c>
      <c r="G8" s="25">
        <v>12</v>
      </c>
      <c r="H8" s="25">
        <v>26</v>
      </c>
      <c r="I8" s="25">
        <v>10</v>
      </c>
      <c r="J8" s="25">
        <v>16</v>
      </c>
      <c r="K8" s="25">
        <v>14</v>
      </c>
      <c r="L8" s="25">
        <v>17</v>
      </c>
      <c r="M8" s="25">
        <v>6</v>
      </c>
      <c r="N8" s="25" t="s">
        <v>18</v>
      </c>
      <c r="O8" s="25" t="s">
        <v>18</v>
      </c>
      <c r="P8" s="25" t="s">
        <v>18</v>
      </c>
      <c r="Q8" s="25" t="s">
        <v>18</v>
      </c>
      <c r="R8" s="78">
        <f t="shared" si="0"/>
        <v>16.375</v>
      </c>
      <c r="S8" s="25" t="s">
        <v>18</v>
      </c>
    </row>
    <row r="9" spans="1:20" ht="15.75" customHeight="1" x14ac:dyDescent="0.25">
      <c r="A9" s="25" t="s">
        <v>32</v>
      </c>
      <c r="B9" s="25" t="s">
        <v>33</v>
      </c>
      <c r="C9" s="25" t="s">
        <v>31</v>
      </c>
      <c r="D9" s="25">
        <v>639100</v>
      </c>
      <c r="E9" s="25">
        <v>168800</v>
      </c>
      <c r="F9" s="25">
        <v>16</v>
      </c>
      <c r="G9" s="25">
        <v>9</v>
      </c>
      <c r="H9" s="25">
        <v>18</v>
      </c>
      <c r="I9" s="25">
        <v>11</v>
      </c>
      <c r="J9" s="25" t="s">
        <v>18</v>
      </c>
      <c r="K9" s="25">
        <v>11</v>
      </c>
      <c r="L9" s="25">
        <v>16</v>
      </c>
      <c r="M9" s="25">
        <v>13</v>
      </c>
      <c r="N9" s="25">
        <v>19</v>
      </c>
      <c r="O9" s="25">
        <v>27</v>
      </c>
      <c r="P9" s="25">
        <v>35</v>
      </c>
      <c r="Q9" s="25">
        <v>1</v>
      </c>
      <c r="R9" s="78">
        <f t="shared" si="0"/>
        <v>16</v>
      </c>
      <c r="S9" s="25" t="s">
        <v>18</v>
      </c>
    </row>
    <row r="10" spans="1:20" ht="15.75" customHeight="1" x14ac:dyDescent="0.25">
      <c r="A10" s="25" t="s">
        <v>34</v>
      </c>
      <c r="B10" s="25" t="s">
        <v>35</v>
      </c>
      <c r="C10" s="25" t="s">
        <v>31</v>
      </c>
      <c r="D10" s="25">
        <v>638300</v>
      </c>
      <c r="E10" s="25">
        <v>168300</v>
      </c>
      <c r="F10" s="25" t="s">
        <v>18</v>
      </c>
      <c r="G10" s="25">
        <v>9</v>
      </c>
      <c r="H10" s="25">
        <v>21</v>
      </c>
      <c r="I10" s="25" t="s">
        <v>18</v>
      </c>
      <c r="J10" s="25">
        <v>12</v>
      </c>
      <c r="K10" s="25">
        <v>11</v>
      </c>
      <c r="L10" s="25">
        <v>22</v>
      </c>
      <c r="M10" s="25">
        <v>6</v>
      </c>
      <c r="N10" s="25">
        <v>15</v>
      </c>
      <c r="O10" s="25">
        <v>22</v>
      </c>
      <c r="P10" s="25">
        <v>25</v>
      </c>
      <c r="Q10" s="25">
        <v>21</v>
      </c>
      <c r="R10" s="78">
        <f t="shared" si="0"/>
        <v>16.399999999999999</v>
      </c>
      <c r="S10" s="25" t="s">
        <v>18</v>
      </c>
    </row>
    <row r="11" spans="1:20" ht="15.75" customHeight="1" x14ac:dyDescent="0.25">
      <c r="A11" s="25" t="s">
        <v>36</v>
      </c>
      <c r="B11" s="25" t="s">
        <v>37</v>
      </c>
      <c r="C11" s="25" t="s">
        <v>31</v>
      </c>
      <c r="D11" s="25">
        <v>636800</v>
      </c>
      <c r="E11" s="25">
        <v>170300</v>
      </c>
      <c r="F11" s="25">
        <v>21</v>
      </c>
      <c r="G11" s="25">
        <v>9</v>
      </c>
      <c r="H11" s="25" t="s">
        <v>18</v>
      </c>
      <c r="I11" s="25">
        <v>13</v>
      </c>
      <c r="J11" s="25">
        <v>18</v>
      </c>
      <c r="K11" s="25" t="s">
        <v>18</v>
      </c>
      <c r="L11" s="25">
        <v>20</v>
      </c>
      <c r="M11" s="25">
        <v>8</v>
      </c>
      <c r="N11" s="25" t="s">
        <v>18</v>
      </c>
      <c r="O11" s="25">
        <v>20</v>
      </c>
      <c r="P11" s="25">
        <v>21</v>
      </c>
      <c r="Q11" s="25">
        <v>28</v>
      </c>
      <c r="R11" s="78">
        <f t="shared" si="0"/>
        <v>17.555555555555557</v>
      </c>
      <c r="S11" s="25" t="s">
        <v>18</v>
      </c>
    </row>
    <row r="12" spans="1:20" ht="15.75" customHeight="1" x14ac:dyDescent="0.25">
      <c r="A12" s="25" t="s">
        <v>38</v>
      </c>
      <c r="B12" s="25" t="s">
        <v>39</v>
      </c>
      <c r="C12" s="25" t="s">
        <v>28</v>
      </c>
      <c r="D12" s="25">
        <v>635500</v>
      </c>
      <c r="E12" s="25">
        <v>169800</v>
      </c>
      <c r="F12" s="25">
        <v>34</v>
      </c>
      <c r="G12" s="25">
        <v>17</v>
      </c>
      <c r="H12" s="25">
        <v>21</v>
      </c>
      <c r="I12" s="25">
        <v>31</v>
      </c>
      <c r="J12" s="25" t="s">
        <v>18</v>
      </c>
      <c r="K12" s="25">
        <v>38</v>
      </c>
      <c r="L12" s="25">
        <v>44</v>
      </c>
      <c r="M12" s="25">
        <v>41</v>
      </c>
      <c r="N12" s="25">
        <v>30</v>
      </c>
      <c r="O12" s="25">
        <v>41</v>
      </c>
      <c r="P12" s="25">
        <v>35</v>
      </c>
      <c r="Q12" s="25">
        <v>26</v>
      </c>
      <c r="R12" s="78">
        <f t="shared" si="0"/>
        <v>32.545454545454547</v>
      </c>
      <c r="S12" s="25" t="s">
        <v>18</v>
      </c>
    </row>
    <row r="13" spans="1:20" ht="15.75" customHeight="1" x14ac:dyDescent="0.25">
      <c r="A13" s="25" t="s">
        <v>40</v>
      </c>
      <c r="B13" s="25" t="s">
        <v>41</v>
      </c>
      <c r="C13" s="25" t="s">
        <v>31</v>
      </c>
      <c r="D13" s="25">
        <v>633600</v>
      </c>
      <c r="E13" s="25">
        <v>169900</v>
      </c>
      <c r="F13" s="25">
        <v>15</v>
      </c>
      <c r="G13" s="25">
        <v>8</v>
      </c>
      <c r="H13" s="25">
        <v>25</v>
      </c>
      <c r="I13" s="25">
        <v>11</v>
      </c>
      <c r="J13" s="25" t="s">
        <v>18</v>
      </c>
      <c r="K13" s="25">
        <v>10</v>
      </c>
      <c r="L13" s="25">
        <v>19</v>
      </c>
      <c r="M13" s="25">
        <v>9</v>
      </c>
      <c r="N13" s="25" t="s">
        <v>18</v>
      </c>
      <c r="O13" s="25">
        <v>24</v>
      </c>
      <c r="P13" s="25">
        <v>26</v>
      </c>
      <c r="Q13" s="25">
        <v>25</v>
      </c>
      <c r="R13" s="78">
        <f t="shared" si="0"/>
        <v>17.2</v>
      </c>
      <c r="S13" s="25" t="s">
        <v>18</v>
      </c>
    </row>
    <row r="14" spans="1:20" ht="15.75" customHeight="1" x14ac:dyDescent="0.25">
      <c r="A14" s="25" t="s">
        <v>42</v>
      </c>
      <c r="B14" s="25" t="s">
        <v>43</v>
      </c>
      <c r="C14" s="25" t="s">
        <v>31</v>
      </c>
      <c r="D14" s="25">
        <v>632200</v>
      </c>
      <c r="E14" s="25">
        <v>170000</v>
      </c>
      <c r="F14" s="25">
        <v>15</v>
      </c>
      <c r="G14" s="25">
        <v>7</v>
      </c>
      <c r="H14" s="25">
        <v>19</v>
      </c>
      <c r="I14" s="25">
        <v>9</v>
      </c>
      <c r="J14" s="25">
        <v>15</v>
      </c>
      <c r="K14" s="25">
        <v>10</v>
      </c>
      <c r="L14" s="25">
        <v>13</v>
      </c>
      <c r="M14" s="25">
        <v>13</v>
      </c>
      <c r="N14" s="25">
        <v>15</v>
      </c>
      <c r="O14" s="25">
        <v>29</v>
      </c>
      <c r="P14" s="25">
        <v>23</v>
      </c>
      <c r="Q14" s="25">
        <v>22</v>
      </c>
      <c r="R14" s="78">
        <f t="shared" si="0"/>
        <v>15.833333333333334</v>
      </c>
      <c r="S14" s="25" t="s">
        <v>18</v>
      </c>
    </row>
    <row r="15" spans="1:20" ht="15.75" customHeight="1" x14ac:dyDescent="0.25">
      <c r="A15" s="25" t="s">
        <v>47</v>
      </c>
      <c r="B15" s="25" t="s">
        <v>48</v>
      </c>
      <c r="C15" s="25" t="s">
        <v>31</v>
      </c>
      <c r="D15" s="25">
        <v>626800</v>
      </c>
      <c r="E15" s="25">
        <v>166300</v>
      </c>
      <c r="F15" s="25">
        <v>18</v>
      </c>
      <c r="G15" s="25">
        <v>9</v>
      </c>
      <c r="H15" s="25">
        <v>15</v>
      </c>
      <c r="I15" s="25">
        <v>10</v>
      </c>
      <c r="J15" s="25">
        <v>13</v>
      </c>
      <c r="K15" s="25">
        <v>11</v>
      </c>
      <c r="L15" s="25">
        <v>15</v>
      </c>
      <c r="M15" s="25">
        <v>10</v>
      </c>
      <c r="N15" s="25">
        <v>13</v>
      </c>
      <c r="O15" s="25" t="s">
        <v>18</v>
      </c>
      <c r="P15" s="25">
        <v>23</v>
      </c>
      <c r="Q15" s="25">
        <v>14</v>
      </c>
      <c r="R15" s="78">
        <f t="shared" si="0"/>
        <v>13.727272727272727</v>
      </c>
      <c r="S15" s="25" t="s">
        <v>18</v>
      </c>
    </row>
    <row r="16" spans="1:20" ht="15.75" customHeight="1" x14ac:dyDescent="0.25">
      <c r="A16" s="25" t="s">
        <v>49</v>
      </c>
      <c r="B16" s="25" t="s">
        <v>50</v>
      </c>
      <c r="C16" s="25" t="s">
        <v>31</v>
      </c>
      <c r="D16" s="25">
        <v>630600</v>
      </c>
      <c r="E16" s="25">
        <v>164900</v>
      </c>
      <c r="F16" s="25">
        <v>11</v>
      </c>
      <c r="G16" s="25">
        <v>5</v>
      </c>
      <c r="H16" s="25">
        <v>15</v>
      </c>
      <c r="I16" s="25">
        <v>11</v>
      </c>
      <c r="J16" s="25">
        <v>13</v>
      </c>
      <c r="K16" s="25">
        <v>10</v>
      </c>
      <c r="L16" s="25">
        <v>13</v>
      </c>
      <c r="M16" s="25">
        <v>13</v>
      </c>
      <c r="N16" s="25">
        <v>12</v>
      </c>
      <c r="O16" s="25">
        <v>15</v>
      </c>
      <c r="P16" s="25">
        <v>25</v>
      </c>
      <c r="Q16" s="25">
        <v>14</v>
      </c>
      <c r="R16" s="78">
        <f t="shared" si="0"/>
        <v>13.083333333333334</v>
      </c>
      <c r="S16" s="25" t="s">
        <v>18</v>
      </c>
    </row>
    <row r="17" spans="1:19" ht="15.75" customHeight="1" x14ac:dyDescent="0.25">
      <c r="A17" s="25" t="s">
        <v>51</v>
      </c>
      <c r="B17" s="25" t="s">
        <v>52</v>
      </c>
      <c r="C17" s="25" t="s">
        <v>31</v>
      </c>
      <c r="D17" s="25">
        <v>634400</v>
      </c>
      <c r="E17" s="25">
        <v>164300</v>
      </c>
      <c r="F17" s="25">
        <v>12</v>
      </c>
      <c r="G17" s="25">
        <v>6</v>
      </c>
      <c r="H17" s="25">
        <v>14</v>
      </c>
      <c r="I17" s="25">
        <v>10</v>
      </c>
      <c r="J17" s="25">
        <v>11</v>
      </c>
      <c r="K17" s="25">
        <v>9</v>
      </c>
      <c r="L17" s="25">
        <v>29</v>
      </c>
      <c r="M17" s="25">
        <v>10</v>
      </c>
      <c r="N17" s="25">
        <v>16</v>
      </c>
      <c r="O17" s="25" t="s">
        <v>18</v>
      </c>
      <c r="P17" s="25">
        <v>20</v>
      </c>
      <c r="Q17" s="25" t="s">
        <v>18</v>
      </c>
      <c r="R17" s="78">
        <f t="shared" si="0"/>
        <v>13.7</v>
      </c>
      <c r="S17" s="25" t="s">
        <v>18</v>
      </c>
    </row>
    <row r="18" spans="1:19" ht="15.75" customHeight="1" x14ac:dyDescent="0.25">
      <c r="A18" s="25" t="s">
        <v>71</v>
      </c>
      <c r="B18" s="25" t="s">
        <v>271</v>
      </c>
      <c r="C18" s="25" t="s">
        <v>18</v>
      </c>
      <c r="D18" s="25">
        <v>638500</v>
      </c>
      <c r="E18" s="25">
        <v>165400</v>
      </c>
      <c r="F18" s="25">
        <v>34</v>
      </c>
      <c r="G18" s="25">
        <v>19</v>
      </c>
      <c r="H18" s="25">
        <v>38</v>
      </c>
      <c r="I18" s="25">
        <v>50</v>
      </c>
      <c r="J18" s="25">
        <v>36</v>
      </c>
      <c r="K18" s="25">
        <v>32</v>
      </c>
      <c r="L18" s="25">
        <v>46</v>
      </c>
      <c r="M18" s="25">
        <v>34</v>
      </c>
      <c r="N18" s="25">
        <v>32</v>
      </c>
      <c r="O18" s="25">
        <v>38</v>
      </c>
      <c r="P18" s="25">
        <v>46</v>
      </c>
      <c r="Q18" s="25" t="s">
        <v>18</v>
      </c>
      <c r="R18" s="78">
        <f t="shared" si="0"/>
        <v>36.81818181818182</v>
      </c>
      <c r="S18" s="25" t="s">
        <v>18</v>
      </c>
    </row>
    <row r="19" spans="1:19" ht="15.75" customHeight="1" x14ac:dyDescent="0.25"/>
    <row r="20" spans="1:19" ht="15.75" customHeight="1" x14ac:dyDescent="0.25"/>
    <row r="21" spans="1:19" ht="15.75" customHeight="1" x14ac:dyDescent="0.25"/>
    <row r="22" spans="1:19" ht="15.75" customHeight="1" x14ac:dyDescent="0.25"/>
    <row r="23" spans="1:19" ht="15.75" customHeight="1" x14ac:dyDescent="0.25"/>
    <row r="24" spans="1:19" ht="15.75" customHeight="1" x14ac:dyDescent="0.25"/>
    <row r="25" spans="1:19" ht="15.75" customHeight="1" x14ac:dyDescent="0.25"/>
    <row r="26" spans="1:19" ht="15.75" customHeight="1" x14ac:dyDescent="0.25"/>
    <row r="27" spans="1:19" ht="15.75" customHeight="1" x14ac:dyDescent="0.25"/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9.625" customWidth="1"/>
    <col min="2" max="2" width="38.625" customWidth="1"/>
    <col min="3" max="3" width="23.75" customWidth="1"/>
    <col min="4" max="4" width="7.125" customWidth="1"/>
    <col min="5" max="5" width="8.25" customWidth="1"/>
    <col min="6" max="6" width="7.5" customWidth="1"/>
    <col min="7" max="7" width="8.5" customWidth="1"/>
    <col min="8" max="8" width="6.5" customWidth="1"/>
    <col min="9" max="9" width="5.5" customWidth="1"/>
    <col min="10" max="10" width="5.125" customWidth="1"/>
    <col min="11" max="11" width="4.75" customWidth="1"/>
    <col min="12" max="12" width="4.625" customWidth="1"/>
    <col min="13" max="13" width="7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299</v>
      </c>
      <c r="T1" s="25" t="s">
        <v>223</v>
      </c>
    </row>
    <row r="2" spans="1:20" ht="15.75" customHeight="1" x14ac:dyDescent="0.25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 t="s">
        <v>224</v>
      </c>
      <c r="G2" s="25" t="s">
        <v>225</v>
      </c>
      <c r="H2" s="25" t="s">
        <v>226</v>
      </c>
      <c r="I2" s="25" t="s">
        <v>227</v>
      </c>
      <c r="J2" s="25" t="s">
        <v>228</v>
      </c>
      <c r="K2" s="25" t="s">
        <v>229</v>
      </c>
      <c r="L2" s="25" t="s">
        <v>230</v>
      </c>
      <c r="M2" s="25" t="s">
        <v>231</v>
      </c>
      <c r="N2" s="25" t="s">
        <v>232</v>
      </c>
      <c r="O2" s="25" t="s">
        <v>233</v>
      </c>
      <c r="P2" s="25" t="s">
        <v>234</v>
      </c>
      <c r="Q2" s="25" t="s">
        <v>235</v>
      </c>
      <c r="R2" s="25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25" t="s">
        <v>16</v>
      </c>
      <c r="B3" s="25" t="s">
        <v>17</v>
      </c>
      <c r="C3" s="25" t="s">
        <v>18</v>
      </c>
      <c r="D3" s="25">
        <v>638500</v>
      </c>
      <c r="E3" s="25">
        <v>165500</v>
      </c>
      <c r="F3" s="25">
        <v>28</v>
      </c>
      <c r="G3" s="25">
        <v>31</v>
      </c>
      <c r="H3" s="25">
        <v>23</v>
      </c>
      <c r="I3" s="25">
        <v>29</v>
      </c>
      <c r="J3" s="25">
        <v>37</v>
      </c>
      <c r="K3" s="25">
        <v>35</v>
      </c>
      <c r="L3" s="25">
        <v>41</v>
      </c>
      <c r="M3" s="25">
        <v>32</v>
      </c>
      <c r="N3" s="25">
        <v>23</v>
      </c>
      <c r="O3" s="25" t="s">
        <v>18</v>
      </c>
      <c r="P3" s="25" t="s">
        <v>18</v>
      </c>
      <c r="Q3" s="25">
        <v>30</v>
      </c>
      <c r="R3" s="78">
        <f t="shared" ref="R3:R18" si="0">AVERAGE(F3:Q3)</f>
        <v>30.9</v>
      </c>
      <c r="S3" s="25" t="s">
        <v>18</v>
      </c>
    </row>
    <row r="4" spans="1:20" ht="15.75" customHeight="1" x14ac:dyDescent="0.25">
      <c r="A4" s="25" t="s">
        <v>19</v>
      </c>
      <c r="B4" s="25" t="s">
        <v>20</v>
      </c>
      <c r="C4" s="25" t="s">
        <v>18</v>
      </c>
      <c r="D4" s="25">
        <v>638000</v>
      </c>
      <c r="E4" s="25">
        <v>165100</v>
      </c>
      <c r="F4" s="25">
        <v>18</v>
      </c>
      <c r="G4" s="25">
        <v>58</v>
      </c>
      <c r="H4" s="25">
        <v>16</v>
      </c>
      <c r="I4" s="25" t="s">
        <v>18</v>
      </c>
      <c r="J4" s="25">
        <v>14</v>
      </c>
      <c r="K4" s="25" t="s">
        <v>18</v>
      </c>
      <c r="L4" s="25">
        <v>20</v>
      </c>
      <c r="M4" s="25">
        <v>19</v>
      </c>
      <c r="N4" s="25">
        <v>17</v>
      </c>
      <c r="O4" s="25">
        <v>33</v>
      </c>
      <c r="P4" s="25">
        <v>30</v>
      </c>
      <c r="Q4" s="25">
        <v>20</v>
      </c>
      <c r="R4" s="78">
        <f t="shared" si="0"/>
        <v>24.5</v>
      </c>
      <c r="S4" s="25" t="s">
        <v>18</v>
      </c>
    </row>
    <row r="5" spans="1:20" ht="15.75" customHeight="1" x14ac:dyDescent="0.25">
      <c r="A5" s="25" t="s">
        <v>21</v>
      </c>
      <c r="B5" s="25" t="s">
        <v>22</v>
      </c>
      <c r="C5" s="25" t="s">
        <v>18</v>
      </c>
      <c r="D5" s="25">
        <v>637400</v>
      </c>
      <c r="E5" s="25">
        <v>164500</v>
      </c>
      <c r="F5" s="25">
        <v>18</v>
      </c>
      <c r="G5" s="25">
        <v>28</v>
      </c>
      <c r="H5" s="25">
        <v>15</v>
      </c>
      <c r="I5" s="25">
        <v>16</v>
      </c>
      <c r="J5" s="25">
        <v>14</v>
      </c>
      <c r="K5" s="25">
        <v>18</v>
      </c>
      <c r="L5" s="25">
        <v>21</v>
      </c>
      <c r="M5" s="25">
        <v>16</v>
      </c>
      <c r="N5" s="25">
        <v>21</v>
      </c>
      <c r="O5" s="25">
        <v>19</v>
      </c>
      <c r="P5" s="25">
        <v>15</v>
      </c>
      <c r="Q5" s="25">
        <v>17</v>
      </c>
      <c r="R5" s="78">
        <f t="shared" si="0"/>
        <v>18.166666666666668</v>
      </c>
      <c r="S5" s="25" t="s">
        <v>18</v>
      </c>
    </row>
    <row r="6" spans="1:20" ht="15.75" customHeight="1" x14ac:dyDescent="0.25">
      <c r="A6" s="25" t="s">
        <v>23</v>
      </c>
      <c r="B6" s="25" t="s">
        <v>24</v>
      </c>
      <c r="C6" s="25" t="s">
        <v>18</v>
      </c>
      <c r="D6" s="25">
        <v>637000</v>
      </c>
      <c r="E6" s="25">
        <v>166300</v>
      </c>
      <c r="F6" s="25">
        <v>12</v>
      </c>
      <c r="G6" s="25">
        <v>25</v>
      </c>
      <c r="H6" s="25">
        <v>16</v>
      </c>
      <c r="I6" s="25">
        <v>11</v>
      </c>
      <c r="J6" s="25">
        <v>11</v>
      </c>
      <c r="K6" s="25">
        <v>13</v>
      </c>
      <c r="L6" s="25">
        <v>16</v>
      </c>
      <c r="M6" s="25">
        <v>18</v>
      </c>
      <c r="N6" s="25">
        <v>19</v>
      </c>
      <c r="O6" s="25">
        <v>20</v>
      </c>
      <c r="P6" s="25">
        <v>18</v>
      </c>
      <c r="Q6" s="25">
        <v>26</v>
      </c>
      <c r="R6" s="78">
        <f t="shared" si="0"/>
        <v>17.083333333333332</v>
      </c>
      <c r="S6" s="25" t="s">
        <v>18</v>
      </c>
    </row>
    <row r="7" spans="1:20" ht="15.75" customHeight="1" x14ac:dyDescent="0.25">
      <c r="A7" s="25" t="s">
        <v>26</v>
      </c>
      <c r="B7" s="25" t="s">
        <v>27</v>
      </c>
      <c r="C7" s="25" t="s">
        <v>28</v>
      </c>
      <c r="D7" s="25">
        <v>639000</v>
      </c>
      <c r="E7" s="25">
        <v>168000</v>
      </c>
      <c r="F7" s="25" t="s">
        <v>18</v>
      </c>
      <c r="G7" s="25">
        <v>28</v>
      </c>
      <c r="H7" s="25">
        <v>19</v>
      </c>
      <c r="I7" s="25">
        <v>23</v>
      </c>
      <c r="J7" s="25">
        <v>27</v>
      </c>
      <c r="K7" s="25">
        <v>30</v>
      </c>
      <c r="L7" s="25">
        <v>44</v>
      </c>
      <c r="M7" s="25">
        <v>34</v>
      </c>
      <c r="N7" s="25">
        <v>27</v>
      </c>
      <c r="O7" s="25">
        <v>78</v>
      </c>
      <c r="P7" s="25">
        <v>37</v>
      </c>
      <c r="Q7" s="25">
        <v>23</v>
      </c>
      <c r="R7" s="78">
        <f t="shared" si="0"/>
        <v>33.636363636363633</v>
      </c>
      <c r="S7" s="25" t="s">
        <v>18</v>
      </c>
    </row>
    <row r="8" spans="1:20" ht="15.75" customHeight="1" x14ac:dyDescent="0.25">
      <c r="A8" s="25" t="s">
        <v>29</v>
      </c>
      <c r="B8" s="25" t="s">
        <v>30</v>
      </c>
      <c r="C8" s="25" t="s">
        <v>31</v>
      </c>
      <c r="D8" s="25">
        <v>639400</v>
      </c>
      <c r="E8" s="25">
        <v>168100</v>
      </c>
      <c r="F8" s="25" t="s">
        <v>18</v>
      </c>
      <c r="G8" s="25">
        <v>19</v>
      </c>
      <c r="H8" s="25">
        <v>15</v>
      </c>
      <c r="I8" s="25">
        <v>14</v>
      </c>
      <c r="J8" s="25">
        <v>16</v>
      </c>
      <c r="K8" s="25">
        <v>20</v>
      </c>
      <c r="L8" s="25">
        <v>18</v>
      </c>
      <c r="M8" s="25">
        <v>11</v>
      </c>
      <c r="N8" s="25">
        <v>28</v>
      </c>
      <c r="O8" s="25">
        <v>21</v>
      </c>
      <c r="P8" s="25">
        <v>21</v>
      </c>
      <c r="Q8" s="25">
        <v>19</v>
      </c>
      <c r="R8" s="78">
        <f t="shared" si="0"/>
        <v>18.363636363636363</v>
      </c>
      <c r="S8" s="25" t="s">
        <v>18</v>
      </c>
    </row>
    <row r="9" spans="1:20" ht="15.75" customHeight="1" x14ac:dyDescent="0.25">
      <c r="A9" s="25" t="s">
        <v>32</v>
      </c>
      <c r="B9" s="25" t="s">
        <v>33</v>
      </c>
      <c r="C9" s="25" t="s">
        <v>31</v>
      </c>
      <c r="D9" s="25">
        <v>639100</v>
      </c>
      <c r="E9" s="25">
        <v>168800</v>
      </c>
      <c r="F9" s="25" t="s">
        <v>18</v>
      </c>
      <c r="G9" s="25">
        <v>30</v>
      </c>
      <c r="H9" s="25">
        <v>13</v>
      </c>
      <c r="I9" s="25" t="s">
        <v>18</v>
      </c>
      <c r="J9" s="25">
        <v>10</v>
      </c>
      <c r="K9" s="25" t="s">
        <v>18</v>
      </c>
      <c r="L9" s="25">
        <v>14</v>
      </c>
      <c r="M9" s="25">
        <v>10</v>
      </c>
      <c r="N9" s="25">
        <v>18</v>
      </c>
      <c r="O9" s="25">
        <v>15</v>
      </c>
      <c r="P9" s="25">
        <v>19</v>
      </c>
      <c r="Q9" s="25">
        <v>18</v>
      </c>
      <c r="R9" s="78">
        <f t="shared" si="0"/>
        <v>16.333333333333332</v>
      </c>
      <c r="S9" s="25" t="s">
        <v>18</v>
      </c>
    </row>
    <row r="10" spans="1:20" ht="15.75" customHeight="1" x14ac:dyDescent="0.25">
      <c r="A10" s="25" t="s">
        <v>34</v>
      </c>
      <c r="B10" s="25" t="s">
        <v>35</v>
      </c>
      <c r="C10" s="25" t="s">
        <v>31</v>
      </c>
      <c r="D10" s="25">
        <v>638300</v>
      </c>
      <c r="E10" s="25">
        <v>168300</v>
      </c>
      <c r="F10" s="25" t="s">
        <v>18</v>
      </c>
      <c r="G10" s="25">
        <v>36</v>
      </c>
      <c r="H10" s="25">
        <v>10</v>
      </c>
      <c r="I10" s="25" t="s">
        <v>18</v>
      </c>
      <c r="J10" s="25">
        <v>9</v>
      </c>
      <c r="K10" s="25">
        <v>15</v>
      </c>
      <c r="L10" s="25">
        <v>14</v>
      </c>
      <c r="M10" s="25">
        <v>11</v>
      </c>
      <c r="N10" s="25">
        <v>18</v>
      </c>
      <c r="O10" s="25">
        <v>15</v>
      </c>
      <c r="P10" s="25">
        <v>21</v>
      </c>
      <c r="Q10" s="25">
        <v>15</v>
      </c>
      <c r="R10" s="78">
        <f t="shared" si="0"/>
        <v>16.399999999999999</v>
      </c>
      <c r="S10" s="25" t="s">
        <v>18</v>
      </c>
    </row>
    <row r="11" spans="1:20" ht="15.75" customHeight="1" x14ac:dyDescent="0.25">
      <c r="A11" s="25" t="s">
        <v>36</v>
      </c>
      <c r="B11" s="25" t="s">
        <v>37</v>
      </c>
      <c r="C11" s="25" t="s">
        <v>31</v>
      </c>
      <c r="D11" s="25">
        <v>636800</v>
      </c>
      <c r="E11" s="25">
        <v>170300</v>
      </c>
      <c r="F11" s="25" t="s">
        <v>18</v>
      </c>
      <c r="G11" s="25">
        <v>22</v>
      </c>
      <c r="H11" s="25">
        <v>15</v>
      </c>
      <c r="I11" s="25">
        <v>11</v>
      </c>
      <c r="J11" s="25">
        <v>11</v>
      </c>
      <c r="K11" s="25">
        <v>15</v>
      </c>
      <c r="L11" s="25">
        <v>13</v>
      </c>
      <c r="M11" s="25">
        <v>10</v>
      </c>
      <c r="N11" s="25">
        <v>17</v>
      </c>
      <c r="O11" s="25">
        <v>14</v>
      </c>
      <c r="P11" s="25">
        <v>15</v>
      </c>
      <c r="Q11" s="25">
        <v>20</v>
      </c>
      <c r="R11" s="78">
        <f t="shared" si="0"/>
        <v>14.818181818181818</v>
      </c>
      <c r="S11" s="25" t="s">
        <v>18</v>
      </c>
    </row>
    <row r="12" spans="1:20" ht="15.75" customHeight="1" x14ac:dyDescent="0.25">
      <c r="A12" s="25" t="s">
        <v>38</v>
      </c>
      <c r="B12" s="25" t="s">
        <v>39</v>
      </c>
      <c r="C12" s="25" t="s">
        <v>28</v>
      </c>
      <c r="D12" s="25">
        <v>635500</v>
      </c>
      <c r="E12" s="25">
        <v>169800</v>
      </c>
      <c r="F12" s="25" t="s">
        <v>18</v>
      </c>
      <c r="G12" s="25">
        <v>31</v>
      </c>
      <c r="H12" s="25">
        <v>19</v>
      </c>
      <c r="I12" s="25">
        <v>27</v>
      </c>
      <c r="J12" s="25">
        <v>36</v>
      </c>
      <c r="K12" s="25">
        <v>34</v>
      </c>
      <c r="L12" s="25">
        <v>37</v>
      </c>
      <c r="M12" s="25">
        <v>30</v>
      </c>
      <c r="N12" s="25">
        <v>34</v>
      </c>
      <c r="O12" s="25">
        <v>30</v>
      </c>
      <c r="P12" s="25">
        <v>28</v>
      </c>
      <c r="Q12" s="25">
        <v>23</v>
      </c>
      <c r="R12" s="78">
        <f t="shared" si="0"/>
        <v>29.90909090909091</v>
      </c>
      <c r="S12" s="25" t="s">
        <v>18</v>
      </c>
    </row>
    <row r="13" spans="1:20" ht="15.75" customHeight="1" x14ac:dyDescent="0.25">
      <c r="A13" s="25" t="s">
        <v>40</v>
      </c>
      <c r="B13" s="25" t="s">
        <v>41</v>
      </c>
      <c r="C13" s="25" t="s">
        <v>31</v>
      </c>
      <c r="D13" s="25">
        <v>633600</v>
      </c>
      <c r="E13" s="25">
        <v>169900</v>
      </c>
      <c r="F13" s="25" t="s">
        <v>18</v>
      </c>
      <c r="G13" s="25">
        <v>21</v>
      </c>
      <c r="H13" s="25">
        <v>15</v>
      </c>
      <c r="I13" s="25">
        <v>12</v>
      </c>
      <c r="J13" s="25">
        <v>13</v>
      </c>
      <c r="K13" s="25" t="s">
        <v>18</v>
      </c>
      <c r="L13" s="25">
        <v>17</v>
      </c>
      <c r="M13" s="25">
        <v>16</v>
      </c>
      <c r="N13" s="25">
        <v>17</v>
      </c>
      <c r="O13" s="25">
        <v>21</v>
      </c>
      <c r="P13" s="25">
        <v>15</v>
      </c>
      <c r="Q13" s="25">
        <v>17</v>
      </c>
      <c r="R13" s="78">
        <f t="shared" si="0"/>
        <v>16.399999999999999</v>
      </c>
      <c r="S13" s="25" t="s">
        <v>18</v>
      </c>
    </row>
    <row r="14" spans="1:20" ht="15.75" customHeight="1" x14ac:dyDescent="0.25">
      <c r="A14" s="25" t="s">
        <v>42</v>
      </c>
      <c r="B14" s="25" t="s">
        <v>43</v>
      </c>
      <c r="C14" s="25" t="s">
        <v>31</v>
      </c>
      <c r="D14" s="25">
        <v>632200</v>
      </c>
      <c r="E14" s="25">
        <v>170000</v>
      </c>
      <c r="F14" s="25" t="s">
        <v>18</v>
      </c>
      <c r="G14" s="25">
        <v>21</v>
      </c>
      <c r="H14" s="25">
        <v>11</v>
      </c>
      <c r="I14" s="25">
        <v>10</v>
      </c>
      <c r="J14" s="25">
        <v>10</v>
      </c>
      <c r="K14" s="25">
        <v>12</v>
      </c>
      <c r="L14" s="25">
        <v>17</v>
      </c>
      <c r="M14" s="25">
        <v>13</v>
      </c>
      <c r="N14" s="25">
        <v>14</v>
      </c>
      <c r="O14" s="25">
        <v>22</v>
      </c>
      <c r="P14" s="25">
        <v>23</v>
      </c>
      <c r="Q14" s="25">
        <v>15</v>
      </c>
      <c r="R14" s="78">
        <f t="shared" si="0"/>
        <v>15.272727272727273</v>
      </c>
      <c r="S14" s="25" t="s">
        <v>18</v>
      </c>
    </row>
    <row r="15" spans="1:20" ht="15.75" customHeight="1" x14ac:dyDescent="0.25">
      <c r="A15" s="25" t="s">
        <v>47</v>
      </c>
      <c r="B15" s="25" t="s">
        <v>48</v>
      </c>
      <c r="C15" s="25" t="s">
        <v>31</v>
      </c>
      <c r="D15" s="25">
        <v>626800</v>
      </c>
      <c r="E15" s="25">
        <v>166300</v>
      </c>
      <c r="F15" s="25" t="s">
        <v>18</v>
      </c>
      <c r="G15" s="25">
        <v>17</v>
      </c>
      <c r="H15" s="25">
        <v>11</v>
      </c>
      <c r="I15" s="25">
        <v>7</v>
      </c>
      <c r="J15" s="25">
        <v>11</v>
      </c>
      <c r="K15" s="25">
        <v>13</v>
      </c>
      <c r="L15" s="25">
        <v>10</v>
      </c>
      <c r="M15" s="25">
        <v>13</v>
      </c>
      <c r="N15" s="25">
        <v>21</v>
      </c>
      <c r="O15" s="25">
        <v>14</v>
      </c>
      <c r="P15" s="25">
        <v>15</v>
      </c>
      <c r="Q15" s="25">
        <v>15</v>
      </c>
      <c r="R15" s="78">
        <f t="shared" si="0"/>
        <v>13.363636363636363</v>
      </c>
      <c r="S15" s="25" t="s">
        <v>18</v>
      </c>
    </row>
    <row r="16" spans="1:20" ht="15.75" customHeight="1" x14ac:dyDescent="0.25">
      <c r="A16" s="25" t="s">
        <v>49</v>
      </c>
      <c r="B16" s="25" t="s">
        <v>50</v>
      </c>
      <c r="C16" s="25" t="s">
        <v>31</v>
      </c>
      <c r="D16" s="25">
        <v>630600</v>
      </c>
      <c r="E16" s="25">
        <v>164900</v>
      </c>
      <c r="F16" s="25" t="s">
        <v>18</v>
      </c>
      <c r="G16" s="25">
        <v>21</v>
      </c>
      <c r="H16" s="25">
        <v>11</v>
      </c>
      <c r="I16" s="25">
        <v>8</v>
      </c>
      <c r="J16" s="25">
        <v>10</v>
      </c>
      <c r="K16" s="25" t="s">
        <v>18</v>
      </c>
      <c r="L16" s="25" t="s">
        <v>18</v>
      </c>
      <c r="M16" s="25">
        <v>11</v>
      </c>
      <c r="N16" s="25">
        <v>11</v>
      </c>
      <c r="O16" s="25">
        <v>12</v>
      </c>
      <c r="P16" s="25">
        <v>10</v>
      </c>
      <c r="Q16" s="25">
        <v>14</v>
      </c>
      <c r="R16" s="78">
        <f t="shared" si="0"/>
        <v>12</v>
      </c>
      <c r="S16" s="25" t="s">
        <v>18</v>
      </c>
    </row>
    <row r="17" spans="1:19" ht="15.75" customHeight="1" x14ac:dyDescent="0.25">
      <c r="A17" s="25" t="s">
        <v>51</v>
      </c>
      <c r="B17" s="25" t="s">
        <v>52</v>
      </c>
      <c r="C17" s="25" t="s">
        <v>31</v>
      </c>
      <c r="D17" s="25">
        <v>634400</v>
      </c>
      <c r="E17" s="25">
        <v>164300</v>
      </c>
      <c r="F17" s="25" t="s">
        <v>18</v>
      </c>
      <c r="G17" s="25">
        <v>22</v>
      </c>
      <c r="H17" s="25">
        <v>8</v>
      </c>
      <c r="I17" s="25">
        <v>9</v>
      </c>
      <c r="J17" s="25">
        <v>11</v>
      </c>
      <c r="K17" s="25">
        <v>19</v>
      </c>
      <c r="L17" s="25">
        <v>11</v>
      </c>
      <c r="M17" s="25">
        <v>10</v>
      </c>
      <c r="N17" s="25">
        <v>12</v>
      </c>
      <c r="O17" s="25">
        <v>16</v>
      </c>
      <c r="P17" s="25">
        <v>14</v>
      </c>
      <c r="Q17" s="25">
        <v>14</v>
      </c>
      <c r="R17" s="78">
        <f t="shared" si="0"/>
        <v>13.272727272727273</v>
      </c>
      <c r="S17" s="25" t="s">
        <v>18</v>
      </c>
    </row>
    <row r="18" spans="1:19" ht="15.75" customHeight="1" x14ac:dyDescent="0.25">
      <c r="A18" s="25" t="s">
        <v>71</v>
      </c>
      <c r="B18" s="25" t="s">
        <v>271</v>
      </c>
      <c r="C18" s="25" t="s">
        <v>18</v>
      </c>
      <c r="D18" s="25">
        <v>638500</v>
      </c>
      <c r="E18" s="25">
        <v>165400</v>
      </c>
      <c r="F18" s="25" t="s">
        <v>18</v>
      </c>
      <c r="G18" s="25" t="s">
        <v>18</v>
      </c>
      <c r="H18" s="25" t="s">
        <v>18</v>
      </c>
      <c r="I18" s="25" t="s">
        <v>18</v>
      </c>
      <c r="J18" s="25" t="s">
        <v>18</v>
      </c>
      <c r="K18" s="25" t="s">
        <v>18</v>
      </c>
      <c r="L18" s="25" t="s">
        <v>18</v>
      </c>
      <c r="M18" s="25" t="s">
        <v>18</v>
      </c>
      <c r="N18" s="25" t="s">
        <v>18</v>
      </c>
      <c r="O18" s="25" t="s">
        <v>18</v>
      </c>
      <c r="P18" s="25" t="s">
        <v>18</v>
      </c>
      <c r="Q18" s="25">
        <v>31</v>
      </c>
      <c r="R18" s="78">
        <f t="shared" si="0"/>
        <v>31</v>
      </c>
      <c r="S18" s="25" t="s">
        <v>18</v>
      </c>
    </row>
    <row r="19" spans="1:19" ht="15.75" customHeight="1" x14ac:dyDescent="0.25"/>
    <row r="20" spans="1:19" ht="15.75" customHeight="1" x14ac:dyDescent="0.25"/>
    <row r="21" spans="1:19" ht="15.75" customHeight="1" x14ac:dyDescent="0.25"/>
    <row r="22" spans="1:19" ht="15.75" customHeight="1" x14ac:dyDescent="0.25"/>
    <row r="23" spans="1:19" ht="15.75" customHeight="1" x14ac:dyDescent="0.25"/>
    <row r="24" spans="1:19" ht="15.75" customHeight="1" x14ac:dyDescent="0.25"/>
    <row r="25" spans="1:19" ht="15.75" customHeight="1" x14ac:dyDescent="0.25"/>
    <row r="26" spans="1:19" ht="15.75" customHeight="1" x14ac:dyDescent="0.25"/>
    <row r="27" spans="1:19" ht="15.75" customHeight="1" x14ac:dyDescent="0.25"/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9.625" customWidth="1"/>
    <col min="2" max="2" width="38.625" customWidth="1"/>
    <col min="3" max="3" width="11.5" customWidth="1"/>
    <col min="4" max="4" width="7.125" customWidth="1"/>
    <col min="5" max="5" width="8.25" customWidth="1"/>
    <col min="6" max="6" width="7.5" customWidth="1"/>
    <col min="7" max="7" width="8.5" customWidth="1"/>
    <col min="8" max="8" width="6.5" customWidth="1"/>
    <col min="9" max="9" width="5.5" customWidth="1"/>
    <col min="10" max="10" width="5.125" customWidth="1"/>
    <col min="11" max="11" width="4.75" customWidth="1"/>
    <col min="12" max="12" width="4.625" customWidth="1"/>
    <col min="13" max="13" width="7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300</v>
      </c>
      <c r="T1" s="25" t="s">
        <v>223</v>
      </c>
    </row>
    <row r="2" spans="1:20" ht="15.75" customHeight="1" x14ac:dyDescent="0.25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 t="s">
        <v>224</v>
      </c>
      <c r="G2" s="25" t="s">
        <v>225</v>
      </c>
      <c r="H2" s="25" t="s">
        <v>226</v>
      </c>
      <c r="I2" s="25" t="s">
        <v>227</v>
      </c>
      <c r="J2" s="25" t="s">
        <v>228</v>
      </c>
      <c r="K2" s="25" t="s">
        <v>229</v>
      </c>
      <c r="L2" s="25" t="s">
        <v>230</v>
      </c>
      <c r="M2" s="25" t="s">
        <v>231</v>
      </c>
      <c r="N2" s="25" t="s">
        <v>232</v>
      </c>
      <c r="O2" s="25" t="s">
        <v>233</v>
      </c>
      <c r="P2" s="25" t="s">
        <v>234</v>
      </c>
      <c r="Q2" s="25" t="s">
        <v>235</v>
      </c>
      <c r="R2" s="25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25" t="s">
        <v>16</v>
      </c>
      <c r="B3" s="25" t="s">
        <v>17</v>
      </c>
      <c r="C3" s="25" t="s">
        <v>18</v>
      </c>
      <c r="D3" s="25">
        <v>638500</v>
      </c>
      <c r="E3" s="25">
        <v>165500</v>
      </c>
      <c r="F3" s="25" t="s">
        <v>18</v>
      </c>
      <c r="G3" s="25">
        <v>30</v>
      </c>
      <c r="H3" s="25">
        <v>24</v>
      </c>
      <c r="I3" s="25">
        <v>24</v>
      </c>
      <c r="J3" s="25">
        <v>20</v>
      </c>
      <c r="K3" s="25">
        <v>35</v>
      </c>
      <c r="L3" s="25">
        <v>21</v>
      </c>
      <c r="M3" s="25">
        <v>29</v>
      </c>
      <c r="N3" s="25">
        <v>29</v>
      </c>
      <c r="O3" s="25">
        <v>31</v>
      </c>
      <c r="P3" s="25">
        <v>23</v>
      </c>
      <c r="Q3" s="25">
        <v>26</v>
      </c>
      <c r="R3" s="78">
        <f t="shared" ref="R3:R6" si="0">AVERAGE(F3:Q3)</f>
        <v>26.545454545454547</v>
      </c>
      <c r="S3" s="25" t="s">
        <v>18</v>
      </c>
    </row>
    <row r="4" spans="1:20" ht="15.75" customHeight="1" x14ac:dyDescent="0.25">
      <c r="A4" s="25" t="s">
        <v>19</v>
      </c>
      <c r="B4" s="25" t="s">
        <v>20</v>
      </c>
      <c r="C4" s="25" t="s">
        <v>18</v>
      </c>
      <c r="D4" s="25">
        <v>638000</v>
      </c>
      <c r="E4" s="25">
        <v>165100</v>
      </c>
      <c r="F4" s="25">
        <v>20</v>
      </c>
      <c r="G4" s="25">
        <v>23</v>
      </c>
      <c r="H4" s="25" t="s">
        <v>18</v>
      </c>
      <c r="I4" s="25">
        <v>11</v>
      </c>
      <c r="J4" s="25" t="s">
        <v>18</v>
      </c>
      <c r="K4" s="25">
        <v>13</v>
      </c>
      <c r="L4" s="25" t="s">
        <v>18</v>
      </c>
      <c r="M4" s="25">
        <v>13</v>
      </c>
      <c r="N4" s="25">
        <v>13</v>
      </c>
      <c r="O4" s="25">
        <v>23</v>
      </c>
      <c r="P4" s="25">
        <v>25</v>
      </c>
      <c r="Q4" s="25">
        <v>18</v>
      </c>
      <c r="R4" s="78">
        <f t="shared" si="0"/>
        <v>17.666666666666668</v>
      </c>
      <c r="S4" s="25" t="s">
        <v>18</v>
      </c>
    </row>
    <row r="5" spans="1:20" ht="15.75" customHeight="1" x14ac:dyDescent="0.25">
      <c r="A5" s="25" t="s">
        <v>21</v>
      </c>
      <c r="B5" s="25" t="s">
        <v>22</v>
      </c>
      <c r="C5" s="25" t="s">
        <v>18</v>
      </c>
      <c r="D5" s="25">
        <v>637400</v>
      </c>
      <c r="E5" s="25">
        <v>164500</v>
      </c>
      <c r="F5" s="25">
        <v>28</v>
      </c>
      <c r="G5" s="25">
        <v>25</v>
      </c>
      <c r="H5" s="25">
        <v>21</v>
      </c>
      <c r="I5" s="25">
        <v>14</v>
      </c>
      <c r="J5" s="25">
        <v>14</v>
      </c>
      <c r="K5" s="25">
        <v>16</v>
      </c>
      <c r="L5" s="25">
        <v>11</v>
      </c>
      <c r="M5" s="25">
        <v>15</v>
      </c>
      <c r="N5" s="25">
        <v>17</v>
      </c>
      <c r="O5" s="25">
        <v>19</v>
      </c>
      <c r="P5" s="25">
        <v>11</v>
      </c>
      <c r="Q5" s="25">
        <v>16</v>
      </c>
      <c r="R5" s="78">
        <f t="shared" si="0"/>
        <v>17.25</v>
      </c>
      <c r="S5" s="25" t="s">
        <v>18</v>
      </c>
    </row>
    <row r="6" spans="1:20" ht="15.75" customHeight="1" x14ac:dyDescent="0.25">
      <c r="A6" s="25" t="s">
        <v>23</v>
      </c>
      <c r="B6" s="25" t="s">
        <v>24</v>
      </c>
      <c r="C6" s="25" t="s">
        <v>18</v>
      </c>
      <c r="D6" s="25">
        <v>637000</v>
      </c>
      <c r="E6" s="25">
        <v>166300</v>
      </c>
      <c r="F6" s="25">
        <v>25</v>
      </c>
      <c r="G6" s="25">
        <v>23</v>
      </c>
      <c r="H6" s="25">
        <v>17</v>
      </c>
      <c r="I6" s="25">
        <v>13</v>
      </c>
      <c r="J6" s="25" t="s">
        <v>18</v>
      </c>
      <c r="K6" s="25" t="s">
        <v>18</v>
      </c>
      <c r="L6" s="25">
        <v>12</v>
      </c>
      <c r="M6" s="25">
        <v>13</v>
      </c>
      <c r="N6" s="25">
        <v>14</v>
      </c>
      <c r="O6" s="25">
        <v>19</v>
      </c>
      <c r="P6" s="25">
        <v>17</v>
      </c>
      <c r="Q6" s="25">
        <v>13</v>
      </c>
      <c r="R6" s="78">
        <f t="shared" si="0"/>
        <v>16.600000000000001</v>
      </c>
      <c r="S6" s="25" t="s">
        <v>18</v>
      </c>
    </row>
    <row r="7" spans="1:20" ht="15.75" customHeight="1" x14ac:dyDescent="0.25"/>
    <row r="8" spans="1:20" ht="15.75" customHeight="1" x14ac:dyDescent="0.25"/>
    <row r="9" spans="1:20" ht="15.75" customHeight="1" x14ac:dyDescent="0.25"/>
    <row r="10" spans="1:20" ht="15.75" customHeight="1" x14ac:dyDescent="0.25"/>
    <row r="11" spans="1:20" ht="15.75" customHeight="1" x14ac:dyDescent="0.25"/>
    <row r="12" spans="1:20" ht="15.75" customHeight="1" x14ac:dyDescent="0.25"/>
    <row r="13" spans="1:20" ht="15.75" customHeight="1" x14ac:dyDescent="0.25"/>
    <row r="14" spans="1:20" ht="15.75" customHeight="1" x14ac:dyDescent="0.25"/>
    <row r="15" spans="1:20" ht="15.75" customHeight="1" x14ac:dyDescent="0.25"/>
    <row r="16" spans="1:2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1.25" defaultRowHeight="15" customHeight="1" x14ac:dyDescent="0.25"/>
  <cols>
    <col min="1" max="1" width="8.125" customWidth="1"/>
    <col min="2" max="2" width="31.5" customWidth="1"/>
    <col min="3" max="3" width="16.75" customWidth="1"/>
    <col min="4" max="4" width="5.625" customWidth="1"/>
    <col min="5" max="5" width="6.125" customWidth="1"/>
    <col min="6" max="17" width="3.375" customWidth="1"/>
    <col min="18" max="26" width="6.25" customWidth="1"/>
  </cols>
  <sheetData>
    <row r="1" spans="1:26" ht="12.75" customHeight="1" x14ac:dyDescent="0.25">
      <c r="A1" s="87" t="s">
        <v>2</v>
      </c>
      <c r="B1" s="87" t="s">
        <v>3</v>
      </c>
      <c r="C1" s="87" t="s">
        <v>4</v>
      </c>
      <c r="D1" s="87" t="s">
        <v>5</v>
      </c>
      <c r="E1" s="87" t="s">
        <v>6</v>
      </c>
      <c r="F1" s="87" t="s">
        <v>224</v>
      </c>
      <c r="G1" s="87" t="s">
        <v>225</v>
      </c>
      <c r="H1" s="87" t="s">
        <v>226</v>
      </c>
      <c r="I1" s="87" t="s">
        <v>227</v>
      </c>
      <c r="J1" s="87" t="s">
        <v>228</v>
      </c>
      <c r="K1" s="87" t="s">
        <v>229</v>
      </c>
      <c r="L1" s="87" t="s">
        <v>230</v>
      </c>
      <c r="M1" s="87" t="s">
        <v>231</v>
      </c>
      <c r="N1" s="87" t="s">
        <v>232</v>
      </c>
      <c r="O1" s="87" t="s">
        <v>233</v>
      </c>
      <c r="P1" s="87" t="s">
        <v>234</v>
      </c>
      <c r="Q1" s="87" t="s">
        <v>235</v>
      </c>
      <c r="R1" s="87"/>
      <c r="S1" s="87"/>
      <c r="T1" s="87"/>
      <c r="U1" s="87"/>
      <c r="V1" s="87"/>
      <c r="W1" s="87"/>
      <c r="X1" s="87"/>
      <c r="Y1" s="87"/>
      <c r="Z1" s="87"/>
    </row>
    <row r="2" spans="1:26" ht="12.75" customHeight="1" x14ac:dyDescent="0.25">
      <c r="A2" s="87" t="s">
        <v>26</v>
      </c>
      <c r="B2" s="87" t="s">
        <v>27</v>
      </c>
      <c r="C2" s="87" t="s">
        <v>28</v>
      </c>
      <c r="D2" s="87">
        <v>639000</v>
      </c>
      <c r="E2" s="87">
        <v>168000</v>
      </c>
      <c r="F2" s="88">
        <f>'2022'!F40</f>
        <v>26</v>
      </c>
      <c r="G2" s="88">
        <f>'2022'!G40</f>
        <v>0</v>
      </c>
      <c r="H2" s="88">
        <f>'2022'!H40</f>
        <v>0</v>
      </c>
      <c r="I2" s="88">
        <f>'2022'!I40</f>
        <v>19</v>
      </c>
      <c r="J2" s="88">
        <f>'2022'!J40</f>
        <v>15</v>
      </c>
      <c r="K2" s="88">
        <f>'2022'!K40</f>
        <v>12</v>
      </c>
      <c r="L2" s="88">
        <f>'2022'!L40</f>
        <v>14</v>
      </c>
      <c r="M2" s="88">
        <f>'2022'!M40</f>
        <v>16</v>
      </c>
      <c r="N2" s="88">
        <f>'2022'!N40</f>
        <v>15</v>
      </c>
      <c r="O2" s="88">
        <f>'2022'!O40</f>
        <v>18</v>
      </c>
      <c r="P2" s="88">
        <f>'2022'!P40</f>
        <v>21</v>
      </c>
      <c r="Q2" s="88">
        <f>'2022'!Q40</f>
        <v>18</v>
      </c>
      <c r="R2" s="87"/>
      <c r="S2" s="87"/>
      <c r="T2" s="87"/>
      <c r="U2" s="87"/>
      <c r="V2" s="87"/>
      <c r="W2" s="87"/>
      <c r="X2" s="87"/>
      <c r="Y2" s="87"/>
      <c r="Z2" s="87"/>
    </row>
    <row r="3" spans="1:26" ht="12.75" customHeight="1" x14ac:dyDescent="0.25">
      <c r="A3" s="87" t="s">
        <v>38</v>
      </c>
      <c r="B3" s="87" t="s">
        <v>39</v>
      </c>
      <c r="C3" s="87" t="s">
        <v>28</v>
      </c>
      <c r="D3" s="87">
        <v>635500</v>
      </c>
      <c r="E3" s="87">
        <v>169800</v>
      </c>
      <c r="F3" s="88">
        <f>'2022'!F46</f>
        <v>0</v>
      </c>
      <c r="G3" s="88">
        <f>'2022'!G46</f>
        <v>0</v>
      </c>
      <c r="H3" s="88">
        <f>'2022'!H46</f>
        <v>0</v>
      </c>
      <c r="I3" s="88">
        <f>'2022'!I46</f>
        <v>0</v>
      </c>
      <c r="J3" s="88">
        <f>'2022'!J46</f>
        <v>0</v>
      </c>
      <c r="K3" s="88">
        <f>'2022'!K46</f>
        <v>0</v>
      </c>
      <c r="L3" s="88">
        <f>'2022'!L46</f>
        <v>0</v>
      </c>
      <c r="M3" s="88">
        <f>'2022'!M46</f>
        <v>0</v>
      </c>
      <c r="N3" s="88">
        <f>'2022'!N46</f>
        <v>0</v>
      </c>
      <c r="O3" s="88">
        <f>'2022'!O46</f>
        <v>0</v>
      </c>
      <c r="P3" s="88">
        <f>'2022'!P46</f>
        <v>0</v>
      </c>
      <c r="Q3" s="88">
        <f>'2022'!Q46</f>
        <v>0</v>
      </c>
      <c r="R3" s="87"/>
      <c r="S3" s="87"/>
      <c r="T3" s="87"/>
      <c r="U3" s="87"/>
      <c r="V3" s="87"/>
      <c r="W3" s="87"/>
      <c r="X3" s="87"/>
      <c r="Y3" s="87"/>
      <c r="Z3" s="87"/>
    </row>
    <row r="4" spans="1:26" ht="12.75" customHeight="1" x14ac:dyDescent="0.25">
      <c r="A4" s="87" t="s">
        <v>238</v>
      </c>
      <c r="B4" s="87" t="s">
        <v>45</v>
      </c>
      <c r="C4" s="87" t="s">
        <v>28</v>
      </c>
      <c r="D4" s="87">
        <v>630200</v>
      </c>
      <c r="E4" s="87">
        <v>169000</v>
      </c>
      <c r="F4" s="88">
        <f>AVERAGE('2022'!F4:F6)</f>
        <v>39.333333333333336</v>
      </c>
      <c r="G4" s="88">
        <f>AVERAGE('2022'!G4:G6)</f>
        <v>20</v>
      </c>
      <c r="H4" s="88">
        <f>AVERAGE('2022'!H4:H6)</f>
        <v>47</v>
      </c>
      <c r="I4" s="88">
        <f>AVERAGE('2022'!I4:I6)</f>
        <v>28.666666666666668</v>
      </c>
      <c r="J4" s="88">
        <f>AVERAGE('2022'!J4:J6)</f>
        <v>28.333333333333332</v>
      </c>
      <c r="K4" s="88">
        <f>AVERAGE('2022'!K4:K6)</f>
        <v>28.333333333333332</v>
      </c>
      <c r="L4" s="88">
        <f>AVERAGE('2022'!L4:L6)</f>
        <v>26</v>
      </c>
      <c r="M4" s="88">
        <f>AVERAGE('2022'!M4:M6)</f>
        <v>31</v>
      </c>
      <c r="N4" s="88">
        <f>AVERAGE('2022'!N4:N6)</f>
        <v>35.5</v>
      </c>
      <c r="O4" s="88">
        <f>AVERAGE('2022'!O4:O6)</f>
        <v>29.333333333333332</v>
      </c>
      <c r="P4" s="88">
        <f>AVERAGE('2022'!P4:P6)</f>
        <v>30.666666666666668</v>
      </c>
      <c r="Q4" s="88">
        <f>AVERAGE('2022'!Q4:Q6)</f>
        <v>28</v>
      </c>
      <c r="R4" s="87"/>
      <c r="S4" s="87"/>
      <c r="T4" s="87"/>
      <c r="U4" s="87"/>
      <c r="V4" s="87"/>
      <c r="W4" s="87"/>
      <c r="X4" s="87"/>
      <c r="Y4" s="87"/>
      <c r="Z4" s="87"/>
    </row>
    <row r="5" spans="1:26" ht="12.75" customHeight="1" x14ac:dyDescent="0.25">
      <c r="A5" s="87" t="s">
        <v>51</v>
      </c>
      <c r="B5" s="87" t="s">
        <v>52</v>
      </c>
      <c r="C5" s="87" t="s">
        <v>31</v>
      </c>
      <c r="D5" s="87">
        <v>634400</v>
      </c>
      <c r="E5" s="87">
        <v>164300</v>
      </c>
      <c r="F5" s="88">
        <f>'2022'!F15</f>
        <v>43</v>
      </c>
      <c r="G5" s="88">
        <f>'2022'!G15</f>
        <v>32</v>
      </c>
      <c r="H5" s="88">
        <f>'2022'!H15</f>
        <v>43</v>
      </c>
      <c r="I5" s="88">
        <f>'2022'!I15</f>
        <v>31</v>
      </c>
      <c r="J5" s="88">
        <f>'2022'!J15</f>
        <v>24</v>
      </c>
      <c r="K5" s="88">
        <f>'2022'!K15</f>
        <v>23</v>
      </c>
      <c r="L5" s="88">
        <f>'2022'!L15</f>
        <v>24</v>
      </c>
      <c r="M5" s="88">
        <f>'2022'!M15</f>
        <v>35</v>
      </c>
      <c r="N5" s="88">
        <f>'2022'!N15</f>
        <v>23</v>
      </c>
      <c r="O5" s="88">
        <f>'2022'!O15</f>
        <v>28</v>
      </c>
      <c r="P5" s="88">
        <f>'2022'!P15</f>
        <v>30</v>
      </c>
      <c r="Q5" s="88">
        <f>'2022'!Q15</f>
        <v>29</v>
      </c>
      <c r="R5" s="87"/>
      <c r="S5" s="87"/>
      <c r="T5" s="87"/>
      <c r="U5" s="87"/>
      <c r="V5" s="87"/>
      <c r="W5" s="87"/>
      <c r="X5" s="87"/>
      <c r="Y5" s="87"/>
      <c r="Z5" s="87"/>
    </row>
    <row r="6" spans="1:26" ht="12.75" customHeight="1" x14ac:dyDescent="0.25">
      <c r="A6" s="87" t="s">
        <v>71</v>
      </c>
      <c r="B6" s="87" t="s">
        <v>239</v>
      </c>
      <c r="C6" s="87" t="s">
        <v>160</v>
      </c>
      <c r="D6" s="87">
        <v>638500</v>
      </c>
      <c r="E6" s="87">
        <v>165400</v>
      </c>
      <c r="F6" s="88">
        <f>'2022'!F22</f>
        <v>33</v>
      </c>
      <c r="G6" s="88">
        <f>'2022'!G22</f>
        <v>25</v>
      </c>
      <c r="H6" s="88">
        <f>'2022'!H22</f>
        <v>45</v>
      </c>
      <c r="I6" s="88">
        <f>'2022'!I22</f>
        <v>40</v>
      </c>
      <c r="J6" s="88">
        <f>'2022'!J22</f>
        <v>33</v>
      </c>
      <c r="K6" s="88">
        <f>'2022'!K22</f>
        <v>31</v>
      </c>
      <c r="L6" s="88">
        <f>'2022'!L22</f>
        <v>38</v>
      </c>
      <c r="M6" s="88">
        <f>'2022'!M22</f>
        <v>41</v>
      </c>
      <c r="N6" s="88">
        <f>'2022'!N22</f>
        <v>37</v>
      </c>
      <c r="O6" s="88">
        <f>'2022'!O22</f>
        <v>30</v>
      </c>
      <c r="P6" s="88">
        <f>'2022'!P22</f>
        <v>29</v>
      </c>
      <c r="Q6" s="88">
        <f>'2022'!Q22</f>
        <v>27</v>
      </c>
      <c r="R6" s="87"/>
      <c r="S6" s="87"/>
      <c r="T6" s="87"/>
      <c r="U6" s="87"/>
      <c r="V6" s="87"/>
      <c r="W6" s="87"/>
      <c r="X6" s="87"/>
      <c r="Y6" s="87"/>
      <c r="Z6" s="87"/>
    </row>
    <row r="7" spans="1:26" ht="12.75" customHeight="1" x14ac:dyDescent="0.25">
      <c r="A7" s="87" t="s">
        <v>73</v>
      </c>
      <c r="B7" s="87" t="s">
        <v>240</v>
      </c>
      <c r="C7" s="87" t="s">
        <v>31</v>
      </c>
      <c r="D7" s="87">
        <v>639081</v>
      </c>
      <c r="E7" s="87">
        <v>165980</v>
      </c>
      <c r="F7" s="88">
        <f>'2022'!F18</f>
        <v>55</v>
      </c>
      <c r="G7" s="88">
        <f>'2022'!G18</f>
        <v>43</v>
      </c>
      <c r="H7" s="88">
        <f>'2022'!H18</f>
        <v>47</v>
      </c>
      <c r="I7" s="88">
        <f>'2022'!I18</f>
        <v>34</v>
      </c>
      <c r="J7" s="88">
        <f>'2022'!J18</f>
        <v>33</v>
      </c>
      <c r="K7" s="88">
        <f>'2022'!K18</f>
        <v>28</v>
      </c>
      <c r="L7" s="88">
        <f>'2022'!L18</f>
        <v>31</v>
      </c>
      <c r="M7" s="88">
        <f>'2022'!M18</f>
        <v>34</v>
      </c>
      <c r="N7" s="88">
        <f>'2022'!N18</f>
        <v>40</v>
      </c>
      <c r="O7" s="88">
        <f>'2022'!O18</f>
        <v>36</v>
      </c>
      <c r="P7" s="88">
        <f>'2022'!P18</f>
        <v>40</v>
      </c>
      <c r="Q7" s="88">
        <f>'2022'!Q18</f>
        <v>44</v>
      </c>
      <c r="R7" s="87"/>
      <c r="S7" s="87"/>
      <c r="T7" s="87"/>
      <c r="U7" s="87"/>
      <c r="V7" s="87"/>
      <c r="W7" s="87"/>
      <c r="X7" s="87"/>
      <c r="Y7" s="87"/>
      <c r="Z7" s="87"/>
    </row>
    <row r="8" spans="1:26" ht="12.75" customHeight="1" x14ac:dyDescent="0.25">
      <c r="A8" s="87" t="s">
        <v>81</v>
      </c>
      <c r="B8" s="87" t="s">
        <v>82</v>
      </c>
      <c r="C8" s="87" t="s">
        <v>31</v>
      </c>
      <c r="D8" s="87">
        <v>634600</v>
      </c>
      <c r="E8" s="87">
        <v>166000</v>
      </c>
      <c r="F8" s="88">
        <f>'2022'!F10</f>
        <v>19</v>
      </c>
      <c r="G8" s="88">
        <f>'2022'!G10</f>
        <v>17</v>
      </c>
      <c r="H8" s="88">
        <f>'2022'!H10</f>
        <v>28</v>
      </c>
      <c r="I8" s="88">
        <f>'2022'!I10</f>
        <v>15</v>
      </c>
      <c r="J8" s="88">
        <f>'2022'!J10</f>
        <v>14</v>
      </c>
      <c r="K8" s="88">
        <f>'2022'!K10</f>
        <v>11</v>
      </c>
      <c r="L8" s="88">
        <f>'2022'!L10</f>
        <v>15</v>
      </c>
      <c r="M8" s="88">
        <f>'2022'!M10</f>
        <v>13</v>
      </c>
      <c r="N8" s="88">
        <f>'2022'!N10</f>
        <v>14</v>
      </c>
      <c r="O8" s="88">
        <f>'2022'!O10</f>
        <v>15</v>
      </c>
      <c r="P8" s="88">
        <f>'2022'!P10</f>
        <v>19</v>
      </c>
      <c r="Q8" s="88">
        <f>'2022'!Q10</f>
        <v>15</v>
      </c>
      <c r="R8" s="87"/>
      <c r="S8" s="87"/>
      <c r="T8" s="87"/>
      <c r="U8" s="87"/>
      <c r="V8" s="87"/>
      <c r="W8" s="87"/>
      <c r="X8" s="87"/>
      <c r="Y8" s="87"/>
      <c r="Z8" s="87"/>
    </row>
    <row r="9" spans="1:26" ht="12.75" customHeight="1" x14ac:dyDescent="0.25">
      <c r="A9" s="87" t="s">
        <v>83</v>
      </c>
      <c r="B9" s="87" t="s">
        <v>84</v>
      </c>
      <c r="C9" s="87" t="s">
        <v>31</v>
      </c>
      <c r="D9" s="87">
        <v>632900</v>
      </c>
      <c r="E9" s="87">
        <v>166400</v>
      </c>
      <c r="F9" s="88">
        <f>'2022'!F11</f>
        <v>27</v>
      </c>
      <c r="G9" s="88">
        <f>'2022'!G11</f>
        <v>0</v>
      </c>
      <c r="H9" s="88">
        <f>'2022'!H11</f>
        <v>32</v>
      </c>
      <c r="I9" s="88">
        <f>'2022'!I11</f>
        <v>17</v>
      </c>
      <c r="J9" s="88">
        <f>'2022'!J11</f>
        <v>14</v>
      </c>
      <c r="K9" s="88">
        <f>'2022'!K11</f>
        <v>11</v>
      </c>
      <c r="L9" s="88">
        <f>'2022'!L11</f>
        <v>13</v>
      </c>
      <c r="M9" s="88">
        <f>'2022'!M11</f>
        <v>14</v>
      </c>
      <c r="N9" s="88">
        <f>'2022'!N11</f>
        <v>14</v>
      </c>
      <c r="O9" s="88">
        <f>'2022'!O11</f>
        <v>14</v>
      </c>
      <c r="P9" s="88">
        <f>'2022'!P11</f>
        <v>15</v>
      </c>
      <c r="Q9" s="88">
        <f>'2022'!Q11</f>
        <v>18</v>
      </c>
      <c r="R9" s="87"/>
      <c r="S9" s="87"/>
      <c r="T9" s="87"/>
      <c r="U9" s="87"/>
      <c r="V9" s="87"/>
      <c r="W9" s="87"/>
      <c r="X9" s="87"/>
      <c r="Y9" s="87"/>
      <c r="Z9" s="87"/>
    </row>
    <row r="10" spans="1:26" ht="12.75" customHeight="1" x14ac:dyDescent="0.25">
      <c r="A10" s="87" t="s">
        <v>85</v>
      </c>
      <c r="B10" s="87" t="s">
        <v>86</v>
      </c>
      <c r="C10" s="87" t="s">
        <v>31</v>
      </c>
      <c r="D10" s="87">
        <v>631100</v>
      </c>
      <c r="E10" s="87">
        <v>165400</v>
      </c>
      <c r="F10" s="88">
        <f>'2022'!F12</f>
        <v>31</v>
      </c>
      <c r="G10" s="88">
        <f>'2022'!G12</f>
        <v>26</v>
      </c>
      <c r="H10" s="88">
        <f>'2022'!H12</f>
        <v>39</v>
      </c>
      <c r="I10" s="88">
        <f>'2022'!I12</f>
        <v>23</v>
      </c>
      <c r="J10" s="88">
        <f>'2022'!J12</f>
        <v>19</v>
      </c>
      <c r="K10" s="88">
        <f>'2022'!K12</f>
        <v>18</v>
      </c>
      <c r="L10" s="88">
        <f>'2022'!L12</f>
        <v>22</v>
      </c>
      <c r="M10" s="88">
        <f>'2022'!M12</f>
        <v>23</v>
      </c>
      <c r="N10" s="88">
        <f>'2022'!N12</f>
        <v>22</v>
      </c>
      <c r="O10" s="88">
        <f>'2022'!O12</f>
        <v>24</v>
      </c>
      <c r="P10" s="88">
        <f>'2022'!P12</f>
        <v>26</v>
      </c>
      <c r="Q10" s="88">
        <f>'2022'!Q12</f>
        <v>22</v>
      </c>
      <c r="R10" s="87"/>
      <c r="S10" s="87"/>
      <c r="T10" s="87"/>
      <c r="U10" s="87"/>
      <c r="V10" s="87"/>
      <c r="W10" s="87"/>
      <c r="X10" s="87"/>
      <c r="Y10" s="87"/>
      <c r="Z10" s="87"/>
    </row>
    <row r="11" spans="1:26" ht="12.75" customHeight="1" x14ac:dyDescent="0.25">
      <c r="A11" s="87" t="s">
        <v>87</v>
      </c>
      <c r="B11" s="87" t="s">
        <v>88</v>
      </c>
      <c r="C11" s="87" t="s">
        <v>28</v>
      </c>
      <c r="D11" s="87">
        <v>636500</v>
      </c>
      <c r="E11" s="87">
        <v>167800</v>
      </c>
      <c r="F11" s="88">
        <f>'2022'!F38</f>
        <v>22</v>
      </c>
      <c r="G11" s="88">
        <f>'2022'!G38</f>
        <v>19</v>
      </c>
      <c r="H11" s="88">
        <f>'2022'!H38</f>
        <v>30</v>
      </c>
      <c r="I11" s="88">
        <f>'2022'!I38</f>
        <v>17</v>
      </c>
      <c r="J11" s="88">
        <f>'2022'!J38</f>
        <v>16</v>
      </c>
      <c r="K11" s="88">
        <f>'2022'!K38</f>
        <v>11</v>
      </c>
      <c r="L11" s="88">
        <f>'2022'!L38</f>
        <v>14</v>
      </c>
      <c r="M11" s="88">
        <f>'2022'!M38</f>
        <v>16</v>
      </c>
      <c r="N11" s="88">
        <f>'2022'!N38</f>
        <v>15</v>
      </c>
      <c r="O11" s="88">
        <f>'2022'!O38</f>
        <v>13</v>
      </c>
      <c r="P11" s="88">
        <f>'2022'!P38</f>
        <v>15</v>
      </c>
      <c r="Q11" s="88">
        <f>'2022'!Q38</f>
        <v>17</v>
      </c>
      <c r="R11" s="87"/>
      <c r="S11" s="87"/>
      <c r="T11" s="87"/>
      <c r="U11" s="87"/>
      <c r="V11" s="87"/>
      <c r="W11" s="87"/>
      <c r="X11" s="87"/>
      <c r="Y11" s="87"/>
      <c r="Z11" s="87"/>
    </row>
    <row r="12" spans="1:26" ht="12.75" customHeight="1" x14ac:dyDescent="0.25">
      <c r="A12" s="87" t="s">
        <v>91</v>
      </c>
      <c r="B12" s="87" t="s">
        <v>92</v>
      </c>
      <c r="C12" s="87" t="s">
        <v>28</v>
      </c>
      <c r="D12" s="87">
        <v>636400</v>
      </c>
      <c r="E12" s="87">
        <v>168200</v>
      </c>
      <c r="F12" s="88">
        <f>'2022'!F42</f>
        <v>0</v>
      </c>
      <c r="G12" s="88">
        <f>'2022'!G42</f>
        <v>0</v>
      </c>
      <c r="H12" s="88">
        <f>'2022'!H42</f>
        <v>0</v>
      </c>
      <c r="I12" s="88">
        <f>'2022'!I42</f>
        <v>0</v>
      </c>
      <c r="J12" s="88">
        <f>'2022'!J42</f>
        <v>0</v>
      </c>
      <c r="K12" s="88">
        <f>'2022'!K42</f>
        <v>21</v>
      </c>
      <c r="L12" s="88">
        <f>'2022'!L42</f>
        <v>18</v>
      </c>
      <c r="M12" s="88">
        <f>'2022'!M42</f>
        <v>17</v>
      </c>
      <c r="N12" s="88">
        <f>'2022'!N42</f>
        <v>17</v>
      </c>
      <c r="O12" s="88">
        <f>'2022'!O42</f>
        <v>0</v>
      </c>
      <c r="P12" s="88">
        <f>'2022'!P42</f>
        <v>0</v>
      </c>
      <c r="Q12" s="88">
        <f>'2022'!Q42</f>
        <v>0</v>
      </c>
      <c r="R12" s="87"/>
      <c r="S12" s="87"/>
      <c r="T12" s="87"/>
      <c r="U12" s="87"/>
      <c r="V12" s="87"/>
      <c r="W12" s="87"/>
      <c r="X12" s="87"/>
      <c r="Y12" s="87"/>
      <c r="Z12" s="87"/>
    </row>
    <row r="13" spans="1:26" ht="12.75" customHeight="1" x14ac:dyDescent="0.25">
      <c r="A13" s="87" t="s">
        <v>93</v>
      </c>
      <c r="B13" s="87" t="s">
        <v>94</v>
      </c>
      <c r="C13" s="87" t="s">
        <v>95</v>
      </c>
      <c r="D13" s="87">
        <v>635900</v>
      </c>
      <c r="E13" s="87">
        <v>165400</v>
      </c>
      <c r="F13" s="88"/>
      <c r="G13" s="88">
        <f>'2022'!G16</f>
        <v>0</v>
      </c>
      <c r="H13" s="88">
        <f>'2022'!H16</f>
        <v>38</v>
      </c>
      <c r="I13" s="88">
        <f>'2022'!I16</f>
        <v>0</v>
      </c>
      <c r="J13" s="88">
        <f>'2022'!J16</f>
        <v>0</v>
      </c>
      <c r="K13" s="88">
        <f>'2022'!K16</f>
        <v>18</v>
      </c>
      <c r="L13" s="88">
        <f>'2022'!L16</f>
        <v>25</v>
      </c>
      <c r="M13" s="88">
        <f>'2022'!M16</f>
        <v>27</v>
      </c>
      <c r="N13" s="88">
        <f>'2022'!N16</f>
        <v>23</v>
      </c>
      <c r="O13" s="88">
        <f>'2022'!O16</f>
        <v>23</v>
      </c>
      <c r="P13" s="88">
        <f>'2022'!P16</f>
        <v>23</v>
      </c>
      <c r="Q13" s="88">
        <f>'2022'!Q16</f>
        <v>23</v>
      </c>
      <c r="R13" s="87"/>
      <c r="S13" s="87"/>
      <c r="T13" s="87"/>
      <c r="U13" s="87"/>
      <c r="V13" s="87"/>
      <c r="W13" s="87"/>
      <c r="X13" s="87"/>
      <c r="Y13" s="87"/>
      <c r="Z13" s="87"/>
    </row>
    <row r="14" spans="1:26" ht="12.75" customHeight="1" x14ac:dyDescent="0.25">
      <c r="A14" s="87" t="s">
        <v>117</v>
      </c>
      <c r="B14" s="89" t="s">
        <v>241</v>
      </c>
      <c r="C14" s="87" t="s">
        <v>28</v>
      </c>
      <c r="D14" s="87">
        <v>630419</v>
      </c>
      <c r="E14" s="87">
        <v>169092</v>
      </c>
      <c r="F14" s="88">
        <f>'2022'!F3</f>
        <v>35</v>
      </c>
      <c r="G14" s="88">
        <f>'2022'!G3</f>
        <v>34</v>
      </c>
      <c r="H14" s="88">
        <f>'2022'!H3</f>
        <v>45</v>
      </c>
      <c r="I14" s="88">
        <f>'2022'!I3</f>
        <v>25</v>
      </c>
      <c r="J14" s="88">
        <f>'2022'!J3</f>
        <v>27</v>
      </c>
      <c r="K14" s="88">
        <f>'2022'!K3</f>
        <v>27</v>
      </c>
      <c r="L14" s="88">
        <f>'2022'!L3</f>
        <v>33</v>
      </c>
      <c r="M14" s="88">
        <f>'2022'!M3</f>
        <v>28</v>
      </c>
      <c r="N14" s="88">
        <f>'2022'!N3</f>
        <v>30</v>
      </c>
      <c r="O14" s="88">
        <f>'2022'!O3</f>
        <v>31</v>
      </c>
      <c r="P14" s="88">
        <f>'2022'!P3</f>
        <v>35</v>
      </c>
      <c r="Q14" s="88">
        <f>'2022'!Q3</f>
        <v>28</v>
      </c>
      <c r="R14" s="87"/>
      <c r="S14" s="87"/>
      <c r="T14" s="87"/>
      <c r="U14" s="87"/>
      <c r="V14" s="87"/>
      <c r="W14" s="87"/>
      <c r="X14" s="87"/>
      <c r="Y14" s="87"/>
      <c r="Z14" s="87"/>
    </row>
    <row r="15" spans="1:26" ht="12.75" customHeight="1" x14ac:dyDescent="0.25">
      <c r="A15" s="87" t="s">
        <v>119</v>
      </c>
      <c r="B15" s="89" t="s">
        <v>242</v>
      </c>
      <c r="C15" s="87" t="s">
        <v>28</v>
      </c>
      <c r="D15" s="87">
        <v>630194</v>
      </c>
      <c r="E15" s="87">
        <v>168993</v>
      </c>
      <c r="F15" s="88">
        <f>'2022'!F7</f>
        <v>41</v>
      </c>
      <c r="G15" s="88">
        <f>'2022'!G7</f>
        <v>36</v>
      </c>
      <c r="H15" s="88">
        <f>'2022'!H7</f>
        <v>44</v>
      </c>
      <c r="I15" s="88">
        <f>'2022'!I7</f>
        <v>23</v>
      </c>
      <c r="J15" s="88">
        <f>'2022'!J7</f>
        <v>34</v>
      </c>
      <c r="K15" s="88">
        <f>'2022'!K7</f>
        <v>20</v>
      </c>
      <c r="L15" s="88">
        <f>'2022'!L7</f>
        <v>24</v>
      </c>
      <c r="M15" s="88">
        <f>'2022'!M7</f>
        <v>34</v>
      </c>
      <c r="N15" s="88">
        <f>'2022'!N7</f>
        <v>35</v>
      </c>
      <c r="O15" s="88">
        <f>'2022'!O7</f>
        <v>33</v>
      </c>
      <c r="P15" s="88">
        <f>'2022'!P7</f>
        <v>34</v>
      </c>
      <c r="Q15" s="88">
        <f>'2022'!Q7</f>
        <v>32</v>
      </c>
      <c r="R15" s="87"/>
      <c r="S15" s="87"/>
      <c r="T15" s="87"/>
      <c r="U15" s="87"/>
      <c r="V15" s="87"/>
      <c r="W15" s="87"/>
      <c r="X15" s="87"/>
      <c r="Y15" s="87"/>
      <c r="Z15" s="87"/>
    </row>
    <row r="16" spans="1:26" ht="12.75" customHeight="1" x14ac:dyDescent="0.25">
      <c r="A16" s="87" t="s">
        <v>243</v>
      </c>
      <c r="B16" s="87" t="s">
        <v>124</v>
      </c>
      <c r="C16" s="87" t="s">
        <v>28</v>
      </c>
      <c r="D16" s="87">
        <v>638487</v>
      </c>
      <c r="E16" s="87">
        <v>165433</v>
      </c>
      <c r="F16" s="88">
        <f>AVERAGE('2022'!F23:F25)</f>
        <v>40</v>
      </c>
      <c r="G16" s="88">
        <f>AVERAGE('2022'!G23:G25)</f>
        <v>39</v>
      </c>
      <c r="H16" s="88">
        <f>AVERAGE('2022'!H23:H25)</f>
        <v>41.333333333333336</v>
      </c>
      <c r="I16" s="88">
        <f>AVERAGE('2022'!I23:I25)</f>
        <v>28.666666666666668</v>
      </c>
      <c r="J16" s="88">
        <f>AVERAGE('2022'!J23:J25)</f>
        <v>27.666666666666668</v>
      </c>
      <c r="K16" s="88">
        <f>AVERAGE('2022'!K23:K25)</f>
        <v>24.666666666666668</v>
      </c>
      <c r="L16" s="88">
        <f>AVERAGE('2022'!L23:L25)</f>
        <v>24.666666666666668</v>
      </c>
      <c r="M16" s="88">
        <f>AVERAGE('2022'!M23:M25)</f>
        <v>28</v>
      </c>
      <c r="N16" s="88">
        <f>AVERAGE('2022'!N23:N25)</f>
        <v>31</v>
      </c>
      <c r="O16" s="88">
        <f>AVERAGE('2022'!O23:O25)</f>
        <v>28</v>
      </c>
      <c r="P16" s="88">
        <f>AVERAGE('2022'!P23:P25)</f>
        <v>29</v>
      </c>
      <c r="Q16" s="88">
        <f>AVERAGE('2022'!Q23:Q25)</f>
        <v>28</v>
      </c>
      <c r="R16" s="87"/>
      <c r="S16" s="87"/>
      <c r="T16" s="87"/>
      <c r="U16" s="87"/>
      <c r="V16" s="87"/>
      <c r="W16" s="87"/>
      <c r="X16" s="87"/>
      <c r="Y16" s="87"/>
      <c r="Z16" s="87"/>
    </row>
    <row r="17" spans="1:26" ht="12.75" customHeight="1" x14ac:dyDescent="0.25">
      <c r="A17" s="87" t="s">
        <v>255</v>
      </c>
      <c r="B17" s="87" t="s">
        <v>244</v>
      </c>
      <c r="C17" s="87" t="s">
        <v>28</v>
      </c>
      <c r="D17" s="87">
        <v>637091</v>
      </c>
      <c r="E17" s="87">
        <v>165342</v>
      </c>
      <c r="F17" s="88">
        <f>AVERAGE('2022'!F28:F30)</f>
        <v>31.666666666666668</v>
      </c>
      <c r="G17" s="88">
        <f>AVERAGE('2022'!G28:G30)</f>
        <v>28</v>
      </c>
      <c r="H17" s="88">
        <f>AVERAGE('2022'!H28:H30)</f>
        <v>40.666666666666664</v>
      </c>
      <c r="I17" s="88">
        <f>AVERAGE('2022'!I28:I30)</f>
        <v>23.666666666666668</v>
      </c>
      <c r="J17" s="88">
        <f>AVERAGE('2022'!J28:J30)</f>
        <v>22.333333333333332</v>
      </c>
      <c r="K17" s="88">
        <f>AVERAGE('2022'!K28:K30)</f>
        <v>22</v>
      </c>
      <c r="L17" s="88">
        <f>AVERAGE('2022'!L28:L30)</f>
        <v>25.666666666666668</v>
      </c>
      <c r="M17" s="88">
        <f>AVERAGE('2022'!M28:M30)</f>
        <v>25.333333333333332</v>
      </c>
      <c r="N17" s="88">
        <f>AVERAGE('2022'!N28:N30)</f>
        <v>27</v>
      </c>
      <c r="O17" s="88">
        <f>AVERAGE('2022'!O28:O30)</f>
        <v>23.333333333333332</v>
      </c>
      <c r="P17" s="88">
        <f>AVERAGE('2022'!P28:P30)</f>
        <v>25.333333333333332</v>
      </c>
      <c r="Q17" s="88">
        <f>AVERAGE('2022'!Q28:Q30)</f>
        <v>24</v>
      </c>
      <c r="R17" s="87"/>
      <c r="S17" s="87"/>
      <c r="T17" s="87"/>
      <c r="U17" s="87"/>
      <c r="V17" s="87"/>
      <c r="W17" s="87"/>
      <c r="X17" s="87"/>
      <c r="Y17" s="87"/>
      <c r="Z17" s="87"/>
    </row>
    <row r="18" spans="1:26" ht="12.75" customHeight="1" x14ac:dyDescent="0.25">
      <c r="A18" s="87" t="s">
        <v>132</v>
      </c>
      <c r="B18" s="87" t="s">
        <v>133</v>
      </c>
      <c r="C18" s="87" t="s">
        <v>28</v>
      </c>
      <c r="D18" s="87">
        <v>636818</v>
      </c>
      <c r="E18" s="87">
        <v>167303</v>
      </c>
      <c r="F18" s="88">
        <f>'2022'!F37</f>
        <v>33</v>
      </c>
      <c r="G18" s="88">
        <f>'2022'!G37</f>
        <v>0</v>
      </c>
      <c r="H18" s="88">
        <f>'2022'!H37</f>
        <v>34</v>
      </c>
      <c r="I18" s="88">
        <f>'2022'!I37</f>
        <v>19</v>
      </c>
      <c r="J18" s="88">
        <f>'2022'!J37</f>
        <v>21</v>
      </c>
      <c r="K18" s="88">
        <f>'2022'!K37</f>
        <v>18</v>
      </c>
      <c r="L18" s="88">
        <f>'2022'!L37</f>
        <v>20</v>
      </c>
      <c r="M18" s="88">
        <f>'2022'!M37</f>
        <v>19</v>
      </c>
      <c r="N18" s="88">
        <f>'2022'!N37</f>
        <v>21</v>
      </c>
      <c r="O18" s="88">
        <f>'2022'!O37</f>
        <v>23</v>
      </c>
      <c r="P18" s="88">
        <f>'2022'!P37</f>
        <v>19</v>
      </c>
      <c r="Q18" s="88">
        <f>'2022'!Q37</f>
        <v>22</v>
      </c>
      <c r="R18" s="87"/>
      <c r="S18" s="87"/>
      <c r="T18" s="87"/>
      <c r="U18" s="87"/>
      <c r="V18" s="87"/>
      <c r="W18" s="87"/>
      <c r="X18" s="87"/>
      <c r="Y18" s="87"/>
      <c r="Z18" s="87"/>
    </row>
    <row r="19" spans="1:26" ht="12.75" customHeight="1" x14ac:dyDescent="0.25">
      <c r="A19" s="87" t="s">
        <v>140</v>
      </c>
      <c r="B19" s="87" t="s">
        <v>141</v>
      </c>
      <c r="C19" s="87" t="s">
        <v>28</v>
      </c>
      <c r="D19" s="87">
        <v>639366</v>
      </c>
      <c r="E19" s="87">
        <v>167898</v>
      </c>
      <c r="F19" s="88">
        <f>'2022'!F41</f>
        <v>38</v>
      </c>
      <c r="G19" s="88">
        <f>'2022'!G41</f>
        <v>0</v>
      </c>
      <c r="H19" s="88">
        <f>'2022'!H41</f>
        <v>36</v>
      </c>
      <c r="I19" s="88">
        <f>'2022'!I41</f>
        <v>25</v>
      </c>
      <c r="J19" s="88">
        <f>'2022'!J41</f>
        <v>26</v>
      </c>
      <c r="K19" s="88">
        <f>'2022'!K41</f>
        <v>0</v>
      </c>
      <c r="L19" s="88">
        <f>'2022'!L41</f>
        <v>0</v>
      </c>
      <c r="M19" s="88">
        <f>'2022'!M41</f>
        <v>0</v>
      </c>
      <c r="N19" s="88">
        <f>'2022'!N41</f>
        <v>0</v>
      </c>
      <c r="O19" s="88">
        <f>'2022'!O41</f>
        <v>0</v>
      </c>
      <c r="P19" s="88">
        <f>'2022'!P41</f>
        <v>0</v>
      </c>
      <c r="Q19" s="88">
        <f>'2022'!Q41</f>
        <v>0</v>
      </c>
      <c r="R19" s="87"/>
      <c r="S19" s="87"/>
      <c r="T19" s="87"/>
      <c r="U19" s="87"/>
      <c r="V19" s="87"/>
      <c r="W19" s="87"/>
      <c r="X19" s="87"/>
      <c r="Y19" s="87"/>
      <c r="Z19" s="87"/>
    </row>
    <row r="20" spans="1:26" ht="12.75" customHeight="1" x14ac:dyDescent="0.25">
      <c r="A20" s="87" t="s">
        <v>154</v>
      </c>
      <c r="B20" s="87" t="s">
        <v>245</v>
      </c>
      <c r="C20" s="87" t="s">
        <v>28</v>
      </c>
      <c r="D20" s="87">
        <v>637109</v>
      </c>
      <c r="E20" s="87">
        <v>165330</v>
      </c>
      <c r="F20" s="88">
        <f>'2022'!F31</f>
        <v>34</v>
      </c>
      <c r="G20" s="88">
        <f>'2022'!G31</f>
        <v>27</v>
      </c>
      <c r="H20" s="88">
        <f>'2022'!H31</f>
        <v>34</v>
      </c>
      <c r="I20" s="88">
        <f>'2022'!I31</f>
        <v>20</v>
      </c>
      <c r="J20" s="88">
        <f>'2022'!J31</f>
        <v>21</v>
      </c>
      <c r="K20" s="88">
        <f>'2022'!K31</f>
        <v>20</v>
      </c>
      <c r="L20" s="88">
        <f>'2022'!L31</f>
        <v>20</v>
      </c>
      <c r="M20" s="88">
        <f>'2022'!M31</f>
        <v>21</v>
      </c>
      <c r="N20" s="88">
        <f>'2022'!N31</f>
        <v>22</v>
      </c>
      <c r="O20" s="88">
        <f>'2022'!O31</f>
        <v>24</v>
      </c>
      <c r="P20" s="88">
        <f>'2022'!P31</f>
        <v>26</v>
      </c>
      <c r="Q20" s="88">
        <f>'2022'!Q31</f>
        <v>23</v>
      </c>
      <c r="R20" s="87"/>
      <c r="S20" s="87"/>
      <c r="T20" s="87"/>
      <c r="U20" s="87"/>
      <c r="V20" s="87"/>
      <c r="W20" s="87"/>
      <c r="X20" s="87"/>
      <c r="Y20" s="87"/>
      <c r="Z20" s="87"/>
    </row>
    <row r="21" spans="1:26" ht="12.75" customHeight="1" x14ac:dyDescent="0.25">
      <c r="A21" s="87" t="s">
        <v>156</v>
      </c>
      <c r="B21" s="87" t="s">
        <v>157</v>
      </c>
      <c r="C21" s="87" t="s">
        <v>28</v>
      </c>
      <c r="D21" s="87">
        <v>638537</v>
      </c>
      <c r="E21" s="87">
        <v>165464</v>
      </c>
      <c r="F21" s="88">
        <f>AVERAGE('2022'!F19:F21)</f>
        <v>37</v>
      </c>
      <c r="G21" s="88">
        <f>AVERAGE('2022'!G19:G21)</f>
        <v>36</v>
      </c>
      <c r="H21" s="88">
        <f>AVERAGE('2022'!H19:H21)</f>
        <v>44.5</v>
      </c>
      <c r="I21" s="88">
        <f>AVERAGE('2022'!I19:I21)</f>
        <v>28.666666666666668</v>
      </c>
      <c r="J21" s="88">
        <f>AVERAGE('2022'!J19:J21)</f>
        <v>26</v>
      </c>
      <c r="K21" s="88">
        <f>AVERAGE('2022'!K19:K21)</f>
        <v>25</v>
      </c>
      <c r="L21" s="88">
        <f>AVERAGE('2022'!L19:L21)</f>
        <v>26</v>
      </c>
      <c r="M21" s="88">
        <f>AVERAGE('2022'!M19:M21)</f>
        <v>25</v>
      </c>
      <c r="N21" s="88">
        <f>AVERAGE('2022'!N19:N21)</f>
        <v>28</v>
      </c>
      <c r="O21" s="88">
        <f>AVERAGE('2022'!O19:O21)</f>
        <v>27</v>
      </c>
      <c r="P21" s="88">
        <f>AVERAGE('2022'!P19:P21)</f>
        <v>28.666666666666668</v>
      </c>
      <c r="Q21" s="88">
        <f>AVERAGE('2022'!Q19:Q21)</f>
        <v>29.333333333333332</v>
      </c>
      <c r="R21" s="87"/>
      <c r="S21" s="87"/>
      <c r="T21" s="87"/>
      <c r="U21" s="87"/>
      <c r="V21" s="87"/>
      <c r="W21" s="87"/>
      <c r="X21" s="87"/>
      <c r="Y21" s="87"/>
      <c r="Z21" s="87"/>
    </row>
    <row r="22" spans="1:26" ht="12.75" customHeight="1" x14ac:dyDescent="0.25">
      <c r="A22" s="87" t="s">
        <v>158</v>
      </c>
      <c r="B22" s="87" t="s">
        <v>159</v>
      </c>
      <c r="C22" s="87" t="s">
        <v>160</v>
      </c>
      <c r="D22" s="87">
        <v>637092</v>
      </c>
      <c r="E22" s="87">
        <v>165340</v>
      </c>
      <c r="F22" s="88">
        <f>AVERAGE('2022'!F32:F34)</f>
        <v>30.666666666666668</v>
      </c>
      <c r="G22" s="88">
        <f>AVERAGE('2022'!G32:G34)</f>
        <v>29</v>
      </c>
      <c r="H22" s="88">
        <f>AVERAGE('2022'!H32:H34)</f>
        <v>36.333333333333336</v>
      </c>
      <c r="I22" s="88">
        <f>AVERAGE('2022'!I32:I34)</f>
        <v>20.5</v>
      </c>
      <c r="J22" s="88">
        <f>AVERAGE('2022'!J32:J34)</f>
        <v>20.666666666666668</v>
      </c>
      <c r="K22" s="88">
        <f>AVERAGE('2022'!K32:K34)</f>
        <v>19</v>
      </c>
      <c r="L22" s="88">
        <f>AVERAGE('2022'!L32:L34)</f>
        <v>22</v>
      </c>
      <c r="M22" s="88">
        <f>AVERAGE('2022'!M32:M34)</f>
        <v>20.333333333333332</v>
      </c>
      <c r="N22" s="88">
        <f>AVERAGE('2022'!N32:N34)</f>
        <v>23</v>
      </c>
      <c r="O22" s="88">
        <f>AVERAGE('2022'!O32:O34)</f>
        <v>23.5</v>
      </c>
      <c r="P22" s="88">
        <f>AVERAGE('2022'!P32:P34)</f>
        <v>26</v>
      </c>
      <c r="Q22" s="88">
        <f>AVERAGE('2022'!Q32:Q34)</f>
        <v>24</v>
      </c>
      <c r="R22" s="87"/>
      <c r="S22" s="87"/>
      <c r="T22" s="87"/>
      <c r="U22" s="87"/>
      <c r="V22" s="87"/>
      <c r="W22" s="87"/>
      <c r="X22" s="87"/>
      <c r="Y22" s="87"/>
      <c r="Z22" s="87"/>
    </row>
    <row r="23" spans="1:26" ht="12.75" customHeight="1" x14ac:dyDescent="0.25">
      <c r="A23" s="87" t="s">
        <v>163</v>
      </c>
      <c r="B23" s="87" t="s">
        <v>246</v>
      </c>
      <c r="C23" s="87" t="s">
        <v>160</v>
      </c>
      <c r="D23" s="87">
        <v>634752</v>
      </c>
      <c r="E23" s="87">
        <v>170679</v>
      </c>
      <c r="F23" s="88">
        <f>'2022'!F49</f>
        <v>0</v>
      </c>
      <c r="G23" s="88">
        <f>'2022'!G49</f>
        <v>0</v>
      </c>
      <c r="H23" s="88">
        <f>'2022'!H49</f>
        <v>0</v>
      </c>
      <c r="I23" s="88">
        <f>'2022'!I49</f>
        <v>0</v>
      </c>
      <c r="J23" s="88">
        <f>'2022'!J49</f>
        <v>0</v>
      </c>
      <c r="K23" s="88">
        <f>'2022'!K49</f>
        <v>0</v>
      </c>
      <c r="L23" s="88">
        <f>'2022'!L49</f>
        <v>0</v>
      </c>
      <c r="M23" s="88">
        <f>'2022'!M49</f>
        <v>0</v>
      </c>
      <c r="N23" s="88">
        <f>'2022'!N49</f>
        <v>0</v>
      </c>
      <c r="O23" s="88">
        <f>'2022'!O49</f>
        <v>0</v>
      </c>
      <c r="P23" s="88">
        <f>'2022'!P49</f>
        <v>0</v>
      </c>
      <c r="Q23" s="88">
        <f>'2022'!Q49</f>
        <v>0</v>
      </c>
      <c r="R23" s="87"/>
      <c r="S23" s="87"/>
      <c r="T23" s="87"/>
      <c r="U23" s="87"/>
      <c r="V23" s="87"/>
      <c r="W23" s="87"/>
      <c r="X23" s="87"/>
      <c r="Y23" s="87"/>
      <c r="Z23" s="87"/>
    </row>
    <row r="24" spans="1:26" ht="12.75" customHeight="1" x14ac:dyDescent="0.25">
      <c r="A24" s="87" t="s">
        <v>167</v>
      </c>
      <c r="B24" s="87" t="s">
        <v>168</v>
      </c>
      <c r="C24" s="87" t="s">
        <v>28</v>
      </c>
      <c r="D24" s="87">
        <v>630968</v>
      </c>
      <c r="E24" s="87">
        <v>164710</v>
      </c>
      <c r="F24" s="88">
        <f>'2022'!F14</f>
        <v>0</v>
      </c>
      <c r="G24" s="88">
        <f>'2022'!G14</f>
        <v>20</v>
      </c>
      <c r="H24" s="88">
        <f>'2022'!H14</f>
        <v>31</v>
      </c>
      <c r="I24" s="88">
        <f>'2022'!I14</f>
        <v>18</v>
      </c>
      <c r="J24" s="88">
        <f>'2022'!J14</f>
        <v>16</v>
      </c>
      <c r="K24" s="88">
        <f>'2022'!K14</f>
        <v>13</v>
      </c>
      <c r="L24" s="88">
        <f>'2022'!L14</f>
        <v>15</v>
      </c>
      <c r="M24" s="88">
        <f>'2022'!M14</f>
        <v>13</v>
      </c>
      <c r="N24" s="88">
        <f>'2022'!N14</f>
        <v>14</v>
      </c>
      <c r="O24" s="88">
        <f>'2022'!O14</f>
        <v>17</v>
      </c>
      <c r="P24" s="88">
        <f>'2022'!P14</f>
        <v>18</v>
      </c>
      <c r="Q24" s="88">
        <f>'2022'!Q14</f>
        <v>17</v>
      </c>
      <c r="R24" s="87"/>
      <c r="S24" s="87"/>
      <c r="T24" s="87"/>
      <c r="U24" s="87"/>
      <c r="V24" s="87"/>
      <c r="W24" s="87"/>
      <c r="X24" s="87"/>
      <c r="Y24" s="87"/>
      <c r="Z24" s="87"/>
    </row>
    <row r="25" spans="1:26" ht="12.75" customHeight="1" x14ac:dyDescent="0.25">
      <c r="A25" s="87" t="s">
        <v>169</v>
      </c>
      <c r="B25" s="87" t="s">
        <v>170</v>
      </c>
      <c r="C25" s="87" t="s">
        <v>160</v>
      </c>
      <c r="D25" s="87">
        <v>636049</v>
      </c>
      <c r="E25" s="87">
        <v>167727</v>
      </c>
      <c r="F25" s="88">
        <f>'2022'!F43</f>
        <v>0</v>
      </c>
      <c r="G25" s="88">
        <f>'2022'!G43</f>
        <v>0</v>
      </c>
      <c r="H25" s="88">
        <f>'2022'!H43</f>
        <v>0</v>
      </c>
      <c r="I25" s="88">
        <f>'2022'!I43</f>
        <v>0</v>
      </c>
      <c r="J25" s="88">
        <f>'2022'!J43</f>
        <v>0</v>
      </c>
      <c r="K25" s="88">
        <f>'2022'!K43</f>
        <v>0</v>
      </c>
      <c r="L25" s="88">
        <f>'2022'!L43</f>
        <v>0</v>
      </c>
      <c r="M25" s="88">
        <f>'2022'!M43</f>
        <v>0</v>
      </c>
      <c r="N25" s="88">
        <f>'2022'!N43</f>
        <v>0</v>
      </c>
      <c r="O25" s="88">
        <f>'2022'!O43</f>
        <v>0</v>
      </c>
      <c r="P25" s="88">
        <f>'2022'!P43</f>
        <v>0</v>
      </c>
      <c r="Q25" s="88">
        <f>'2022'!Q43</f>
        <v>0</v>
      </c>
      <c r="R25" s="87"/>
      <c r="S25" s="87"/>
      <c r="T25" s="87"/>
      <c r="U25" s="87"/>
      <c r="V25" s="87"/>
      <c r="W25" s="87"/>
      <c r="X25" s="87"/>
      <c r="Y25" s="87"/>
      <c r="Z25" s="87"/>
    </row>
    <row r="26" spans="1:26" ht="12.75" customHeight="1" x14ac:dyDescent="0.25">
      <c r="A26" s="87" t="s">
        <v>171</v>
      </c>
      <c r="B26" s="87" t="s">
        <v>172</v>
      </c>
      <c r="C26" s="87" t="s">
        <v>160</v>
      </c>
      <c r="D26" s="87">
        <v>625641</v>
      </c>
      <c r="E26" s="87">
        <v>165002</v>
      </c>
      <c r="F26" s="88">
        <f>'2022'!F9</f>
        <v>26</v>
      </c>
      <c r="G26" s="88">
        <f>'2022'!G9</f>
        <v>18</v>
      </c>
      <c r="H26" s="88">
        <f>'2022'!H9</f>
        <v>25</v>
      </c>
      <c r="I26" s="88">
        <f>'2022'!I9</f>
        <v>15</v>
      </c>
      <c r="J26" s="88">
        <f>'2022'!J9</f>
        <v>11</v>
      </c>
      <c r="K26" s="88">
        <f>'2022'!K9</f>
        <v>9</v>
      </c>
      <c r="L26" s="88">
        <f>'2022'!L9</f>
        <v>12</v>
      </c>
      <c r="M26" s="88">
        <f>'2022'!M9</f>
        <v>12</v>
      </c>
      <c r="N26" s="88">
        <f>'2022'!N9</f>
        <v>12</v>
      </c>
      <c r="O26" s="88">
        <f>'2022'!O9</f>
        <v>12</v>
      </c>
      <c r="P26" s="88">
        <f>'2022'!P9</f>
        <v>14</v>
      </c>
      <c r="Q26" s="88">
        <f>'2022'!Q9</f>
        <v>15</v>
      </c>
      <c r="R26" s="87"/>
      <c r="S26" s="87"/>
      <c r="T26" s="87"/>
      <c r="U26" s="87"/>
      <c r="V26" s="87"/>
      <c r="W26" s="87"/>
      <c r="X26" s="87"/>
      <c r="Y26" s="87"/>
      <c r="Z26" s="87"/>
    </row>
    <row r="27" spans="1:26" ht="12.75" customHeight="1" x14ac:dyDescent="0.25">
      <c r="A27" s="87" t="s">
        <v>176</v>
      </c>
      <c r="B27" s="87" t="s">
        <v>177</v>
      </c>
      <c r="C27" s="87" t="s">
        <v>160</v>
      </c>
      <c r="D27" s="87">
        <v>637097</v>
      </c>
      <c r="E27" s="87">
        <v>166799</v>
      </c>
      <c r="F27" s="88">
        <f>'2022'!F36</f>
        <v>34</v>
      </c>
      <c r="G27" s="88">
        <f>'2022'!G36</f>
        <v>26</v>
      </c>
      <c r="H27" s="88">
        <f>'2022'!H36</f>
        <v>37</v>
      </c>
      <c r="I27" s="88">
        <f>'2022'!I36</f>
        <v>0</v>
      </c>
      <c r="J27" s="88">
        <f>'2022'!J36</f>
        <v>21</v>
      </c>
      <c r="K27" s="88">
        <f>'2022'!K36</f>
        <v>21</v>
      </c>
      <c r="L27" s="88">
        <f>'2022'!L36</f>
        <v>22</v>
      </c>
      <c r="M27" s="88">
        <f>'2022'!M36</f>
        <v>0</v>
      </c>
      <c r="N27" s="88">
        <f>'2022'!N36</f>
        <v>18</v>
      </c>
      <c r="O27" s="88">
        <f>'2022'!O36</f>
        <v>24</v>
      </c>
      <c r="P27" s="88">
        <f>'2022'!P36</f>
        <v>24</v>
      </c>
      <c r="Q27" s="88">
        <f>'2022'!Q36</f>
        <v>24</v>
      </c>
      <c r="R27" s="87"/>
      <c r="S27" s="87"/>
      <c r="T27" s="87"/>
      <c r="U27" s="87"/>
      <c r="V27" s="87"/>
      <c r="W27" s="87"/>
      <c r="X27" s="87"/>
      <c r="Y27" s="87"/>
      <c r="Z27" s="87"/>
    </row>
    <row r="28" spans="1:26" ht="12.75" customHeight="1" x14ac:dyDescent="0.25">
      <c r="A28" s="87" t="s">
        <v>178</v>
      </c>
      <c r="B28" s="87" t="s">
        <v>179</v>
      </c>
      <c r="C28" s="87" t="s">
        <v>160</v>
      </c>
      <c r="D28" s="87">
        <v>637271</v>
      </c>
      <c r="E28" s="87">
        <v>167873</v>
      </c>
      <c r="F28" s="88">
        <f>'2022'!F39</f>
        <v>28</v>
      </c>
      <c r="G28" s="88">
        <f>'2022'!G39</f>
        <v>23</v>
      </c>
      <c r="H28" s="88">
        <f>'2022'!H39</f>
        <v>29</v>
      </c>
      <c r="I28" s="88">
        <f>'2022'!I39</f>
        <v>18</v>
      </c>
      <c r="J28" s="88">
        <f>'2022'!J39</f>
        <v>17</v>
      </c>
      <c r="K28" s="88">
        <f>'2022'!K39</f>
        <v>14</v>
      </c>
      <c r="L28" s="88">
        <f>'2022'!L39</f>
        <v>16</v>
      </c>
      <c r="M28" s="88">
        <f>'2022'!M39</f>
        <v>15</v>
      </c>
      <c r="N28" s="88">
        <f>'2022'!N39</f>
        <v>17</v>
      </c>
      <c r="O28" s="88">
        <f>'2022'!O39</f>
        <v>17</v>
      </c>
      <c r="P28" s="88">
        <f>'2022'!P39</f>
        <v>32</v>
      </c>
      <c r="Q28" s="88">
        <f>'2022'!Q39</f>
        <v>8</v>
      </c>
      <c r="R28" s="87"/>
      <c r="S28" s="87"/>
      <c r="T28" s="87"/>
      <c r="U28" s="87"/>
      <c r="V28" s="87"/>
      <c r="W28" s="87"/>
      <c r="X28" s="87"/>
      <c r="Y28" s="87"/>
      <c r="Z28" s="87"/>
    </row>
    <row r="29" spans="1:26" ht="12.75" customHeight="1" x14ac:dyDescent="0.25">
      <c r="A29" s="87" t="s">
        <v>180</v>
      </c>
      <c r="B29" s="87" t="s">
        <v>181</v>
      </c>
      <c r="C29" s="87" t="s">
        <v>160</v>
      </c>
      <c r="D29" s="87">
        <v>635907</v>
      </c>
      <c r="E29" s="87">
        <v>169266</v>
      </c>
      <c r="F29" s="88">
        <f>'2022'!F45</f>
        <v>0</v>
      </c>
      <c r="G29" s="88">
        <f>'2022'!G45</f>
        <v>0</v>
      </c>
      <c r="H29" s="88">
        <f>'2022'!H45</f>
        <v>0</v>
      </c>
      <c r="I29" s="88">
        <f>'2022'!I45</f>
        <v>0</v>
      </c>
      <c r="J29" s="88">
        <f>'2022'!J45</f>
        <v>0</v>
      </c>
      <c r="K29" s="88">
        <f>'2022'!K45</f>
        <v>0</v>
      </c>
      <c r="L29" s="88">
        <f>'2022'!L45</f>
        <v>0</v>
      </c>
      <c r="M29" s="88">
        <f>'2022'!M45</f>
        <v>0</v>
      </c>
      <c r="N29" s="88">
        <f>'2022'!N45</f>
        <v>0</v>
      </c>
      <c r="O29" s="88">
        <f>'2022'!O45</f>
        <v>0</v>
      </c>
      <c r="P29" s="88">
        <f>'2022'!P45</f>
        <v>0</v>
      </c>
      <c r="Q29" s="88">
        <f>'2022'!Q45</f>
        <v>0</v>
      </c>
      <c r="R29" s="87"/>
      <c r="S29" s="87"/>
      <c r="T29" s="87"/>
      <c r="U29" s="87"/>
      <c r="V29" s="87"/>
      <c r="W29" s="87"/>
      <c r="X29" s="87"/>
      <c r="Y29" s="87"/>
      <c r="Z29" s="87"/>
    </row>
    <row r="30" spans="1:26" ht="12.75" customHeight="1" x14ac:dyDescent="0.25">
      <c r="A30" s="87" t="s">
        <v>182</v>
      </c>
      <c r="B30" s="87" t="s">
        <v>183</v>
      </c>
      <c r="C30" s="87" t="s">
        <v>160</v>
      </c>
      <c r="D30" s="87">
        <v>635997</v>
      </c>
      <c r="E30" s="87">
        <v>171095</v>
      </c>
      <c r="F30" s="88">
        <f>'2022'!F48</f>
        <v>0</v>
      </c>
      <c r="G30" s="88">
        <f>'2022'!G48</f>
        <v>0</v>
      </c>
      <c r="H30" s="88">
        <f>'2022'!H48</f>
        <v>0</v>
      </c>
      <c r="I30" s="88">
        <f>'2022'!I48</f>
        <v>0</v>
      </c>
      <c r="J30" s="88">
        <f>'2022'!J48</f>
        <v>0</v>
      </c>
      <c r="K30" s="88">
        <f>'2022'!K48</f>
        <v>0</v>
      </c>
      <c r="L30" s="88">
        <f>'2022'!L48</f>
        <v>0</v>
      </c>
      <c r="M30" s="88">
        <f>'2022'!M48</f>
        <v>0</v>
      </c>
      <c r="N30" s="88">
        <f>'2022'!N48</f>
        <v>0</v>
      </c>
      <c r="O30" s="88">
        <f>'2022'!O48</f>
        <v>0</v>
      </c>
      <c r="P30" s="88">
        <f>'2022'!P48</f>
        <v>0</v>
      </c>
      <c r="Q30" s="88">
        <f>'2022'!Q48</f>
        <v>0</v>
      </c>
      <c r="R30" s="87"/>
      <c r="S30" s="87"/>
      <c r="T30" s="87"/>
      <c r="U30" s="87"/>
      <c r="V30" s="87"/>
      <c r="W30" s="87"/>
      <c r="X30" s="87"/>
      <c r="Y30" s="87"/>
      <c r="Z30" s="87"/>
    </row>
    <row r="31" spans="1:26" ht="12.75" customHeight="1" x14ac:dyDescent="0.25">
      <c r="A31" s="87" t="s">
        <v>184</v>
      </c>
      <c r="B31" s="87" t="s">
        <v>185</v>
      </c>
      <c r="C31" s="87" t="s">
        <v>160</v>
      </c>
      <c r="D31" s="87">
        <v>638026</v>
      </c>
      <c r="E31" s="87">
        <v>165442</v>
      </c>
      <c r="F31" s="88">
        <f>'2022'!F26</f>
        <v>26</v>
      </c>
      <c r="G31" s="88">
        <f>'2022'!G26</f>
        <v>22</v>
      </c>
      <c r="H31" s="88">
        <f>'2022'!H26</f>
        <v>40</v>
      </c>
      <c r="I31" s="88">
        <f>'2022'!I26</f>
        <v>22</v>
      </c>
      <c r="J31" s="88">
        <f>'2022'!J26</f>
        <v>17</v>
      </c>
      <c r="K31" s="88">
        <f>'2022'!K26</f>
        <v>14</v>
      </c>
      <c r="L31" s="88">
        <f>'2022'!L26</f>
        <v>20</v>
      </c>
      <c r="M31" s="88">
        <f>'2022'!M26</f>
        <v>19</v>
      </c>
      <c r="N31" s="88">
        <f>'2022'!N26</f>
        <v>19</v>
      </c>
      <c r="O31" s="88">
        <f>'2022'!O26</f>
        <v>18</v>
      </c>
      <c r="P31" s="88">
        <f>'2022'!P26</f>
        <v>20</v>
      </c>
      <c r="Q31" s="88">
        <f>'2022'!Q26</f>
        <v>20</v>
      </c>
      <c r="R31" s="87"/>
      <c r="S31" s="87"/>
      <c r="T31" s="87"/>
      <c r="U31" s="87"/>
      <c r="V31" s="87"/>
      <c r="W31" s="87"/>
      <c r="X31" s="87"/>
      <c r="Y31" s="87"/>
      <c r="Z31" s="87"/>
    </row>
    <row r="32" spans="1:26" ht="12.75" customHeight="1" x14ac:dyDescent="0.25">
      <c r="A32" s="87" t="s">
        <v>186</v>
      </c>
      <c r="B32" s="87" t="s">
        <v>187</v>
      </c>
      <c r="C32" s="87" t="s">
        <v>160</v>
      </c>
      <c r="D32" s="87">
        <v>637747</v>
      </c>
      <c r="E32" s="87">
        <v>165713</v>
      </c>
      <c r="F32" s="88">
        <f>'2022'!F27</f>
        <v>33</v>
      </c>
      <c r="G32" s="88">
        <f>'2022'!G27</f>
        <v>21</v>
      </c>
      <c r="H32" s="88">
        <f>'2022'!H27</f>
        <v>32</v>
      </c>
      <c r="I32" s="88">
        <f>'2022'!I27</f>
        <v>24</v>
      </c>
      <c r="J32" s="88">
        <f>'2022'!J27</f>
        <v>24</v>
      </c>
      <c r="K32" s="88">
        <f>'2022'!K27</f>
        <v>18</v>
      </c>
      <c r="L32" s="88">
        <f>'2022'!L27</f>
        <v>25</v>
      </c>
      <c r="M32" s="88">
        <f>'2022'!M27</f>
        <v>40</v>
      </c>
      <c r="N32" s="88">
        <f>'2022'!N27</f>
        <v>24</v>
      </c>
      <c r="O32" s="88">
        <f>'2022'!O27</f>
        <v>24</v>
      </c>
      <c r="P32" s="88">
        <f>'2022'!P27</f>
        <v>23</v>
      </c>
      <c r="Q32" s="88">
        <f>'2022'!Q27</f>
        <v>26</v>
      </c>
      <c r="R32" s="87"/>
      <c r="S32" s="87"/>
      <c r="T32" s="87"/>
      <c r="U32" s="87"/>
      <c r="V32" s="87"/>
      <c r="W32" s="87"/>
      <c r="X32" s="87"/>
      <c r="Y32" s="87"/>
      <c r="Z32" s="87"/>
    </row>
    <row r="33" spans="1:26" ht="12.75" customHeight="1" x14ac:dyDescent="0.25">
      <c r="A33" s="87" t="s">
        <v>188</v>
      </c>
      <c r="B33" s="87" t="s">
        <v>248</v>
      </c>
      <c r="C33" s="89" t="s">
        <v>160</v>
      </c>
      <c r="D33" s="89" t="s">
        <v>249</v>
      </c>
      <c r="E33" s="87"/>
      <c r="F33" s="88">
        <f>'2022'!F44</f>
        <v>0</v>
      </c>
      <c r="G33" s="88">
        <f>'2022'!G44</f>
        <v>0</v>
      </c>
      <c r="H33" s="88">
        <f>'2022'!H44</f>
        <v>0</v>
      </c>
      <c r="I33" s="88">
        <f>'2022'!I44</f>
        <v>0</v>
      </c>
      <c r="J33" s="88">
        <f>'2022'!J44</f>
        <v>0</v>
      </c>
      <c r="K33" s="88">
        <f>'2022'!K44</f>
        <v>0</v>
      </c>
      <c r="L33" s="88">
        <f>'2022'!L44</f>
        <v>0</v>
      </c>
      <c r="M33" s="88">
        <f>'2022'!M44</f>
        <v>0</v>
      </c>
      <c r="N33" s="88">
        <f>'2022'!N44</f>
        <v>0</v>
      </c>
      <c r="O33" s="88">
        <f>'2022'!O44</f>
        <v>0</v>
      </c>
      <c r="P33" s="88">
        <f>'2022'!P44</f>
        <v>0</v>
      </c>
      <c r="Q33" s="88">
        <f>'2022'!Q44</f>
        <v>0</v>
      </c>
      <c r="R33" s="87"/>
      <c r="S33" s="87"/>
      <c r="T33" s="87"/>
      <c r="U33" s="87"/>
      <c r="V33" s="87"/>
      <c r="W33" s="87"/>
      <c r="X33" s="87"/>
      <c r="Y33" s="87"/>
      <c r="Z33" s="87"/>
    </row>
    <row r="34" spans="1:26" ht="12.75" customHeight="1" x14ac:dyDescent="0.25">
      <c r="A34" s="87" t="s">
        <v>190</v>
      </c>
      <c r="B34" s="87" t="s">
        <v>191</v>
      </c>
      <c r="C34" s="89" t="s">
        <v>160</v>
      </c>
      <c r="D34" s="89" t="s">
        <v>301</v>
      </c>
      <c r="E34" s="87"/>
      <c r="F34" s="88">
        <f>'2022'!F8</f>
        <v>22</v>
      </c>
      <c r="G34" s="88">
        <f>'2022'!G8</f>
        <v>0</v>
      </c>
      <c r="H34" s="88">
        <f>'2022'!H8</f>
        <v>28</v>
      </c>
      <c r="I34" s="88">
        <f>'2022'!I8</f>
        <v>15</v>
      </c>
      <c r="J34" s="88">
        <f>'2022'!J8</f>
        <v>15</v>
      </c>
      <c r="K34" s="88">
        <f>'2022'!K8</f>
        <v>12</v>
      </c>
      <c r="L34" s="88">
        <f>'2022'!L8</f>
        <v>14</v>
      </c>
      <c r="M34" s="88">
        <f>'2022'!M8</f>
        <v>13</v>
      </c>
      <c r="N34" s="88">
        <f>'2022'!N8</f>
        <v>13</v>
      </c>
      <c r="O34" s="88">
        <f>'2022'!O8</f>
        <v>14</v>
      </c>
      <c r="P34" s="88">
        <f>'2022'!P8</f>
        <v>16</v>
      </c>
      <c r="Q34" s="88">
        <f>'2022'!Q8</f>
        <v>14</v>
      </c>
      <c r="R34" s="87"/>
      <c r="S34" s="87"/>
      <c r="T34" s="87"/>
      <c r="U34" s="87"/>
      <c r="V34" s="87"/>
      <c r="W34" s="87"/>
      <c r="X34" s="87"/>
      <c r="Y34" s="87"/>
      <c r="Z34" s="87"/>
    </row>
    <row r="35" spans="1:26" ht="12.75" customHeight="1" x14ac:dyDescent="0.25">
      <c r="A35" s="87" t="s">
        <v>192</v>
      </c>
      <c r="B35" s="87" t="s">
        <v>193</v>
      </c>
      <c r="C35" s="89" t="s">
        <v>160</v>
      </c>
      <c r="D35" s="89" t="s">
        <v>250</v>
      </c>
      <c r="E35" s="87"/>
      <c r="F35" s="88">
        <f>'2022'!F13</f>
        <v>33</v>
      </c>
      <c r="G35" s="88">
        <f>'2022'!G13</f>
        <v>0</v>
      </c>
      <c r="H35" s="88">
        <f>'2022'!H13</f>
        <v>49</v>
      </c>
      <c r="I35" s="88">
        <f>'2022'!I13</f>
        <v>29</v>
      </c>
      <c r="J35" s="88">
        <f>'2022'!J13</f>
        <v>25</v>
      </c>
      <c r="K35" s="88">
        <f>'2022'!K13</f>
        <v>22</v>
      </c>
      <c r="L35" s="88">
        <f>'2022'!L13</f>
        <v>30</v>
      </c>
      <c r="M35" s="88">
        <f>'2022'!M13</f>
        <v>29</v>
      </c>
      <c r="N35" s="88">
        <f>'2022'!N13</f>
        <v>28</v>
      </c>
      <c r="O35" s="88">
        <f>'2022'!O13</f>
        <v>28</v>
      </c>
      <c r="P35" s="88">
        <f>'2022'!P13</f>
        <v>32</v>
      </c>
      <c r="Q35" s="88">
        <f>'2022'!Q13</f>
        <v>0</v>
      </c>
      <c r="R35" s="87"/>
      <c r="S35" s="87"/>
      <c r="T35" s="87"/>
      <c r="U35" s="87"/>
      <c r="V35" s="87"/>
      <c r="W35" s="87"/>
      <c r="X35" s="87"/>
      <c r="Y35" s="87"/>
      <c r="Z35" s="87"/>
    </row>
    <row r="36" spans="1:26" ht="12.75" customHeight="1" x14ac:dyDescent="0.25">
      <c r="A36" s="87" t="s">
        <v>194</v>
      </c>
      <c r="B36" s="87" t="s">
        <v>195</v>
      </c>
      <c r="C36" s="89" t="s">
        <v>160</v>
      </c>
      <c r="D36" s="89" t="s">
        <v>251</v>
      </c>
      <c r="E36" s="87"/>
      <c r="F36" s="88">
        <f>'2022'!F35</f>
        <v>23</v>
      </c>
      <c r="G36" s="88">
        <f>'2022'!G35</f>
        <v>0</v>
      </c>
      <c r="H36" s="88">
        <f>'2022'!H35</f>
        <v>30</v>
      </c>
      <c r="I36" s="88">
        <f>'2022'!I35</f>
        <v>14</v>
      </c>
      <c r="J36" s="88">
        <f>'2022'!J35</f>
        <v>15</v>
      </c>
      <c r="K36" s="88">
        <f>'2022'!K35</f>
        <v>11</v>
      </c>
      <c r="L36" s="88">
        <f>'2022'!L35</f>
        <v>14</v>
      </c>
      <c r="M36" s="88">
        <f>'2022'!M35</f>
        <v>16</v>
      </c>
      <c r="N36" s="88">
        <f>'2022'!N35</f>
        <v>15</v>
      </c>
      <c r="O36" s="88">
        <f>'2022'!O35</f>
        <v>17</v>
      </c>
      <c r="P36" s="88">
        <f>'2022'!P35</f>
        <v>18</v>
      </c>
      <c r="Q36" s="88">
        <f>'2022'!Q35</f>
        <v>19</v>
      </c>
      <c r="R36" s="87"/>
      <c r="S36" s="87"/>
      <c r="T36" s="87"/>
      <c r="U36" s="87"/>
      <c r="V36" s="87"/>
      <c r="W36" s="87"/>
      <c r="X36" s="87"/>
      <c r="Y36" s="87"/>
      <c r="Z36" s="87"/>
    </row>
    <row r="37" spans="1:26" ht="12.75" customHeight="1" x14ac:dyDescent="0.25">
      <c r="A37" s="87" t="s">
        <v>196</v>
      </c>
      <c r="B37" s="87" t="s">
        <v>197</v>
      </c>
      <c r="C37" s="89" t="s">
        <v>160</v>
      </c>
      <c r="D37" s="89" t="s">
        <v>252</v>
      </c>
      <c r="E37" s="87"/>
      <c r="F37" s="88">
        <f>'2022'!F47</f>
        <v>0</v>
      </c>
      <c r="G37" s="88">
        <f>'2022'!G47</f>
        <v>0</v>
      </c>
      <c r="H37" s="88">
        <f>'2022'!H47</f>
        <v>0</v>
      </c>
      <c r="I37" s="88">
        <f>'2022'!I47</f>
        <v>0</v>
      </c>
      <c r="J37" s="88">
        <f>'2022'!J47</f>
        <v>0</v>
      </c>
      <c r="K37" s="88">
        <f>'2022'!K47</f>
        <v>0</v>
      </c>
      <c r="L37" s="88">
        <f>'2022'!L47</f>
        <v>0</v>
      </c>
      <c r="M37" s="88">
        <f>'2022'!M47</f>
        <v>0</v>
      </c>
      <c r="N37" s="88">
        <f>'2022'!N47</f>
        <v>0</v>
      </c>
      <c r="O37" s="88">
        <f>'2022'!O47</f>
        <v>0</v>
      </c>
      <c r="P37" s="88">
        <f>'2022'!P47</f>
        <v>0</v>
      </c>
      <c r="Q37" s="88">
        <f>'2022'!Q47</f>
        <v>0</v>
      </c>
      <c r="R37" s="87"/>
      <c r="S37" s="87"/>
      <c r="T37" s="87"/>
      <c r="U37" s="87"/>
      <c r="V37" s="87"/>
      <c r="W37" s="87"/>
      <c r="X37" s="87"/>
      <c r="Y37" s="87"/>
      <c r="Z37" s="87"/>
    </row>
    <row r="38" spans="1:26" ht="12.75" customHeight="1" x14ac:dyDescent="0.25">
      <c r="A38" s="87" t="s">
        <v>198</v>
      </c>
      <c r="B38" s="87" t="s">
        <v>199</v>
      </c>
      <c r="C38" s="89" t="s">
        <v>160</v>
      </c>
      <c r="D38" s="89">
        <v>632695</v>
      </c>
      <c r="E38" s="89">
        <v>169877</v>
      </c>
      <c r="F38" s="88">
        <f>'2022'!F50</f>
        <v>0</v>
      </c>
      <c r="G38" s="88">
        <f>'2022'!G50</f>
        <v>0</v>
      </c>
      <c r="H38" s="88">
        <f>'2022'!H50</f>
        <v>0</v>
      </c>
      <c r="I38" s="88">
        <f>'2022'!I50</f>
        <v>0</v>
      </c>
      <c r="J38" s="88">
        <f>'2022'!J50</f>
        <v>0</v>
      </c>
      <c r="K38" s="88">
        <f>'2022'!K50</f>
        <v>0</v>
      </c>
      <c r="L38" s="88">
        <f>'2022'!L50</f>
        <v>0</v>
      </c>
      <c r="M38" s="88">
        <f>'2022'!M50</f>
        <v>0</v>
      </c>
      <c r="N38" s="88">
        <f>'2022'!N50</f>
        <v>0</v>
      </c>
      <c r="O38" s="88">
        <f>'2022'!O50</f>
        <v>0</v>
      </c>
      <c r="P38" s="88">
        <f>'2022'!P50</f>
        <v>0</v>
      </c>
      <c r="Q38" s="88">
        <f>'2022'!Q50</f>
        <v>0</v>
      </c>
      <c r="R38" s="87"/>
      <c r="S38" s="87"/>
      <c r="T38" s="87"/>
      <c r="U38" s="87"/>
      <c r="V38" s="87"/>
      <c r="W38" s="87"/>
      <c r="X38" s="87"/>
      <c r="Y38" s="87"/>
      <c r="Z38" s="87"/>
    </row>
    <row r="39" spans="1:26" ht="12.75" customHeight="1" x14ac:dyDescent="0.25">
      <c r="A39" s="87" t="s">
        <v>200</v>
      </c>
      <c r="B39" s="87" t="s">
        <v>201</v>
      </c>
      <c r="C39" s="89" t="s">
        <v>160</v>
      </c>
      <c r="D39" s="89">
        <v>632563</v>
      </c>
      <c r="E39" s="89">
        <v>169291</v>
      </c>
      <c r="F39" s="88">
        <f>'2022'!F51</f>
        <v>0</v>
      </c>
      <c r="G39" s="88">
        <f>'2022'!G51</f>
        <v>0</v>
      </c>
      <c r="H39" s="88">
        <f>'2022'!H51</f>
        <v>0</v>
      </c>
      <c r="I39" s="88">
        <f>'2022'!I51</f>
        <v>0</v>
      </c>
      <c r="J39" s="88">
        <f>'2022'!J51</f>
        <v>0</v>
      </c>
      <c r="K39" s="88">
        <f>'2022'!K51</f>
        <v>0</v>
      </c>
      <c r="L39" s="88">
        <f>'2022'!L51</f>
        <v>0</v>
      </c>
      <c r="M39" s="88">
        <f>'2022'!M51</f>
        <v>0</v>
      </c>
      <c r="N39" s="88">
        <f>'2022'!N51</f>
        <v>0</v>
      </c>
      <c r="O39" s="88">
        <f>'2022'!O51</f>
        <v>0</v>
      </c>
      <c r="P39" s="88">
        <f>'2022'!P51</f>
        <v>0</v>
      </c>
      <c r="Q39" s="88">
        <f>'2022'!Q51</f>
        <v>0</v>
      </c>
      <c r="R39" s="87"/>
      <c r="S39" s="87"/>
      <c r="T39" s="87"/>
      <c r="U39" s="87"/>
      <c r="V39" s="87"/>
      <c r="W39" s="87"/>
      <c r="X39" s="87"/>
      <c r="Y39" s="87"/>
      <c r="Z39" s="87"/>
    </row>
    <row r="40" spans="1:26" ht="12.75" customHeight="1" x14ac:dyDescent="0.25">
      <c r="A40" s="89" t="s">
        <v>202</v>
      </c>
      <c r="B40" s="89" t="s">
        <v>258</v>
      </c>
      <c r="C40" s="89" t="s">
        <v>160</v>
      </c>
      <c r="D40" s="89">
        <v>638922</v>
      </c>
      <c r="E40" s="89">
        <v>168342</v>
      </c>
      <c r="F40" s="88">
        <f>'2022'!F52</f>
        <v>0</v>
      </c>
      <c r="G40" s="88">
        <f>'2022'!G52</f>
        <v>0</v>
      </c>
      <c r="H40" s="88">
        <f>'2022'!H52</f>
        <v>0</v>
      </c>
      <c r="I40" s="88">
        <f>'2022'!I52</f>
        <v>0</v>
      </c>
      <c r="J40" s="88">
        <f>'2022'!J52</f>
        <v>0</v>
      </c>
      <c r="K40" s="90">
        <f>'2022'!K52</f>
        <v>0</v>
      </c>
      <c r="L40" s="90">
        <f>'2022'!L52</f>
        <v>0</v>
      </c>
      <c r="M40" s="90">
        <f>'2022'!M52</f>
        <v>0</v>
      </c>
      <c r="N40" s="90">
        <f>'2022'!N52</f>
        <v>0</v>
      </c>
      <c r="O40" s="90">
        <f>'2022'!O52</f>
        <v>0</v>
      </c>
      <c r="P40" s="90">
        <f>'2022'!P52</f>
        <v>0</v>
      </c>
      <c r="Q40" s="90">
        <f>'2022'!Q52</f>
        <v>0</v>
      </c>
      <c r="R40" s="87"/>
      <c r="S40" s="87"/>
      <c r="T40" s="87"/>
      <c r="U40" s="87"/>
      <c r="V40" s="87"/>
      <c r="W40" s="87"/>
      <c r="X40" s="87"/>
      <c r="Y40" s="87"/>
      <c r="Z40" s="87"/>
    </row>
    <row r="41" spans="1:26" ht="12.75" customHeight="1" x14ac:dyDescent="0.25">
      <c r="A41" s="89" t="s">
        <v>204</v>
      </c>
      <c r="B41" s="89" t="s">
        <v>253</v>
      </c>
      <c r="C41" s="89" t="s">
        <v>160</v>
      </c>
      <c r="D41" s="87"/>
      <c r="E41" s="87"/>
      <c r="F41" s="90">
        <f>'2022'!F17</f>
        <v>27</v>
      </c>
      <c r="G41" s="90">
        <f>'2022'!G17</f>
        <v>25</v>
      </c>
      <c r="H41" s="90">
        <f>'2022'!H17</f>
        <v>32</v>
      </c>
      <c r="I41" s="90">
        <f>'2022'!I17</f>
        <v>19</v>
      </c>
      <c r="J41" s="90">
        <f>'2022'!J17</f>
        <v>22</v>
      </c>
      <c r="K41" s="88">
        <f>'2022'!K17</f>
        <v>23</v>
      </c>
      <c r="L41" s="88">
        <f>'2022'!L17</f>
        <v>24</v>
      </c>
      <c r="M41" s="88">
        <f>'2022'!M17</f>
        <v>18</v>
      </c>
      <c r="N41" s="88">
        <f>'2022'!N17</f>
        <v>18</v>
      </c>
      <c r="O41" s="88">
        <f>'2022'!O17</f>
        <v>20</v>
      </c>
      <c r="P41" s="88">
        <f>'2022'!P17</f>
        <v>23</v>
      </c>
      <c r="Q41" s="88">
        <f>'2022'!Q17</f>
        <v>21</v>
      </c>
      <c r="R41" s="87"/>
      <c r="S41" s="87"/>
      <c r="T41" s="87"/>
      <c r="U41" s="87"/>
      <c r="V41" s="87"/>
      <c r="W41" s="87"/>
      <c r="X41" s="87"/>
      <c r="Y41" s="87"/>
      <c r="Z41" s="87"/>
    </row>
    <row r="42" spans="1:26" ht="12.75" customHeight="1" x14ac:dyDescent="0.25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</row>
    <row r="43" spans="1:26" ht="12.75" customHeight="1" x14ac:dyDescent="0.25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</row>
    <row r="44" spans="1:26" ht="12.75" customHeight="1" x14ac:dyDescent="0.25">
      <c r="A44" s="87"/>
      <c r="B44" s="23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</row>
    <row r="45" spans="1:26" ht="12.75" customHeight="1" x14ac:dyDescent="0.25">
      <c r="A45" s="87"/>
      <c r="B45" s="23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</row>
    <row r="46" spans="1:26" ht="12.75" customHeight="1" x14ac:dyDescent="0.25">
      <c r="A46" s="87"/>
      <c r="B46" s="23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</row>
    <row r="47" spans="1:26" ht="12.75" customHeight="1" x14ac:dyDescent="0.25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</row>
    <row r="48" spans="1:26" ht="12.75" customHeight="1" x14ac:dyDescent="0.25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</row>
    <row r="49" spans="1:26" ht="12.75" customHeight="1" x14ac:dyDescent="0.25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</row>
    <row r="50" spans="1:26" ht="12.75" customHeight="1" x14ac:dyDescent="0.25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</row>
    <row r="51" spans="1:26" ht="12.75" customHeight="1" x14ac:dyDescent="0.25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</row>
    <row r="52" spans="1:26" ht="12.75" customHeight="1" x14ac:dyDescent="0.25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</row>
    <row r="53" spans="1:26" ht="12.75" customHeight="1" x14ac:dyDescent="0.25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</row>
    <row r="54" spans="1:26" ht="12.75" customHeight="1" x14ac:dyDescent="0.25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</row>
    <row r="55" spans="1:26" ht="12.75" customHeight="1" x14ac:dyDescent="0.25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</row>
    <row r="56" spans="1:26" ht="12.75" customHeight="1" x14ac:dyDescent="0.25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</row>
    <row r="57" spans="1:26" ht="12.75" customHeight="1" x14ac:dyDescent="0.25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</row>
    <row r="58" spans="1:26" ht="12.75" customHeight="1" x14ac:dyDescent="0.25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</row>
    <row r="59" spans="1:26" ht="12.75" customHeight="1" x14ac:dyDescent="0.25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</row>
    <row r="60" spans="1:26" ht="12.75" customHeight="1" x14ac:dyDescent="0.25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</row>
    <row r="61" spans="1:26" ht="12.75" customHeight="1" x14ac:dyDescent="0.25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</row>
    <row r="62" spans="1:26" ht="12.75" customHeight="1" x14ac:dyDescent="0.25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</row>
    <row r="63" spans="1:26" ht="12.75" customHeight="1" x14ac:dyDescent="0.25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</row>
    <row r="64" spans="1:26" ht="12.75" customHeight="1" x14ac:dyDescent="0.2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</row>
    <row r="65" spans="1:26" ht="12.75" customHeight="1" x14ac:dyDescent="0.2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</row>
    <row r="66" spans="1:26" ht="12.75" customHeight="1" x14ac:dyDescent="0.2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</row>
    <row r="67" spans="1:26" ht="12.75" customHeight="1" x14ac:dyDescent="0.25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</row>
    <row r="68" spans="1:26" ht="12.75" customHeight="1" x14ac:dyDescent="0.25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</row>
    <row r="69" spans="1:26" ht="12.75" customHeight="1" x14ac:dyDescent="0.25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</row>
    <row r="70" spans="1:26" ht="12.75" customHeight="1" x14ac:dyDescent="0.25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</row>
    <row r="71" spans="1:26" ht="12.75" customHeight="1" x14ac:dyDescent="0.25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</row>
    <row r="72" spans="1:26" ht="12.75" customHeight="1" x14ac:dyDescent="0.25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</row>
    <row r="73" spans="1:26" ht="12.75" customHeight="1" x14ac:dyDescent="0.25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</row>
    <row r="74" spans="1:26" ht="12.75" customHeight="1" x14ac:dyDescent="0.25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</row>
    <row r="75" spans="1:26" ht="12.75" customHeight="1" x14ac:dyDescent="0.25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</row>
    <row r="76" spans="1:26" ht="12.75" customHeight="1" x14ac:dyDescent="0.25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</row>
    <row r="77" spans="1:26" ht="12.75" customHeight="1" x14ac:dyDescent="0.25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</row>
    <row r="78" spans="1:26" ht="12.75" customHeight="1" x14ac:dyDescent="0.25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</row>
    <row r="79" spans="1:26" ht="12.75" customHeight="1" x14ac:dyDescent="0.25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</row>
    <row r="80" spans="1:26" ht="12.75" customHeight="1" x14ac:dyDescent="0.25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</row>
    <row r="81" spans="1:26" ht="12.75" customHeight="1" x14ac:dyDescent="0.25">
      <c r="A81" s="87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</row>
    <row r="82" spans="1:26" ht="12.75" customHeight="1" x14ac:dyDescent="0.25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</row>
    <row r="83" spans="1:26" ht="12.75" customHeight="1" x14ac:dyDescent="0.25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</row>
    <row r="84" spans="1:26" ht="12.75" customHeight="1" x14ac:dyDescent="0.25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26" ht="12.75" customHeight="1" x14ac:dyDescent="0.25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</row>
    <row r="86" spans="1:26" ht="12.75" customHeight="1" x14ac:dyDescent="0.25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</row>
    <row r="87" spans="1:26" ht="12.75" customHeight="1" x14ac:dyDescent="0.25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</row>
    <row r="88" spans="1:26" ht="12.75" customHeight="1" x14ac:dyDescent="0.25">
      <c r="A88" s="87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</row>
    <row r="89" spans="1:26" ht="12.75" customHeight="1" x14ac:dyDescent="0.25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</row>
    <row r="90" spans="1:26" ht="12.75" customHeight="1" x14ac:dyDescent="0.25">
      <c r="A90" s="87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</row>
    <row r="91" spans="1:26" ht="12.75" customHeight="1" x14ac:dyDescent="0.25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</row>
    <row r="92" spans="1:26" ht="12.75" customHeight="1" x14ac:dyDescent="0.25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</row>
    <row r="93" spans="1:26" ht="12.75" customHeight="1" x14ac:dyDescent="0.25">
      <c r="A93" s="87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</row>
    <row r="94" spans="1:26" ht="12.75" customHeight="1" x14ac:dyDescent="0.25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</row>
    <row r="95" spans="1:26" ht="12.75" customHeight="1" x14ac:dyDescent="0.25">
      <c r="A95" s="87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</row>
    <row r="96" spans="1:26" ht="12.75" customHeight="1" x14ac:dyDescent="0.25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</row>
    <row r="97" spans="1:26" ht="12.75" customHeight="1" x14ac:dyDescent="0.25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</row>
    <row r="98" spans="1:26" ht="12.75" customHeight="1" x14ac:dyDescent="0.25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</row>
    <row r="99" spans="1:26" ht="12.75" customHeight="1" x14ac:dyDescent="0.25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</row>
    <row r="100" spans="1:26" ht="12.75" customHeight="1" x14ac:dyDescent="0.25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</row>
    <row r="101" spans="1:26" ht="12.75" customHeight="1" x14ac:dyDescent="0.25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</row>
    <row r="102" spans="1:26" ht="12.75" customHeight="1" x14ac:dyDescent="0.25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</row>
    <row r="103" spans="1:26" ht="12.75" customHeight="1" x14ac:dyDescent="0.25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</row>
    <row r="104" spans="1:26" ht="12.75" customHeight="1" x14ac:dyDescent="0.25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</row>
    <row r="105" spans="1:26" ht="12.75" customHeight="1" x14ac:dyDescent="0.25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</row>
    <row r="106" spans="1:26" ht="12.75" customHeight="1" x14ac:dyDescent="0.25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</row>
    <row r="107" spans="1:26" ht="12.75" customHeight="1" x14ac:dyDescent="0.25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</row>
    <row r="108" spans="1:26" ht="12.75" customHeight="1" x14ac:dyDescent="0.25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</row>
    <row r="109" spans="1:26" ht="12.75" customHeight="1" x14ac:dyDescent="0.25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</row>
    <row r="110" spans="1:26" ht="12.75" customHeight="1" x14ac:dyDescent="0.25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</row>
    <row r="111" spans="1:26" ht="12.75" customHeight="1" x14ac:dyDescent="0.25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</row>
    <row r="112" spans="1:26" ht="12.75" customHeight="1" x14ac:dyDescent="0.25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</row>
    <row r="113" spans="1:26" ht="12.75" customHeight="1" x14ac:dyDescent="0.25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</row>
    <row r="114" spans="1:26" ht="12.75" customHeight="1" x14ac:dyDescent="0.25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</row>
    <row r="115" spans="1:26" ht="12.75" customHeight="1" x14ac:dyDescent="0.25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</row>
    <row r="116" spans="1:26" ht="12.75" customHeight="1" x14ac:dyDescent="0.25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</row>
    <row r="117" spans="1:26" ht="12.75" customHeight="1" x14ac:dyDescent="0.25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</row>
    <row r="118" spans="1:26" ht="12.75" customHeight="1" x14ac:dyDescent="0.25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</row>
    <row r="119" spans="1:26" ht="12.75" customHeight="1" x14ac:dyDescent="0.25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</row>
    <row r="120" spans="1:26" ht="12.75" customHeight="1" x14ac:dyDescent="0.25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</row>
    <row r="121" spans="1:26" ht="12.75" customHeight="1" x14ac:dyDescent="0.25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</row>
    <row r="122" spans="1:26" ht="12.75" customHeight="1" x14ac:dyDescent="0.25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</row>
    <row r="123" spans="1:26" ht="12.75" customHeight="1" x14ac:dyDescent="0.25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</row>
    <row r="124" spans="1:26" ht="12.75" customHeight="1" x14ac:dyDescent="0.25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</row>
    <row r="125" spans="1:26" ht="12.75" customHeight="1" x14ac:dyDescent="0.25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</row>
    <row r="126" spans="1:26" ht="12.75" customHeight="1" x14ac:dyDescent="0.25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</row>
    <row r="127" spans="1:26" ht="12.75" customHeight="1" x14ac:dyDescent="0.25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</row>
    <row r="128" spans="1:26" ht="12.75" customHeight="1" x14ac:dyDescent="0.25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</row>
    <row r="129" spans="1:26" ht="12.75" customHeight="1" x14ac:dyDescent="0.25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</row>
    <row r="130" spans="1:26" ht="12.75" customHeight="1" x14ac:dyDescent="0.25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</row>
    <row r="131" spans="1:26" ht="12.75" customHeight="1" x14ac:dyDescent="0.25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</row>
    <row r="132" spans="1:26" ht="12.75" customHeight="1" x14ac:dyDescent="0.25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</row>
    <row r="133" spans="1:26" ht="12.75" customHeight="1" x14ac:dyDescent="0.25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</row>
    <row r="134" spans="1:26" ht="12.75" customHeight="1" x14ac:dyDescent="0.25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</row>
    <row r="135" spans="1:26" ht="12.75" customHeight="1" x14ac:dyDescent="0.25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</row>
    <row r="136" spans="1:26" ht="12.75" customHeight="1" x14ac:dyDescent="0.25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</row>
    <row r="137" spans="1:26" ht="12.75" customHeight="1" x14ac:dyDescent="0.25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</row>
    <row r="138" spans="1:26" ht="12.75" customHeight="1" x14ac:dyDescent="0.25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</row>
    <row r="139" spans="1:26" ht="12.75" customHeight="1" x14ac:dyDescent="0.25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</row>
    <row r="140" spans="1:26" ht="12.75" customHeight="1" x14ac:dyDescent="0.25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</row>
    <row r="141" spans="1:26" ht="12.75" customHeight="1" x14ac:dyDescent="0.25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</row>
    <row r="142" spans="1:26" ht="12.75" customHeight="1" x14ac:dyDescent="0.25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</row>
    <row r="143" spans="1:26" ht="12.75" customHeight="1" x14ac:dyDescent="0.25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</row>
    <row r="144" spans="1:26" ht="12.75" customHeight="1" x14ac:dyDescent="0.25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</row>
    <row r="145" spans="1:26" ht="12.75" customHeight="1" x14ac:dyDescent="0.25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</row>
    <row r="146" spans="1:26" ht="12.75" customHeight="1" x14ac:dyDescent="0.25">
      <c r="A146" s="87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</row>
    <row r="147" spans="1:26" ht="12.75" customHeight="1" x14ac:dyDescent="0.25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</row>
    <row r="148" spans="1:26" ht="12.75" customHeight="1" x14ac:dyDescent="0.25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</row>
    <row r="149" spans="1:26" ht="12.75" customHeight="1" x14ac:dyDescent="0.25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</row>
    <row r="150" spans="1:26" ht="12.75" customHeight="1" x14ac:dyDescent="0.25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</row>
    <row r="151" spans="1:26" ht="12.75" customHeight="1" x14ac:dyDescent="0.25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</row>
    <row r="152" spans="1:26" ht="12.75" customHeight="1" x14ac:dyDescent="0.25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</row>
    <row r="153" spans="1:26" ht="12.75" customHeight="1" x14ac:dyDescent="0.25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</row>
    <row r="154" spans="1:26" ht="12.75" customHeight="1" x14ac:dyDescent="0.25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</row>
    <row r="155" spans="1:26" ht="12.75" customHeight="1" x14ac:dyDescent="0.25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</row>
    <row r="156" spans="1:26" ht="12.75" customHeight="1" x14ac:dyDescent="0.25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</row>
    <row r="157" spans="1:26" ht="12.75" customHeight="1" x14ac:dyDescent="0.25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</row>
    <row r="158" spans="1:26" ht="12.75" customHeight="1" x14ac:dyDescent="0.25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</row>
    <row r="159" spans="1:26" ht="12.75" customHeight="1" x14ac:dyDescent="0.25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</row>
    <row r="160" spans="1:26" ht="12.75" customHeight="1" x14ac:dyDescent="0.25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</row>
    <row r="161" spans="1:26" ht="12.75" customHeight="1" x14ac:dyDescent="0.25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</row>
    <row r="162" spans="1:26" ht="12.75" customHeight="1" x14ac:dyDescent="0.25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</row>
    <row r="163" spans="1:26" ht="12.75" customHeight="1" x14ac:dyDescent="0.25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</row>
    <row r="164" spans="1:26" ht="12.75" customHeight="1" x14ac:dyDescent="0.25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</row>
    <row r="165" spans="1:26" ht="12.75" customHeight="1" x14ac:dyDescent="0.25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</row>
    <row r="166" spans="1:26" ht="12.75" customHeight="1" x14ac:dyDescent="0.25">
      <c r="A166" s="87"/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</row>
    <row r="167" spans="1:26" ht="12.75" customHeight="1" x14ac:dyDescent="0.25">
      <c r="A167" s="87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</row>
    <row r="168" spans="1:26" ht="12.75" customHeight="1" x14ac:dyDescent="0.25">
      <c r="A168" s="87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</row>
    <row r="169" spans="1:26" ht="12.75" customHeight="1" x14ac:dyDescent="0.25">
      <c r="A169" s="87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</row>
    <row r="170" spans="1:26" ht="12.75" customHeight="1" x14ac:dyDescent="0.25">
      <c r="A170" s="87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</row>
    <row r="171" spans="1:26" ht="12.75" customHeight="1" x14ac:dyDescent="0.25">
      <c r="A171" s="87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</row>
    <row r="172" spans="1:26" ht="12.75" customHeight="1" x14ac:dyDescent="0.25">
      <c r="A172" s="87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</row>
    <row r="173" spans="1:26" ht="12.75" customHeight="1" x14ac:dyDescent="0.25">
      <c r="A173" s="87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</row>
    <row r="174" spans="1:26" ht="12.75" customHeight="1" x14ac:dyDescent="0.25">
      <c r="A174" s="87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</row>
    <row r="175" spans="1:26" ht="12.75" customHeight="1" x14ac:dyDescent="0.25">
      <c r="A175" s="87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</row>
    <row r="176" spans="1:26" ht="12.75" customHeight="1" x14ac:dyDescent="0.25">
      <c r="A176" s="87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</row>
    <row r="177" spans="1:26" ht="12.75" customHeight="1" x14ac:dyDescent="0.25">
      <c r="A177" s="87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</row>
    <row r="178" spans="1:26" ht="12.75" customHeight="1" x14ac:dyDescent="0.25">
      <c r="A178" s="87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</row>
    <row r="179" spans="1:26" ht="12.75" customHeight="1" x14ac:dyDescent="0.25">
      <c r="A179" s="87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</row>
    <row r="180" spans="1:26" ht="12.75" customHeight="1" x14ac:dyDescent="0.25">
      <c r="A180" s="87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</row>
    <row r="181" spans="1:26" ht="12.75" customHeight="1" x14ac:dyDescent="0.25">
      <c r="A181" s="87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</row>
    <row r="182" spans="1:26" ht="12.75" customHeight="1" x14ac:dyDescent="0.25">
      <c r="A182" s="87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</row>
    <row r="183" spans="1:26" ht="12.75" customHeight="1" x14ac:dyDescent="0.25">
      <c r="A183" s="87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</row>
    <row r="184" spans="1:26" ht="12.75" customHeight="1" x14ac:dyDescent="0.25">
      <c r="A184" s="87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</row>
    <row r="185" spans="1:26" ht="12.75" customHeight="1" x14ac:dyDescent="0.25">
      <c r="A185" s="87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</row>
    <row r="186" spans="1:26" ht="12.75" customHeight="1" x14ac:dyDescent="0.25">
      <c r="A186" s="87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</row>
    <row r="187" spans="1:26" ht="12.75" customHeight="1" x14ac:dyDescent="0.25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</row>
    <row r="188" spans="1:26" ht="12.75" customHeight="1" x14ac:dyDescent="0.25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</row>
    <row r="189" spans="1:26" ht="12.75" customHeight="1" x14ac:dyDescent="0.25">
      <c r="A189" s="87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</row>
    <row r="190" spans="1:26" ht="12.75" customHeight="1" x14ac:dyDescent="0.25">
      <c r="A190" s="87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</row>
    <row r="191" spans="1:26" ht="12.75" customHeight="1" x14ac:dyDescent="0.25">
      <c r="A191" s="87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</row>
    <row r="192" spans="1:26" ht="12.75" customHeight="1" x14ac:dyDescent="0.25">
      <c r="A192" s="87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</row>
    <row r="193" spans="1:26" ht="12.75" customHeight="1" x14ac:dyDescent="0.25">
      <c r="A193" s="87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</row>
    <row r="194" spans="1:26" ht="12.75" customHeight="1" x14ac:dyDescent="0.25">
      <c r="A194" s="87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</row>
    <row r="195" spans="1:26" ht="12.75" customHeight="1" x14ac:dyDescent="0.25">
      <c r="A195" s="87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</row>
    <row r="196" spans="1:26" ht="12.75" customHeight="1" x14ac:dyDescent="0.25">
      <c r="A196" s="87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</row>
    <row r="197" spans="1:26" ht="12.75" customHeight="1" x14ac:dyDescent="0.25">
      <c r="A197" s="87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</row>
    <row r="198" spans="1:26" ht="12.75" customHeight="1" x14ac:dyDescent="0.25">
      <c r="A198" s="87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</row>
    <row r="199" spans="1:26" ht="12.75" customHeight="1" x14ac:dyDescent="0.25">
      <c r="A199" s="87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</row>
    <row r="200" spans="1:26" ht="12.75" customHeight="1" x14ac:dyDescent="0.25">
      <c r="A200" s="87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</row>
    <row r="201" spans="1:26" ht="12.75" customHeight="1" x14ac:dyDescent="0.25">
      <c r="A201" s="87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</row>
    <row r="202" spans="1:26" ht="12.75" customHeight="1" x14ac:dyDescent="0.25">
      <c r="A202" s="87"/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</row>
    <row r="203" spans="1:26" ht="12.75" customHeight="1" x14ac:dyDescent="0.25">
      <c r="A203" s="87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</row>
    <row r="204" spans="1:26" ht="12.75" customHeight="1" x14ac:dyDescent="0.25">
      <c r="A204" s="87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</row>
    <row r="205" spans="1:26" ht="12.75" customHeight="1" x14ac:dyDescent="0.25">
      <c r="A205" s="87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</row>
    <row r="206" spans="1:26" ht="12.75" customHeight="1" x14ac:dyDescent="0.25">
      <c r="A206" s="87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</row>
    <row r="207" spans="1:26" ht="12.75" customHeight="1" x14ac:dyDescent="0.25">
      <c r="A207" s="87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</row>
    <row r="208" spans="1:26" ht="12.75" customHeight="1" x14ac:dyDescent="0.25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</row>
    <row r="209" spans="1:26" ht="12.75" customHeight="1" x14ac:dyDescent="0.25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</row>
    <row r="210" spans="1:26" ht="12.75" customHeight="1" x14ac:dyDescent="0.25">
      <c r="A210" s="87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</row>
    <row r="211" spans="1:26" ht="12.75" customHeight="1" x14ac:dyDescent="0.25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</row>
    <row r="212" spans="1:26" ht="12.75" customHeight="1" x14ac:dyDescent="0.25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</row>
    <row r="213" spans="1:26" ht="12.75" customHeight="1" x14ac:dyDescent="0.25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</row>
    <row r="214" spans="1:26" ht="12.75" customHeight="1" x14ac:dyDescent="0.25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</row>
    <row r="215" spans="1:26" ht="12.75" customHeight="1" x14ac:dyDescent="0.25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</row>
    <row r="216" spans="1:26" ht="12.75" customHeight="1" x14ac:dyDescent="0.25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</row>
    <row r="217" spans="1:26" ht="12.75" customHeight="1" x14ac:dyDescent="0.25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</row>
    <row r="218" spans="1:26" ht="12.75" customHeight="1" x14ac:dyDescent="0.25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</row>
    <row r="219" spans="1:26" ht="12.75" customHeight="1" x14ac:dyDescent="0.25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</row>
    <row r="220" spans="1:26" ht="12.75" customHeight="1" x14ac:dyDescent="0.25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</row>
    <row r="221" spans="1:26" ht="12.75" customHeight="1" x14ac:dyDescent="0.25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</row>
    <row r="222" spans="1:26" ht="12.75" customHeight="1" x14ac:dyDescent="0.25">
      <c r="A222" s="87"/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</row>
    <row r="223" spans="1:26" ht="12.75" customHeight="1" x14ac:dyDescent="0.25">
      <c r="A223" s="87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</row>
    <row r="224" spans="1:26" ht="12.75" customHeight="1" x14ac:dyDescent="0.25">
      <c r="A224" s="87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</row>
    <row r="225" spans="1:26" ht="12.75" customHeight="1" x14ac:dyDescent="0.25">
      <c r="A225" s="87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</row>
    <row r="226" spans="1:26" ht="12.75" customHeight="1" x14ac:dyDescent="0.25">
      <c r="A226" s="87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</row>
    <row r="227" spans="1:26" ht="12.75" customHeight="1" x14ac:dyDescent="0.25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</row>
    <row r="228" spans="1:26" ht="12.75" customHeight="1" x14ac:dyDescent="0.25">
      <c r="A228" s="87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</row>
    <row r="229" spans="1:26" ht="12.75" customHeight="1" x14ac:dyDescent="0.25">
      <c r="A229" s="87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</row>
    <row r="230" spans="1:26" ht="12.75" customHeight="1" x14ac:dyDescent="0.25">
      <c r="A230" s="87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</row>
    <row r="231" spans="1:26" ht="12.75" customHeight="1" x14ac:dyDescent="0.25">
      <c r="A231" s="87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</row>
    <row r="232" spans="1:26" ht="12.75" customHeight="1" x14ac:dyDescent="0.25">
      <c r="A232" s="87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</row>
    <row r="233" spans="1:26" ht="12.75" customHeight="1" x14ac:dyDescent="0.25">
      <c r="A233" s="87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</row>
    <row r="234" spans="1:26" ht="12.75" customHeight="1" x14ac:dyDescent="0.25">
      <c r="A234" s="87"/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</row>
    <row r="235" spans="1:26" ht="12.75" customHeight="1" x14ac:dyDescent="0.25">
      <c r="A235" s="87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</row>
    <row r="236" spans="1:26" ht="12.75" customHeight="1" x14ac:dyDescent="0.25">
      <c r="A236" s="87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</row>
    <row r="237" spans="1:26" ht="12.75" customHeight="1" x14ac:dyDescent="0.25">
      <c r="A237" s="87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</row>
    <row r="238" spans="1:26" ht="12.75" customHeight="1" x14ac:dyDescent="0.25">
      <c r="A238" s="87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</row>
    <row r="239" spans="1:26" ht="12.75" customHeight="1" x14ac:dyDescent="0.25">
      <c r="A239" s="87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</row>
    <row r="240" spans="1:26" ht="12.75" customHeight="1" x14ac:dyDescent="0.25">
      <c r="A240" s="87"/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</row>
    <row r="241" spans="1:26" ht="12.75" customHeight="1" x14ac:dyDescent="0.25">
      <c r="A241" s="87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</row>
    <row r="242" spans="1:26" ht="12.75" customHeight="1" x14ac:dyDescent="0.25">
      <c r="A242" s="87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</row>
    <row r="243" spans="1:26" ht="12.75" customHeight="1" x14ac:dyDescent="0.25">
      <c r="A243" s="87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</row>
    <row r="244" spans="1:26" ht="12.75" customHeight="1" x14ac:dyDescent="0.25">
      <c r="A244" s="87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</row>
    <row r="245" spans="1:26" ht="12.75" customHeight="1" x14ac:dyDescent="0.25">
      <c r="A245" s="87"/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</row>
    <row r="246" spans="1:26" ht="12.75" customHeight="1" x14ac:dyDescent="0.25">
      <c r="A246" s="87"/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</row>
    <row r="247" spans="1:26" ht="12.75" customHeight="1" x14ac:dyDescent="0.25">
      <c r="A247" s="87"/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</row>
    <row r="248" spans="1:26" ht="12.75" customHeight="1" x14ac:dyDescent="0.25">
      <c r="A248" s="87"/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</row>
    <row r="249" spans="1:26" ht="12.75" customHeight="1" x14ac:dyDescent="0.25">
      <c r="A249" s="87"/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</row>
    <row r="250" spans="1:26" ht="12.75" customHeight="1" x14ac:dyDescent="0.25">
      <c r="A250" s="87"/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</row>
    <row r="251" spans="1:26" ht="12.75" customHeight="1" x14ac:dyDescent="0.25">
      <c r="A251" s="87"/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</row>
    <row r="252" spans="1:26" ht="12.75" customHeight="1" x14ac:dyDescent="0.25">
      <c r="A252" s="87"/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</row>
    <row r="253" spans="1:26" ht="12.75" customHeight="1" x14ac:dyDescent="0.25">
      <c r="A253" s="87"/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</row>
    <row r="254" spans="1:26" ht="12.75" customHeight="1" x14ac:dyDescent="0.25">
      <c r="A254" s="87"/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</row>
    <row r="255" spans="1:26" ht="12.75" customHeight="1" x14ac:dyDescent="0.25">
      <c r="A255" s="87"/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</row>
    <row r="256" spans="1:26" ht="12.75" customHeight="1" x14ac:dyDescent="0.25">
      <c r="A256" s="87"/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</row>
    <row r="257" spans="1:26" ht="12.75" customHeight="1" x14ac:dyDescent="0.25">
      <c r="A257" s="87"/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</row>
    <row r="258" spans="1:26" ht="12.75" customHeight="1" x14ac:dyDescent="0.25">
      <c r="A258" s="87"/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</row>
    <row r="259" spans="1:26" ht="12.75" customHeight="1" x14ac:dyDescent="0.25">
      <c r="A259" s="87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</row>
    <row r="260" spans="1:26" ht="12.75" customHeight="1" x14ac:dyDescent="0.25">
      <c r="A260" s="87"/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</row>
    <row r="261" spans="1:26" ht="12.75" customHeight="1" x14ac:dyDescent="0.25">
      <c r="A261" s="87"/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</row>
    <row r="262" spans="1:26" ht="12.75" customHeight="1" x14ac:dyDescent="0.25">
      <c r="A262" s="87"/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</row>
    <row r="263" spans="1:26" ht="12.75" customHeight="1" x14ac:dyDescent="0.25">
      <c r="A263" s="87"/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</row>
    <row r="264" spans="1:26" ht="12.75" customHeight="1" x14ac:dyDescent="0.25">
      <c r="A264" s="87"/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</row>
    <row r="265" spans="1:26" ht="12.75" customHeight="1" x14ac:dyDescent="0.25">
      <c r="A265" s="87"/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</row>
    <row r="266" spans="1:26" ht="12.75" customHeight="1" x14ac:dyDescent="0.25">
      <c r="A266" s="87"/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</row>
    <row r="267" spans="1:26" ht="12.75" customHeight="1" x14ac:dyDescent="0.25">
      <c r="A267" s="87"/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</row>
    <row r="268" spans="1:26" ht="12.75" customHeight="1" x14ac:dyDescent="0.25">
      <c r="A268" s="87"/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</row>
    <row r="269" spans="1:26" ht="12.75" customHeight="1" x14ac:dyDescent="0.25">
      <c r="A269" s="87"/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</row>
    <row r="270" spans="1:26" ht="12.75" customHeight="1" x14ac:dyDescent="0.25">
      <c r="A270" s="87"/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</row>
    <row r="271" spans="1:26" ht="12.75" customHeight="1" x14ac:dyDescent="0.25">
      <c r="A271" s="87"/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</row>
    <row r="272" spans="1:26" ht="12.75" customHeight="1" x14ac:dyDescent="0.25">
      <c r="A272" s="87"/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</row>
    <row r="273" spans="1:26" ht="12.75" customHeight="1" x14ac:dyDescent="0.25">
      <c r="A273" s="87"/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</row>
    <row r="274" spans="1:26" ht="12.75" customHeight="1" x14ac:dyDescent="0.25">
      <c r="A274" s="87"/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</row>
    <row r="275" spans="1:26" ht="12.75" customHeight="1" x14ac:dyDescent="0.25">
      <c r="A275" s="87"/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</row>
    <row r="276" spans="1:26" ht="12.75" customHeight="1" x14ac:dyDescent="0.25">
      <c r="A276" s="87"/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</row>
    <row r="277" spans="1:26" ht="12.75" customHeight="1" x14ac:dyDescent="0.25">
      <c r="A277" s="87"/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</row>
    <row r="278" spans="1:26" ht="12.75" customHeight="1" x14ac:dyDescent="0.25">
      <c r="A278" s="87"/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</row>
    <row r="279" spans="1:26" ht="12.75" customHeight="1" x14ac:dyDescent="0.25">
      <c r="A279" s="87"/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</row>
    <row r="280" spans="1:26" ht="12.75" customHeight="1" x14ac:dyDescent="0.25">
      <c r="A280" s="87"/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</row>
    <row r="281" spans="1:26" ht="12.75" customHeight="1" x14ac:dyDescent="0.25">
      <c r="A281" s="87"/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</row>
    <row r="282" spans="1:26" ht="12.75" customHeight="1" x14ac:dyDescent="0.25">
      <c r="A282" s="87"/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</row>
    <row r="283" spans="1:26" ht="12.75" customHeight="1" x14ac:dyDescent="0.25">
      <c r="A283" s="87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</row>
    <row r="284" spans="1:26" ht="12.75" customHeight="1" x14ac:dyDescent="0.25">
      <c r="A284" s="87"/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</row>
    <row r="285" spans="1:26" ht="12.75" customHeight="1" x14ac:dyDescent="0.25">
      <c r="A285" s="87"/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</row>
    <row r="286" spans="1:26" ht="12.75" customHeight="1" x14ac:dyDescent="0.25">
      <c r="A286" s="87"/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</row>
    <row r="287" spans="1:26" ht="12.75" customHeight="1" x14ac:dyDescent="0.25">
      <c r="A287" s="87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</row>
    <row r="288" spans="1:26" ht="12.75" customHeight="1" x14ac:dyDescent="0.25">
      <c r="A288" s="87"/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</row>
    <row r="289" spans="1:26" ht="12.75" customHeight="1" x14ac:dyDescent="0.25">
      <c r="A289" s="87"/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</row>
    <row r="290" spans="1:26" ht="12.75" customHeight="1" x14ac:dyDescent="0.25">
      <c r="A290" s="87"/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</row>
    <row r="291" spans="1:26" ht="12.75" customHeight="1" x14ac:dyDescent="0.25">
      <c r="A291" s="87"/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</row>
    <row r="292" spans="1:26" ht="12.75" customHeight="1" x14ac:dyDescent="0.25">
      <c r="A292" s="87"/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</row>
    <row r="293" spans="1:26" ht="12.75" customHeight="1" x14ac:dyDescent="0.25">
      <c r="A293" s="87"/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</row>
    <row r="294" spans="1:26" ht="12.75" customHeight="1" x14ac:dyDescent="0.25">
      <c r="A294" s="87"/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</row>
    <row r="295" spans="1:26" ht="12.75" customHeight="1" x14ac:dyDescent="0.25">
      <c r="A295" s="87"/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</row>
    <row r="296" spans="1:26" ht="12.75" customHeight="1" x14ac:dyDescent="0.25">
      <c r="A296" s="87"/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</row>
    <row r="297" spans="1:26" ht="12.75" customHeight="1" x14ac:dyDescent="0.25">
      <c r="A297" s="87"/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</row>
    <row r="298" spans="1:26" ht="12.75" customHeight="1" x14ac:dyDescent="0.25">
      <c r="A298" s="87"/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</row>
    <row r="299" spans="1:26" ht="12.75" customHeight="1" x14ac:dyDescent="0.25">
      <c r="A299" s="87"/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</row>
    <row r="300" spans="1:26" ht="12.75" customHeight="1" x14ac:dyDescent="0.25">
      <c r="A300" s="87"/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</row>
    <row r="301" spans="1:26" ht="12.75" customHeight="1" x14ac:dyDescent="0.25">
      <c r="A301" s="87"/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</row>
    <row r="302" spans="1:26" ht="12.75" customHeight="1" x14ac:dyDescent="0.25">
      <c r="A302" s="87"/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</row>
    <row r="303" spans="1:26" ht="12.75" customHeight="1" x14ac:dyDescent="0.25">
      <c r="A303" s="87"/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</row>
    <row r="304" spans="1:26" ht="12.75" customHeight="1" x14ac:dyDescent="0.25">
      <c r="A304" s="87"/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</row>
    <row r="305" spans="1:26" ht="12.75" customHeight="1" x14ac:dyDescent="0.25">
      <c r="A305" s="87"/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</row>
    <row r="306" spans="1:26" ht="12.75" customHeight="1" x14ac:dyDescent="0.25">
      <c r="A306" s="87"/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</row>
    <row r="307" spans="1:26" ht="12.75" customHeight="1" x14ac:dyDescent="0.25">
      <c r="A307" s="87"/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</row>
    <row r="308" spans="1:26" ht="12.75" customHeight="1" x14ac:dyDescent="0.25">
      <c r="A308" s="87"/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</row>
    <row r="309" spans="1:26" ht="12.75" customHeight="1" x14ac:dyDescent="0.25">
      <c r="A309" s="87"/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</row>
    <row r="310" spans="1:26" ht="12.75" customHeight="1" x14ac:dyDescent="0.25">
      <c r="A310" s="87"/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  <c r="Z310" s="87"/>
    </row>
    <row r="311" spans="1:26" ht="12.75" customHeight="1" x14ac:dyDescent="0.25">
      <c r="A311" s="87"/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  <c r="Z311" s="87"/>
    </row>
    <row r="312" spans="1:26" ht="12.75" customHeight="1" x14ac:dyDescent="0.25">
      <c r="A312" s="87"/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</row>
    <row r="313" spans="1:26" ht="12.75" customHeight="1" x14ac:dyDescent="0.25">
      <c r="A313" s="87"/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</row>
    <row r="314" spans="1:26" ht="12.75" customHeight="1" x14ac:dyDescent="0.25">
      <c r="A314" s="87"/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</row>
    <row r="315" spans="1:26" ht="12.75" customHeight="1" x14ac:dyDescent="0.25">
      <c r="A315" s="87"/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</row>
    <row r="316" spans="1:26" ht="12.75" customHeight="1" x14ac:dyDescent="0.25">
      <c r="A316" s="87"/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</row>
    <row r="317" spans="1:26" ht="12.75" customHeight="1" x14ac:dyDescent="0.25">
      <c r="A317" s="87"/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</row>
    <row r="318" spans="1:26" ht="12.75" customHeight="1" x14ac:dyDescent="0.25">
      <c r="A318" s="87"/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</row>
    <row r="319" spans="1:26" ht="12.75" customHeight="1" x14ac:dyDescent="0.25">
      <c r="A319" s="87"/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</row>
    <row r="320" spans="1:26" ht="12.75" customHeight="1" x14ac:dyDescent="0.25">
      <c r="A320" s="87"/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</row>
    <row r="321" spans="1:26" ht="12.75" customHeight="1" x14ac:dyDescent="0.25">
      <c r="A321" s="87"/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</row>
    <row r="322" spans="1:26" ht="12.75" customHeight="1" x14ac:dyDescent="0.25">
      <c r="A322" s="87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</row>
    <row r="323" spans="1:26" ht="12.75" customHeight="1" x14ac:dyDescent="0.25">
      <c r="A323" s="87"/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</row>
    <row r="324" spans="1:26" ht="12.75" customHeight="1" x14ac:dyDescent="0.25">
      <c r="A324" s="87"/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  <c r="Z324" s="87"/>
    </row>
    <row r="325" spans="1:26" ht="12.75" customHeight="1" x14ac:dyDescent="0.25">
      <c r="A325" s="87"/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</row>
    <row r="326" spans="1:26" ht="12.75" customHeight="1" x14ac:dyDescent="0.25">
      <c r="A326" s="87"/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</row>
    <row r="327" spans="1:26" ht="12.75" customHeight="1" x14ac:dyDescent="0.25">
      <c r="A327" s="87"/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  <c r="Z327" s="87"/>
    </row>
    <row r="328" spans="1:26" ht="12.75" customHeight="1" x14ac:dyDescent="0.25">
      <c r="A328" s="87"/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</row>
    <row r="329" spans="1:26" ht="12.75" customHeight="1" x14ac:dyDescent="0.25">
      <c r="A329" s="87"/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</row>
    <row r="330" spans="1:26" ht="12.75" customHeight="1" x14ac:dyDescent="0.25">
      <c r="A330" s="87"/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</row>
    <row r="331" spans="1:26" ht="12.75" customHeight="1" x14ac:dyDescent="0.25">
      <c r="A331" s="87"/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</row>
    <row r="332" spans="1:26" ht="12.75" customHeight="1" x14ac:dyDescent="0.25">
      <c r="A332" s="87"/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</row>
    <row r="333" spans="1:26" ht="12.75" customHeight="1" x14ac:dyDescent="0.25">
      <c r="A333" s="87"/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  <c r="Z333" s="87"/>
    </row>
    <row r="334" spans="1:26" ht="12.75" customHeight="1" x14ac:dyDescent="0.25">
      <c r="A334" s="87"/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</row>
    <row r="335" spans="1:26" ht="12.75" customHeight="1" x14ac:dyDescent="0.25">
      <c r="A335" s="87"/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</row>
    <row r="336" spans="1:26" ht="12.75" customHeight="1" x14ac:dyDescent="0.25">
      <c r="A336" s="87"/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  <c r="Z336" s="87"/>
    </row>
    <row r="337" spans="1:26" ht="12.75" customHeight="1" x14ac:dyDescent="0.25">
      <c r="A337" s="87"/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</row>
    <row r="338" spans="1:26" ht="12.75" customHeight="1" x14ac:dyDescent="0.25">
      <c r="A338" s="87"/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</row>
    <row r="339" spans="1:26" ht="12.75" customHeight="1" x14ac:dyDescent="0.25">
      <c r="A339" s="87"/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  <c r="Z339" s="87"/>
    </row>
    <row r="340" spans="1:26" ht="12.75" customHeight="1" x14ac:dyDescent="0.25">
      <c r="A340" s="87"/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  <c r="Z340" s="87"/>
    </row>
    <row r="341" spans="1:26" ht="12.75" customHeight="1" x14ac:dyDescent="0.25">
      <c r="A341" s="87"/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</row>
    <row r="342" spans="1:26" ht="12.75" customHeight="1" x14ac:dyDescent="0.25">
      <c r="A342" s="87"/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</row>
    <row r="343" spans="1:26" ht="12.75" customHeight="1" x14ac:dyDescent="0.25">
      <c r="A343" s="87"/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</row>
    <row r="344" spans="1:26" ht="12.75" customHeight="1" x14ac:dyDescent="0.25">
      <c r="A344" s="87"/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</row>
    <row r="345" spans="1:26" ht="12.75" customHeight="1" x14ac:dyDescent="0.25">
      <c r="A345" s="87"/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</row>
    <row r="346" spans="1:26" ht="12.75" customHeight="1" x14ac:dyDescent="0.25">
      <c r="A346" s="87"/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</row>
    <row r="347" spans="1:26" ht="12.75" customHeight="1" x14ac:dyDescent="0.25">
      <c r="A347" s="87"/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  <c r="Z347" s="87"/>
    </row>
    <row r="348" spans="1:26" ht="12.75" customHeight="1" x14ac:dyDescent="0.25">
      <c r="A348" s="87"/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</row>
    <row r="349" spans="1:26" ht="12.75" customHeight="1" x14ac:dyDescent="0.25">
      <c r="A349" s="87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</row>
    <row r="350" spans="1:26" ht="12.75" customHeight="1" x14ac:dyDescent="0.25">
      <c r="A350" s="87"/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</row>
    <row r="351" spans="1:26" ht="12.75" customHeight="1" x14ac:dyDescent="0.25">
      <c r="A351" s="87"/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</row>
    <row r="352" spans="1:26" ht="12.75" customHeight="1" x14ac:dyDescent="0.25">
      <c r="A352" s="87"/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</row>
    <row r="353" spans="1:26" ht="12.75" customHeight="1" x14ac:dyDescent="0.25">
      <c r="A353" s="87"/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</row>
    <row r="354" spans="1:26" ht="12.75" customHeight="1" x14ac:dyDescent="0.25">
      <c r="A354" s="87"/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</row>
    <row r="355" spans="1:26" ht="12.75" customHeight="1" x14ac:dyDescent="0.25">
      <c r="A355" s="87"/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</row>
    <row r="356" spans="1:26" ht="12.75" customHeight="1" x14ac:dyDescent="0.25">
      <c r="A356" s="87"/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  <c r="Z356" s="87"/>
    </row>
    <row r="357" spans="1:26" ht="12.75" customHeight="1" x14ac:dyDescent="0.25">
      <c r="A357" s="87"/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</row>
    <row r="358" spans="1:26" ht="12.75" customHeight="1" x14ac:dyDescent="0.25">
      <c r="A358" s="87"/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</row>
    <row r="359" spans="1:26" ht="12.75" customHeight="1" x14ac:dyDescent="0.25">
      <c r="A359" s="87"/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</row>
    <row r="360" spans="1:26" ht="12.75" customHeight="1" x14ac:dyDescent="0.25">
      <c r="A360" s="87"/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</row>
    <row r="361" spans="1:26" ht="12.75" customHeight="1" x14ac:dyDescent="0.25">
      <c r="A361" s="87"/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</row>
    <row r="362" spans="1:26" ht="12.75" customHeight="1" x14ac:dyDescent="0.25">
      <c r="A362" s="87"/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</row>
    <row r="363" spans="1:26" ht="12.75" customHeight="1" x14ac:dyDescent="0.25">
      <c r="A363" s="87"/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</row>
    <row r="364" spans="1:26" ht="12.75" customHeight="1" x14ac:dyDescent="0.25">
      <c r="A364" s="87"/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</row>
    <row r="365" spans="1:26" ht="12.75" customHeight="1" x14ac:dyDescent="0.25">
      <c r="A365" s="87"/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</row>
    <row r="366" spans="1:26" ht="12.75" customHeight="1" x14ac:dyDescent="0.25">
      <c r="A366" s="87"/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</row>
    <row r="367" spans="1:26" ht="12.75" customHeight="1" x14ac:dyDescent="0.25">
      <c r="A367" s="87"/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</row>
    <row r="368" spans="1:26" ht="12.75" customHeight="1" x14ac:dyDescent="0.25">
      <c r="A368" s="87"/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</row>
    <row r="369" spans="1:26" ht="12.75" customHeight="1" x14ac:dyDescent="0.25">
      <c r="A369" s="87"/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</row>
    <row r="370" spans="1:26" ht="12.75" customHeight="1" x14ac:dyDescent="0.25">
      <c r="A370" s="87"/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</row>
    <row r="371" spans="1:26" ht="12.75" customHeight="1" x14ac:dyDescent="0.25">
      <c r="A371" s="87"/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</row>
    <row r="372" spans="1:26" ht="12.75" customHeight="1" x14ac:dyDescent="0.25">
      <c r="A372" s="87"/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</row>
    <row r="373" spans="1:26" ht="12.75" customHeight="1" x14ac:dyDescent="0.25">
      <c r="A373" s="87"/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</row>
    <row r="374" spans="1:26" ht="12.75" customHeight="1" x14ac:dyDescent="0.25">
      <c r="A374" s="87"/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</row>
    <row r="375" spans="1:26" ht="12.75" customHeight="1" x14ac:dyDescent="0.25">
      <c r="A375" s="87"/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  <c r="Z375" s="87"/>
    </row>
    <row r="376" spans="1:26" ht="12.75" customHeight="1" x14ac:dyDescent="0.25">
      <c r="A376" s="87"/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</row>
    <row r="377" spans="1:26" ht="12.75" customHeight="1" x14ac:dyDescent="0.25">
      <c r="A377" s="87"/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</row>
    <row r="378" spans="1:26" ht="12.75" customHeight="1" x14ac:dyDescent="0.25">
      <c r="A378" s="87"/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</row>
    <row r="379" spans="1:26" ht="12.75" customHeight="1" x14ac:dyDescent="0.25">
      <c r="A379" s="87"/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</row>
    <row r="380" spans="1:26" ht="12.75" customHeight="1" x14ac:dyDescent="0.25">
      <c r="A380" s="87"/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</row>
    <row r="381" spans="1:26" ht="12.75" customHeight="1" x14ac:dyDescent="0.25">
      <c r="A381" s="87"/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  <c r="Z381" s="87"/>
    </row>
    <row r="382" spans="1:26" ht="12.75" customHeight="1" x14ac:dyDescent="0.25">
      <c r="A382" s="87"/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</row>
    <row r="383" spans="1:26" ht="12.75" customHeight="1" x14ac:dyDescent="0.25">
      <c r="A383" s="87"/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</row>
    <row r="384" spans="1:26" ht="12.75" customHeight="1" x14ac:dyDescent="0.25">
      <c r="A384" s="87"/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</row>
    <row r="385" spans="1:26" ht="12.75" customHeight="1" x14ac:dyDescent="0.25">
      <c r="A385" s="87"/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</row>
    <row r="386" spans="1:26" ht="12.75" customHeight="1" x14ac:dyDescent="0.25">
      <c r="A386" s="87"/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</row>
    <row r="387" spans="1:26" ht="12.75" customHeight="1" x14ac:dyDescent="0.25">
      <c r="A387" s="87"/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  <c r="Z387" s="87"/>
    </row>
    <row r="388" spans="1:26" ht="12.75" customHeight="1" x14ac:dyDescent="0.25">
      <c r="A388" s="87"/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  <c r="Z388" s="87"/>
    </row>
    <row r="389" spans="1:26" ht="12.75" customHeight="1" x14ac:dyDescent="0.25">
      <c r="A389" s="87"/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  <c r="Z389" s="87"/>
    </row>
    <row r="390" spans="1:26" ht="12.75" customHeight="1" x14ac:dyDescent="0.25">
      <c r="A390" s="87"/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</row>
    <row r="391" spans="1:26" ht="12.75" customHeight="1" x14ac:dyDescent="0.25">
      <c r="A391" s="87"/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</row>
    <row r="392" spans="1:26" ht="12.75" customHeight="1" x14ac:dyDescent="0.25">
      <c r="A392" s="87"/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</row>
    <row r="393" spans="1:26" ht="12.75" customHeight="1" x14ac:dyDescent="0.25">
      <c r="A393" s="87"/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</row>
    <row r="394" spans="1:26" ht="12.75" customHeight="1" x14ac:dyDescent="0.25">
      <c r="A394" s="87"/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7"/>
      <c r="Z394" s="87"/>
    </row>
    <row r="395" spans="1:26" ht="12.75" customHeight="1" x14ac:dyDescent="0.25">
      <c r="A395" s="87"/>
      <c r="B395" s="87"/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  <c r="Z395" s="87"/>
    </row>
    <row r="396" spans="1:26" ht="12.75" customHeight="1" x14ac:dyDescent="0.25">
      <c r="A396" s="87"/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  <c r="Z396" s="87"/>
    </row>
    <row r="397" spans="1:26" ht="12.75" customHeight="1" x14ac:dyDescent="0.25">
      <c r="A397" s="87"/>
      <c r="B397" s="87"/>
      <c r="C397" s="87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</row>
    <row r="398" spans="1:26" ht="12.75" customHeight="1" x14ac:dyDescent="0.25">
      <c r="A398" s="87"/>
      <c r="B398" s="87"/>
      <c r="C398" s="87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</row>
    <row r="399" spans="1:26" ht="12.75" customHeight="1" x14ac:dyDescent="0.25">
      <c r="A399" s="87"/>
      <c r="B399" s="87"/>
      <c r="C399" s="87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7"/>
      <c r="Z399" s="87"/>
    </row>
    <row r="400" spans="1:26" ht="12.75" customHeight="1" x14ac:dyDescent="0.25">
      <c r="A400" s="87"/>
      <c r="B400" s="87"/>
      <c r="C400" s="87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  <c r="Y400" s="87"/>
      <c r="Z400" s="87"/>
    </row>
    <row r="401" spans="1:26" ht="12.75" customHeight="1" x14ac:dyDescent="0.25">
      <c r="A401" s="87"/>
      <c r="B401" s="87"/>
      <c r="C401" s="87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  <c r="Y401" s="87"/>
      <c r="Z401" s="87"/>
    </row>
    <row r="402" spans="1:26" ht="12.75" customHeight="1" x14ac:dyDescent="0.25">
      <c r="A402" s="87"/>
      <c r="B402" s="87"/>
      <c r="C402" s="87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</row>
    <row r="403" spans="1:26" ht="12.75" customHeight="1" x14ac:dyDescent="0.25">
      <c r="A403" s="87"/>
      <c r="B403" s="87"/>
      <c r="C403" s="87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</row>
    <row r="404" spans="1:26" ht="12.75" customHeight="1" x14ac:dyDescent="0.25">
      <c r="A404" s="87"/>
      <c r="B404" s="87"/>
      <c r="C404" s="87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7"/>
      <c r="Z404" s="87"/>
    </row>
    <row r="405" spans="1:26" ht="12.75" customHeight="1" x14ac:dyDescent="0.25">
      <c r="A405" s="87"/>
      <c r="B405" s="87"/>
      <c r="C405" s="87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7"/>
    </row>
    <row r="406" spans="1:26" ht="12.75" customHeight="1" x14ac:dyDescent="0.25">
      <c r="A406" s="87"/>
      <c r="B406" s="87"/>
      <c r="C406" s="87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  <c r="Y406" s="87"/>
      <c r="Z406" s="87"/>
    </row>
    <row r="407" spans="1:26" ht="12.75" customHeight="1" x14ac:dyDescent="0.25">
      <c r="A407" s="87"/>
      <c r="B407" s="87"/>
      <c r="C407" s="87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  <c r="Y407" s="87"/>
      <c r="Z407" s="87"/>
    </row>
    <row r="408" spans="1:26" ht="12.75" customHeight="1" x14ac:dyDescent="0.25">
      <c r="A408" s="87"/>
      <c r="B408" s="87"/>
      <c r="C408" s="87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7"/>
      <c r="Z408" s="87"/>
    </row>
    <row r="409" spans="1:26" ht="12.75" customHeight="1" x14ac:dyDescent="0.25">
      <c r="A409" s="87"/>
      <c r="B409" s="87"/>
      <c r="C409" s="87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  <c r="Y409" s="87"/>
      <c r="Z409" s="87"/>
    </row>
    <row r="410" spans="1:26" ht="12.75" customHeight="1" x14ac:dyDescent="0.25">
      <c r="A410" s="87"/>
      <c r="B410" s="87"/>
      <c r="C410" s="87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  <c r="Y410" s="87"/>
      <c r="Z410" s="87"/>
    </row>
    <row r="411" spans="1:26" ht="12.75" customHeight="1" x14ac:dyDescent="0.25">
      <c r="A411" s="87"/>
      <c r="B411" s="87"/>
      <c r="C411" s="87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  <c r="Y411" s="87"/>
      <c r="Z411" s="87"/>
    </row>
    <row r="412" spans="1:26" ht="12.75" customHeight="1" x14ac:dyDescent="0.25">
      <c r="A412" s="87"/>
      <c r="B412" s="87"/>
      <c r="C412" s="87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  <c r="Y412" s="87"/>
      <c r="Z412" s="87"/>
    </row>
    <row r="413" spans="1:26" ht="12.75" customHeight="1" x14ac:dyDescent="0.25">
      <c r="A413" s="87"/>
      <c r="B413" s="87"/>
      <c r="C413" s="87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7"/>
      <c r="Z413" s="87"/>
    </row>
    <row r="414" spans="1:26" ht="12.75" customHeight="1" x14ac:dyDescent="0.25">
      <c r="A414" s="87"/>
      <c r="B414" s="87"/>
      <c r="C414" s="87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</row>
    <row r="415" spans="1:26" ht="12.75" customHeight="1" x14ac:dyDescent="0.25">
      <c r="A415" s="87"/>
      <c r="B415" s="87"/>
      <c r="C415" s="87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</row>
    <row r="416" spans="1:26" ht="12.75" customHeight="1" x14ac:dyDescent="0.25">
      <c r="A416" s="87"/>
      <c r="B416" s="87"/>
      <c r="C416" s="87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</row>
    <row r="417" spans="1:26" ht="12.75" customHeight="1" x14ac:dyDescent="0.25">
      <c r="A417" s="87"/>
      <c r="B417" s="87"/>
      <c r="C417" s="87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</row>
    <row r="418" spans="1:26" ht="12.75" customHeight="1" x14ac:dyDescent="0.25">
      <c r="A418" s="87"/>
      <c r="B418" s="87"/>
      <c r="C418" s="87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87"/>
      <c r="Z418" s="87"/>
    </row>
    <row r="419" spans="1:26" ht="12.75" customHeight="1" x14ac:dyDescent="0.25">
      <c r="A419" s="87"/>
      <c r="B419" s="87"/>
      <c r="C419" s="87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  <c r="Y419" s="87"/>
      <c r="Z419" s="87"/>
    </row>
    <row r="420" spans="1:26" ht="12.75" customHeight="1" x14ac:dyDescent="0.25">
      <c r="A420" s="87"/>
      <c r="B420" s="87"/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  <c r="Y420" s="87"/>
      <c r="Z420" s="87"/>
    </row>
    <row r="421" spans="1:26" ht="12.75" customHeight="1" x14ac:dyDescent="0.25">
      <c r="A421" s="87"/>
      <c r="B421" s="87"/>
      <c r="C421" s="87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</row>
    <row r="422" spans="1:26" ht="12.75" customHeight="1" x14ac:dyDescent="0.25">
      <c r="A422" s="87"/>
      <c r="B422" s="87"/>
      <c r="C422" s="87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</row>
    <row r="423" spans="1:26" ht="12.75" customHeight="1" x14ac:dyDescent="0.25">
      <c r="A423" s="87"/>
      <c r="B423" s="87"/>
      <c r="C423" s="87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  <c r="Y423" s="87"/>
      <c r="Z423" s="87"/>
    </row>
    <row r="424" spans="1:26" ht="12.75" customHeight="1" x14ac:dyDescent="0.25">
      <c r="A424" s="87"/>
      <c r="B424" s="87"/>
      <c r="C424" s="87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87"/>
      <c r="Z424" s="87"/>
    </row>
    <row r="425" spans="1:26" ht="12.75" customHeight="1" x14ac:dyDescent="0.25">
      <c r="A425" s="87"/>
      <c r="B425" s="87"/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87"/>
      <c r="Z425" s="87"/>
    </row>
    <row r="426" spans="1:26" ht="12.75" customHeight="1" x14ac:dyDescent="0.25">
      <c r="A426" s="87"/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</row>
    <row r="427" spans="1:26" ht="12.75" customHeight="1" x14ac:dyDescent="0.25">
      <c r="A427" s="87"/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</row>
    <row r="428" spans="1:26" ht="12.75" customHeight="1" x14ac:dyDescent="0.25">
      <c r="A428" s="87"/>
      <c r="B428" s="87"/>
      <c r="C428" s="87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87"/>
      <c r="Z428" s="87"/>
    </row>
    <row r="429" spans="1:26" ht="12.75" customHeight="1" x14ac:dyDescent="0.25">
      <c r="A429" s="87"/>
      <c r="B429" s="87"/>
      <c r="C429" s="87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7"/>
      <c r="Z429" s="87"/>
    </row>
    <row r="430" spans="1:26" ht="12.75" customHeight="1" x14ac:dyDescent="0.25">
      <c r="A430" s="87"/>
      <c r="B430" s="87"/>
      <c r="C430" s="87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7"/>
      <c r="Z430" s="87"/>
    </row>
    <row r="431" spans="1:26" ht="12.75" customHeight="1" x14ac:dyDescent="0.25">
      <c r="A431" s="87"/>
      <c r="B431" s="87"/>
      <c r="C431" s="87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87"/>
      <c r="Z431" s="87"/>
    </row>
    <row r="432" spans="1:26" ht="12.75" customHeight="1" x14ac:dyDescent="0.25">
      <c r="A432" s="87"/>
      <c r="B432" s="87"/>
      <c r="C432" s="87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7"/>
      <c r="Z432" s="87"/>
    </row>
    <row r="433" spans="1:26" ht="12.75" customHeight="1" x14ac:dyDescent="0.25">
      <c r="A433" s="87"/>
      <c r="B433" s="87"/>
      <c r="C433" s="87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7"/>
      <c r="Z433" s="87"/>
    </row>
    <row r="434" spans="1:26" ht="12.75" customHeight="1" x14ac:dyDescent="0.25">
      <c r="A434" s="87"/>
      <c r="B434" s="87"/>
      <c r="C434" s="87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7"/>
      <c r="Z434" s="87"/>
    </row>
    <row r="435" spans="1:26" ht="12.75" customHeight="1" x14ac:dyDescent="0.25">
      <c r="A435" s="87"/>
      <c r="B435" s="87"/>
      <c r="C435" s="87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7"/>
      <c r="Z435" s="87"/>
    </row>
    <row r="436" spans="1:26" ht="12.75" customHeight="1" x14ac:dyDescent="0.25">
      <c r="A436" s="87"/>
      <c r="B436" s="87"/>
      <c r="C436" s="87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7"/>
      <c r="Z436" s="87"/>
    </row>
    <row r="437" spans="1:26" ht="12.75" customHeight="1" x14ac:dyDescent="0.25">
      <c r="A437" s="87"/>
      <c r="B437" s="87"/>
      <c r="C437" s="87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7"/>
      <c r="Z437" s="87"/>
    </row>
    <row r="438" spans="1:26" ht="12.75" customHeight="1" x14ac:dyDescent="0.25">
      <c r="A438" s="87"/>
      <c r="B438" s="87"/>
      <c r="C438" s="87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</row>
    <row r="439" spans="1:26" ht="12.75" customHeight="1" x14ac:dyDescent="0.25">
      <c r="A439" s="87"/>
      <c r="B439" s="87"/>
      <c r="C439" s="87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</row>
    <row r="440" spans="1:26" ht="12.75" customHeight="1" x14ac:dyDescent="0.25">
      <c r="A440" s="87"/>
      <c r="B440" s="87"/>
      <c r="C440" s="87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</row>
    <row r="441" spans="1:26" ht="12.75" customHeight="1" x14ac:dyDescent="0.25">
      <c r="A441" s="87"/>
      <c r="B441" s="87"/>
      <c r="C441" s="87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</row>
    <row r="442" spans="1:26" ht="12.75" customHeight="1" x14ac:dyDescent="0.25">
      <c r="A442" s="87"/>
      <c r="B442" s="87"/>
      <c r="C442" s="87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7"/>
      <c r="Z442" s="87"/>
    </row>
    <row r="443" spans="1:26" ht="12.75" customHeight="1" x14ac:dyDescent="0.25">
      <c r="A443" s="87"/>
      <c r="B443" s="87"/>
      <c r="C443" s="87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7"/>
      <c r="Z443" s="87"/>
    </row>
    <row r="444" spans="1:26" ht="12.75" customHeight="1" x14ac:dyDescent="0.25">
      <c r="A444" s="87"/>
      <c r="B444" s="87"/>
      <c r="C444" s="87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  <c r="Z444" s="87"/>
    </row>
    <row r="445" spans="1:26" ht="12.75" customHeight="1" x14ac:dyDescent="0.25">
      <c r="A445" s="87"/>
      <c r="B445" s="87"/>
      <c r="C445" s="87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</row>
    <row r="446" spans="1:26" ht="12.75" customHeight="1" x14ac:dyDescent="0.25">
      <c r="A446" s="87"/>
      <c r="B446" s="87"/>
      <c r="C446" s="87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</row>
    <row r="447" spans="1:26" ht="12.75" customHeight="1" x14ac:dyDescent="0.25">
      <c r="A447" s="87"/>
      <c r="B447" s="87"/>
      <c r="C447" s="87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7"/>
      <c r="Z447" s="87"/>
    </row>
    <row r="448" spans="1:26" ht="12.75" customHeight="1" x14ac:dyDescent="0.25">
      <c r="A448" s="87"/>
      <c r="B448" s="87"/>
      <c r="C448" s="87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  <c r="Z448" s="87"/>
    </row>
    <row r="449" spans="1:26" ht="12.75" customHeight="1" x14ac:dyDescent="0.25">
      <c r="A449" s="87"/>
      <c r="B449" s="87"/>
      <c r="C449" s="87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  <c r="Z449" s="87"/>
    </row>
    <row r="450" spans="1:26" ht="12.75" customHeight="1" x14ac:dyDescent="0.25">
      <c r="A450" s="87"/>
      <c r="B450" s="87"/>
      <c r="C450" s="87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</row>
    <row r="451" spans="1:26" ht="12.75" customHeight="1" x14ac:dyDescent="0.25">
      <c r="A451" s="87"/>
      <c r="B451" s="87"/>
      <c r="C451" s="87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</row>
    <row r="452" spans="1:26" ht="12.75" customHeight="1" x14ac:dyDescent="0.25">
      <c r="A452" s="87"/>
      <c r="B452" s="87"/>
      <c r="C452" s="87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7"/>
      <c r="Z452" s="87"/>
    </row>
    <row r="453" spans="1:26" ht="12.75" customHeight="1" x14ac:dyDescent="0.25">
      <c r="A453" s="87"/>
      <c r="B453" s="87"/>
      <c r="C453" s="87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7"/>
      <c r="Z453" s="87"/>
    </row>
    <row r="454" spans="1:26" ht="12.75" customHeight="1" x14ac:dyDescent="0.25">
      <c r="A454" s="87"/>
      <c r="B454" s="87"/>
      <c r="C454" s="87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7"/>
      <c r="Z454" s="87"/>
    </row>
    <row r="455" spans="1:26" ht="12.75" customHeight="1" x14ac:dyDescent="0.25">
      <c r="A455" s="87"/>
      <c r="B455" s="87"/>
      <c r="C455" s="87"/>
      <c r="D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  <c r="Z455" s="87"/>
    </row>
    <row r="456" spans="1:26" ht="12.75" customHeight="1" x14ac:dyDescent="0.25">
      <c r="A456" s="87"/>
      <c r="B456" s="87"/>
      <c r="C456" s="87"/>
      <c r="D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  <c r="Z456" s="87"/>
    </row>
    <row r="457" spans="1:26" ht="12.75" customHeight="1" x14ac:dyDescent="0.25">
      <c r="A457" s="87"/>
      <c r="B457" s="87"/>
      <c r="C457" s="87"/>
      <c r="D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7"/>
      <c r="Z457" s="87"/>
    </row>
    <row r="458" spans="1:26" ht="12.75" customHeight="1" x14ac:dyDescent="0.25">
      <c r="A458" s="87"/>
      <c r="B458" s="87"/>
      <c r="C458" s="87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7"/>
      <c r="Z458" s="87"/>
    </row>
    <row r="459" spans="1:26" ht="12.75" customHeight="1" x14ac:dyDescent="0.25">
      <c r="A459" s="87"/>
      <c r="B459" s="87"/>
      <c r="C459" s="87"/>
      <c r="D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7"/>
      <c r="Z459" s="87"/>
    </row>
    <row r="460" spans="1:26" ht="12.75" customHeight="1" x14ac:dyDescent="0.25">
      <c r="A460" s="87"/>
      <c r="B460" s="87"/>
      <c r="C460" s="87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7"/>
      <c r="Z460" s="87"/>
    </row>
    <row r="461" spans="1:26" ht="12.75" customHeight="1" x14ac:dyDescent="0.25">
      <c r="A461" s="87"/>
      <c r="B461" s="87"/>
      <c r="C461" s="87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  <c r="Z461" s="87"/>
    </row>
    <row r="462" spans="1:26" ht="12.75" customHeight="1" x14ac:dyDescent="0.25">
      <c r="A462" s="87"/>
      <c r="B462" s="87"/>
      <c r="C462" s="87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</row>
    <row r="463" spans="1:26" ht="12.75" customHeight="1" x14ac:dyDescent="0.25">
      <c r="A463" s="87"/>
      <c r="B463" s="87"/>
      <c r="C463" s="87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</row>
    <row r="464" spans="1:26" ht="12.75" customHeight="1" x14ac:dyDescent="0.25">
      <c r="A464" s="87"/>
      <c r="B464" s="87"/>
      <c r="C464" s="87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</row>
    <row r="465" spans="1:26" ht="12.75" customHeight="1" x14ac:dyDescent="0.25">
      <c r="A465" s="87"/>
      <c r="B465" s="87"/>
      <c r="C465" s="87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</row>
    <row r="466" spans="1:26" ht="12.75" customHeight="1" x14ac:dyDescent="0.25">
      <c r="A466" s="87"/>
      <c r="B466" s="87"/>
      <c r="C466" s="87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</row>
    <row r="467" spans="1:26" ht="12.75" customHeight="1" x14ac:dyDescent="0.25">
      <c r="A467" s="87"/>
      <c r="B467" s="87"/>
      <c r="C467" s="87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7"/>
    </row>
    <row r="468" spans="1:26" ht="12.75" customHeight="1" x14ac:dyDescent="0.25">
      <c r="A468" s="87"/>
      <c r="B468" s="87"/>
      <c r="C468" s="87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</row>
    <row r="469" spans="1:26" ht="12.75" customHeight="1" x14ac:dyDescent="0.25">
      <c r="A469" s="87"/>
      <c r="B469" s="87"/>
      <c r="C469" s="87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</row>
    <row r="470" spans="1:26" ht="12.75" customHeight="1" x14ac:dyDescent="0.25">
      <c r="A470" s="87"/>
      <c r="B470" s="87"/>
      <c r="C470" s="87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</row>
    <row r="471" spans="1:26" ht="12.75" customHeight="1" x14ac:dyDescent="0.25">
      <c r="A471" s="87"/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</row>
    <row r="472" spans="1:26" ht="12.75" customHeight="1" x14ac:dyDescent="0.25">
      <c r="A472" s="87"/>
      <c r="B472" s="87"/>
      <c r="C472" s="87"/>
      <c r="D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  <c r="Z472" s="87"/>
    </row>
    <row r="473" spans="1:26" ht="12.75" customHeight="1" x14ac:dyDescent="0.25">
      <c r="A473" s="87"/>
      <c r="B473" s="87"/>
      <c r="C473" s="87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</row>
    <row r="474" spans="1:26" ht="12.75" customHeight="1" x14ac:dyDescent="0.25">
      <c r="A474" s="87"/>
      <c r="B474" s="87"/>
      <c r="C474" s="87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</row>
    <row r="475" spans="1:26" ht="12.75" customHeight="1" x14ac:dyDescent="0.25">
      <c r="A475" s="87"/>
      <c r="B475" s="87"/>
      <c r="C475" s="87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</row>
    <row r="476" spans="1:26" ht="12.75" customHeight="1" x14ac:dyDescent="0.25">
      <c r="A476" s="87"/>
      <c r="B476" s="87"/>
      <c r="C476" s="87"/>
      <c r="D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  <c r="Z476" s="87"/>
    </row>
    <row r="477" spans="1:26" ht="12.75" customHeight="1" x14ac:dyDescent="0.25">
      <c r="A477" s="87"/>
      <c r="B477" s="87"/>
      <c r="C477" s="87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</row>
    <row r="478" spans="1:26" ht="12.75" customHeight="1" x14ac:dyDescent="0.25">
      <c r="A478" s="87"/>
      <c r="B478" s="87"/>
      <c r="C478" s="87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  <c r="Z478" s="87"/>
    </row>
    <row r="479" spans="1:26" ht="12.75" customHeight="1" x14ac:dyDescent="0.25">
      <c r="A479" s="87"/>
      <c r="B479" s="87"/>
      <c r="C479" s="87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7"/>
      <c r="Z479" s="87"/>
    </row>
    <row r="480" spans="1:26" ht="12.75" customHeight="1" x14ac:dyDescent="0.25">
      <c r="A480" s="87"/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  <c r="Y480" s="87"/>
      <c r="Z480" s="87"/>
    </row>
    <row r="481" spans="1:26" ht="12.75" customHeight="1" x14ac:dyDescent="0.25">
      <c r="A481" s="87"/>
      <c r="B481" s="87"/>
      <c r="C481" s="87"/>
      <c r="D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  <c r="Y481" s="87"/>
      <c r="Z481" s="87"/>
    </row>
    <row r="482" spans="1:26" ht="12.75" customHeight="1" x14ac:dyDescent="0.25">
      <c r="A482" s="87"/>
      <c r="B482" s="87"/>
      <c r="C482" s="87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  <c r="Z482" s="87"/>
    </row>
    <row r="483" spans="1:26" ht="12.75" customHeight="1" x14ac:dyDescent="0.25">
      <c r="A483" s="87"/>
      <c r="B483" s="87"/>
      <c r="C483" s="87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7"/>
      <c r="Z483" s="87"/>
    </row>
    <row r="484" spans="1:26" ht="12.75" customHeight="1" x14ac:dyDescent="0.25">
      <c r="A484" s="87"/>
      <c r="B484" s="87"/>
      <c r="C484" s="87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7"/>
      <c r="Z484" s="87"/>
    </row>
    <row r="485" spans="1:26" ht="12.75" customHeight="1" x14ac:dyDescent="0.25">
      <c r="A485" s="87"/>
      <c r="B485" s="87"/>
      <c r="C485" s="87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7"/>
      <c r="Z485" s="87"/>
    </row>
    <row r="486" spans="1:26" ht="12.75" customHeight="1" x14ac:dyDescent="0.25">
      <c r="A486" s="87"/>
      <c r="B486" s="87"/>
      <c r="C486" s="87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</row>
    <row r="487" spans="1:26" ht="12.75" customHeight="1" x14ac:dyDescent="0.25">
      <c r="A487" s="87"/>
      <c r="B487" s="87"/>
      <c r="C487" s="87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</row>
    <row r="488" spans="1:26" ht="12.75" customHeight="1" x14ac:dyDescent="0.25">
      <c r="A488" s="87"/>
      <c r="B488" s="87"/>
      <c r="C488" s="87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</row>
    <row r="489" spans="1:26" ht="12.75" customHeight="1" x14ac:dyDescent="0.25">
      <c r="A489" s="87"/>
      <c r="B489" s="87"/>
      <c r="C489" s="87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</row>
    <row r="490" spans="1:26" ht="12.75" customHeight="1" x14ac:dyDescent="0.25">
      <c r="A490" s="87"/>
      <c r="B490" s="87"/>
      <c r="C490" s="87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  <c r="Z490" s="87"/>
    </row>
    <row r="491" spans="1:26" ht="12.75" customHeight="1" x14ac:dyDescent="0.25">
      <c r="A491" s="87"/>
      <c r="B491" s="87"/>
      <c r="C491" s="87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</row>
    <row r="492" spans="1:26" ht="12.75" customHeight="1" x14ac:dyDescent="0.25">
      <c r="A492" s="87"/>
      <c r="B492" s="87"/>
      <c r="C492" s="87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  <c r="Z492" s="87"/>
    </row>
    <row r="493" spans="1:26" ht="12.75" customHeight="1" x14ac:dyDescent="0.25">
      <c r="A493" s="87"/>
      <c r="B493" s="87"/>
      <c r="C493" s="87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</row>
    <row r="494" spans="1:26" ht="12.75" customHeight="1" x14ac:dyDescent="0.25">
      <c r="A494" s="87"/>
      <c r="B494" s="87"/>
      <c r="C494" s="87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</row>
    <row r="495" spans="1:26" ht="12.75" customHeight="1" x14ac:dyDescent="0.25">
      <c r="A495" s="87"/>
      <c r="B495" s="87"/>
      <c r="C495" s="87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7"/>
      <c r="Z495" s="87"/>
    </row>
    <row r="496" spans="1:26" ht="12.75" customHeight="1" x14ac:dyDescent="0.25">
      <c r="A496" s="87"/>
      <c r="B496" s="87"/>
      <c r="C496" s="87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7"/>
    </row>
    <row r="497" spans="1:26" ht="12.75" customHeight="1" x14ac:dyDescent="0.25">
      <c r="A497" s="87"/>
      <c r="B497" s="87"/>
      <c r="C497" s="87"/>
      <c r="D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7"/>
      <c r="Z497" s="87"/>
    </row>
    <row r="498" spans="1:26" ht="12.75" customHeight="1" x14ac:dyDescent="0.25">
      <c r="A498" s="87"/>
      <c r="B498" s="87"/>
      <c r="C498" s="87"/>
      <c r="D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</row>
    <row r="499" spans="1:26" ht="12.75" customHeight="1" x14ac:dyDescent="0.25">
      <c r="A499" s="87"/>
      <c r="B499" s="87"/>
      <c r="C499" s="87"/>
      <c r="D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</row>
    <row r="500" spans="1:26" ht="12.75" customHeight="1" x14ac:dyDescent="0.25">
      <c r="A500" s="87"/>
      <c r="B500" s="87"/>
      <c r="C500" s="87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7"/>
      <c r="Z500" s="87"/>
    </row>
    <row r="501" spans="1:26" ht="12.75" customHeight="1" x14ac:dyDescent="0.25">
      <c r="A501" s="87"/>
      <c r="B501" s="87"/>
      <c r="C501" s="87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  <c r="Z501" s="87"/>
    </row>
    <row r="502" spans="1:26" ht="12.75" customHeight="1" x14ac:dyDescent="0.25">
      <c r="A502" s="87"/>
      <c r="B502" s="87"/>
      <c r="C502" s="87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  <c r="Z502" s="87"/>
    </row>
    <row r="503" spans="1:26" ht="12.75" customHeight="1" x14ac:dyDescent="0.25">
      <c r="A503" s="87"/>
      <c r="B503" s="87"/>
      <c r="C503" s="87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  <c r="Z503" s="87"/>
    </row>
    <row r="504" spans="1:26" ht="12.75" customHeight="1" x14ac:dyDescent="0.25">
      <c r="A504" s="87"/>
      <c r="B504" s="87"/>
      <c r="C504" s="87"/>
      <c r="D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  <c r="Z504" s="87"/>
    </row>
    <row r="505" spans="1:26" ht="12.75" customHeight="1" x14ac:dyDescent="0.25">
      <c r="A505" s="87"/>
      <c r="B505" s="87"/>
      <c r="C505" s="87"/>
      <c r="D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  <c r="Z505" s="87"/>
    </row>
    <row r="506" spans="1:26" ht="12.75" customHeight="1" x14ac:dyDescent="0.25">
      <c r="A506" s="87"/>
      <c r="B506" s="87"/>
      <c r="C506" s="87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7"/>
    </row>
    <row r="507" spans="1:26" ht="12.75" customHeight="1" x14ac:dyDescent="0.25">
      <c r="A507" s="87"/>
      <c r="B507" s="87"/>
      <c r="C507" s="87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7"/>
      <c r="Z507" s="87"/>
    </row>
    <row r="508" spans="1:26" ht="12.75" customHeight="1" x14ac:dyDescent="0.25">
      <c r="A508" s="87"/>
      <c r="B508" s="87"/>
      <c r="C508" s="87"/>
      <c r="D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7"/>
      <c r="Z508" s="87"/>
    </row>
    <row r="509" spans="1:26" ht="12.75" customHeight="1" x14ac:dyDescent="0.25">
      <c r="A509" s="87"/>
      <c r="B509" s="87"/>
      <c r="C509" s="87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  <c r="Z509" s="87"/>
    </row>
    <row r="510" spans="1:26" ht="12.75" customHeight="1" x14ac:dyDescent="0.25">
      <c r="A510" s="87"/>
      <c r="B510" s="87"/>
      <c r="C510" s="87"/>
      <c r="D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</row>
    <row r="511" spans="1:26" ht="12.75" customHeight="1" x14ac:dyDescent="0.25">
      <c r="A511" s="87"/>
      <c r="B511" s="87"/>
      <c r="C511" s="87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</row>
    <row r="512" spans="1:26" ht="12.75" customHeight="1" x14ac:dyDescent="0.25">
      <c r="A512" s="87"/>
      <c r="B512" s="87"/>
      <c r="C512" s="87"/>
      <c r="D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</row>
    <row r="513" spans="1:26" ht="12.75" customHeight="1" x14ac:dyDescent="0.25">
      <c r="A513" s="87"/>
      <c r="B513" s="87"/>
      <c r="C513" s="87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</row>
    <row r="514" spans="1:26" ht="12.75" customHeight="1" x14ac:dyDescent="0.25">
      <c r="A514" s="87"/>
      <c r="B514" s="87"/>
      <c r="C514" s="87"/>
      <c r="D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7"/>
      <c r="Z514" s="87"/>
    </row>
    <row r="515" spans="1:26" ht="12.75" customHeight="1" x14ac:dyDescent="0.25">
      <c r="A515" s="87"/>
      <c r="B515" s="87"/>
      <c r="C515" s="87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7"/>
      <c r="Z515" s="87"/>
    </row>
    <row r="516" spans="1:26" ht="12.75" customHeight="1" x14ac:dyDescent="0.25">
      <c r="A516" s="87"/>
      <c r="B516" s="87"/>
      <c r="C516" s="87"/>
      <c r="D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7"/>
      <c r="Z516" s="87"/>
    </row>
    <row r="517" spans="1:26" ht="12.75" customHeight="1" x14ac:dyDescent="0.25">
      <c r="A517" s="87"/>
      <c r="B517" s="87"/>
      <c r="C517" s="87"/>
      <c r="D517" s="87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</row>
    <row r="518" spans="1:26" ht="12.75" customHeight="1" x14ac:dyDescent="0.25">
      <c r="A518" s="87"/>
      <c r="B518" s="87"/>
      <c r="C518" s="87"/>
      <c r="D518" s="87"/>
      <c r="E518" s="87"/>
      <c r="F518" s="87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</row>
    <row r="519" spans="1:26" ht="12.75" customHeight="1" x14ac:dyDescent="0.25">
      <c r="A519" s="87"/>
      <c r="B519" s="87"/>
      <c r="C519" s="87"/>
      <c r="D519" s="87"/>
      <c r="E519" s="87"/>
      <c r="F519" s="87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7"/>
      <c r="R519" s="87"/>
      <c r="S519" s="87"/>
      <c r="T519" s="87"/>
      <c r="U519" s="87"/>
      <c r="V519" s="87"/>
      <c r="W519" s="87"/>
      <c r="X519" s="87"/>
      <c r="Y519" s="87"/>
      <c r="Z519" s="87"/>
    </row>
    <row r="520" spans="1:26" ht="12.75" customHeight="1" x14ac:dyDescent="0.25">
      <c r="A520" s="87"/>
      <c r="B520" s="87"/>
      <c r="C520" s="87"/>
      <c r="D520" s="87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7"/>
      <c r="V520" s="87"/>
      <c r="W520" s="87"/>
      <c r="X520" s="87"/>
      <c r="Y520" s="87"/>
      <c r="Z520" s="87"/>
    </row>
    <row r="521" spans="1:26" ht="12.75" customHeight="1" x14ac:dyDescent="0.25">
      <c r="A521" s="87"/>
      <c r="B521" s="87"/>
      <c r="C521" s="87"/>
      <c r="D521" s="87"/>
      <c r="E521" s="87"/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7"/>
      <c r="R521" s="87"/>
      <c r="S521" s="87"/>
      <c r="T521" s="87"/>
      <c r="U521" s="87"/>
      <c r="V521" s="87"/>
      <c r="W521" s="87"/>
      <c r="X521" s="87"/>
      <c r="Y521" s="87"/>
      <c r="Z521" s="87"/>
    </row>
    <row r="522" spans="1:26" ht="12.75" customHeight="1" x14ac:dyDescent="0.25">
      <c r="A522" s="87"/>
      <c r="B522" s="87"/>
      <c r="C522" s="87"/>
      <c r="D522" s="87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</row>
    <row r="523" spans="1:26" ht="12.75" customHeight="1" x14ac:dyDescent="0.25">
      <c r="A523" s="87"/>
      <c r="B523" s="87"/>
      <c r="C523" s="87"/>
      <c r="D523" s="87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</row>
    <row r="524" spans="1:26" ht="12.75" customHeight="1" x14ac:dyDescent="0.25">
      <c r="A524" s="87"/>
      <c r="B524" s="87"/>
      <c r="C524" s="87"/>
      <c r="D524" s="87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7"/>
      <c r="R524" s="87"/>
      <c r="S524" s="87"/>
      <c r="T524" s="87"/>
      <c r="U524" s="87"/>
      <c r="V524" s="87"/>
      <c r="W524" s="87"/>
      <c r="X524" s="87"/>
      <c r="Y524" s="87"/>
      <c r="Z524" s="87"/>
    </row>
    <row r="525" spans="1:26" ht="12.75" customHeight="1" x14ac:dyDescent="0.25">
      <c r="A525" s="87"/>
      <c r="B525" s="87"/>
      <c r="C525" s="87"/>
      <c r="D525" s="87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7"/>
      <c r="R525" s="87"/>
      <c r="S525" s="87"/>
      <c r="T525" s="87"/>
      <c r="U525" s="87"/>
      <c r="V525" s="87"/>
      <c r="W525" s="87"/>
      <c r="X525" s="87"/>
      <c r="Y525" s="87"/>
      <c r="Z525" s="87"/>
    </row>
    <row r="526" spans="1:26" ht="12.75" customHeight="1" x14ac:dyDescent="0.25">
      <c r="A526" s="87"/>
      <c r="B526" s="87"/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7"/>
      <c r="Z526" s="87"/>
    </row>
    <row r="527" spans="1:26" ht="12.75" customHeight="1" x14ac:dyDescent="0.25">
      <c r="A527" s="87"/>
      <c r="B527" s="87"/>
      <c r="C527" s="87"/>
      <c r="D527" s="87"/>
      <c r="E527" s="87"/>
      <c r="F527" s="87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7"/>
      <c r="R527" s="87"/>
      <c r="S527" s="87"/>
      <c r="T527" s="87"/>
      <c r="U527" s="87"/>
      <c r="V527" s="87"/>
      <c r="W527" s="87"/>
      <c r="X527" s="87"/>
      <c r="Y527" s="87"/>
      <c r="Z527" s="87"/>
    </row>
    <row r="528" spans="1:26" ht="12.75" customHeight="1" x14ac:dyDescent="0.25">
      <c r="A528" s="87"/>
      <c r="B528" s="87"/>
      <c r="C528" s="87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7"/>
      <c r="R528" s="87"/>
      <c r="S528" s="87"/>
      <c r="T528" s="87"/>
      <c r="U528" s="87"/>
      <c r="V528" s="87"/>
      <c r="W528" s="87"/>
      <c r="X528" s="87"/>
      <c r="Y528" s="87"/>
      <c r="Z528" s="87"/>
    </row>
    <row r="529" spans="1:26" ht="12.75" customHeight="1" x14ac:dyDescent="0.25">
      <c r="A529" s="87"/>
      <c r="B529" s="87"/>
      <c r="C529" s="87"/>
      <c r="D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7"/>
      <c r="R529" s="87"/>
      <c r="S529" s="87"/>
      <c r="T529" s="87"/>
      <c r="U529" s="87"/>
      <c r="V529" s="87"/>
      <c r="W529" s="87"/>
      <c r="X529" s="87"/>
      <c r="Y529" s="87"/>
      <c r="Z529" s="87"/>
    </row>
    <row r="530" spans="1:26" ht="12.75" customHeight="1" x14ac:dyDescent="0.25">
      <c r="A530" s="87"/>
      <c r="B530" s="87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7"/>
      <c r="V530" s="87"/>
      <c r="W530" s="87"/>
      <c r="X530" s="87"/>
      <c r="Y530" s="87"/>
      <c r="Z530" s="87"/>
    </row>
    <row r="531" spans="1:26" ht="12.75" customHeight="1" x14ac:dyDescent="0.25">
      <c r="A531" s="87"/>
      <c r="B531" s="87"/>
      <c r="C531" s="87"/>
      <c r="D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7"/>
      <c r="V531" s="87"/>
      <c r="W531" s="87"/>
      <c r="X531" s="87"/>
      <c r="Y531" s="87"/>
      <c r="Z531" s="87"/>
    </row>
    <row r="532" spans="1:26" ht="12.75" customHeight="1" x14ac:dyDescent="0.25">
      <c r="A532" s="87"/>
      <c r="B532" s="87"/>
      <c r="C532" s="87"/>
      <c r="D532" s="87"/>
      <c r="E532" s="87"/>
      <c r="F532" s="87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7"/>
      <c r="V532" s="87"/>
      <c r="W532" s="87"/>
      <c r="X532" s="87"/>
      <c r="Y532" s="87"/>
      <c r="Z532" s="87"/>
    </row>
    <row r="533" spans="1:26" ht="12.75" customHeight="1" x14ac:dyDescent="0.25">
      <c r="A533" s="87"/>
      <c r="B533" s="87"/>
      <c r="C533" s="87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7"/>
      <c r="Y533" s="87"/>
      <c r="Z533" s="87"/>
    </row>
    <row r="534" spans="1:26" ht="12.75" customHeight="1" x14ac:dyDescent="0.25">
      <c r="A534" s="87"/>
      <c r="B534" s="87"/>
      <c r="C534" s="87"/>
      <c r="D534" s="87"/>
      <c r="E534" s="87"/>
      <c r="F534" s="87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7"/>
      <c r="V534" s="87"/>
      <c r="W534" s="87"/>
      <c r="X534" s="87"/>
      <c r="Y534" s="87"/>
      <c r="Z534" s="87"/>
    </row>
    <row r="535" spans="1:26" ht="12.75" customHeight="1" x14ac:dyDescent="0.25">
      <c r="A535" s="87"/>
      <c r="B535" s="87"/>
      <c r="C535" s="87"/>
      <c r="D535" s="87"/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7"/>
      <c r="V535" s="87"/>
      <c r="W535" s="87"/>
      <c r="X535" s="87"/>
      <c r="Y535" s="87"/>
      <c r="Z535" s="87"/>
    </row>
    <row r="536" spans="1:26" ht="12.75" customHeight="1" x14ac:dyDescent="0.25">
      <c r="A536" s="87"/>
      <c r="B536" s="87"/>
      <c r="C536" s="87"/>
      <c r="D536" s="87"/>
      <c r="E536" s="87"/>
      <c r="F536" s="87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7"/>
      <c r="R536" s="87"/>
      <c r="S536" s="87"/>
      <c r="T536" s="87"/>
      <c r="U536" s="87"/>
      <c r="V536" s="87"/>
      <c r="W536" s="87"/>
      <c r="X536" s="87"/>
      <c r="Y536" s="87"/>
      <c r="Z536" s="87"/>
    </row>
    <row r="537" spans="1:26" ht="12.75" customHeight="1" x14ac:dyDescent="0.25">
      <c r="A537" s="87"/>
      <c r="B537" s="87"/>
      <c r="C537" s="87"/>
      <c r="D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7"/>
      <c r="V537" s="87"/>
      <c r="W537" s="87"/>
      <c r="X537" s="87"/>
      <c r="Y537" s="87"/>
      <c r="Z537" s="87"/>
    </row>
    <row r="538" spans="1:26" ht="12.75" customHeight="1" x14ac:dyDescent="0.25">
      <c r="A538" s="87"/>
      <c r="B538" s="87"/>
      <c r="C538" s="87"/>
      <c r="D538" s="87"/>
      <c r="E538" s="87"/>
      <c r="F538" s="87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7"/>
      <c r="V538" s="87"/>
      <c r="W538" s="87"/>
      <c r="X538" s="87"/>
      <c r="Y538" s="87"/>
      <c r="Z538" s="87"/>
    </row>
    <row r="539" spans="1:26" ht="12.75" customHeight="1" x14ac:dyDescent="0.25">
      <c r="A539" s="87"/>
      <c r="B539" s="87"/>
      <c r="C539" s="87"/>
      <c r="D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7"/>
      <c r="V539" s="87"/>
      <c r="W539" s="87"/>
      <c r="X539" s="87"/>
      <c r="Y539" s="87"/>
      <c r="Z539" s="87"/>
    </row>
    <row r="540" spans="1:26" ht="12.75" customHeight="1" x14ac:dyDescent="0.25">
      <c r="A540" s="87"/>
      <c r="B540" s="87"/>
      <c r="C540" s="87"/>
      <c r="D540" s="87"/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7"/>
      <c r="V540" s="87"/>
      <c r="W540" s="87"/>
      <c r="X540" s="87"/>
      <c r="Y540" s="87"/>
      <c r="Z540" s="87"/>
    </row>
    <row r="541" spans="1:26" ht="12.75" customHeight="1" x14ac:dyDescent="0.25">
      <c r="A541" s="87"/>
      <c r="B541" s="87"/>
      <c r="C541" s="87"/>
      <c r="D541" s="87"/>
      <c r="E541" s="87"/>
      <c r="F541" s="87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7"/>
      <c r="V541" s="87"/>
      <c r="W541" s="87"/>
      <c r="X541" s="87"/>
      <c r="Y541" s="87"/>
      <c r="Z541" s="87"/>
    </row>
    <row r="542" spans="1:26" ht="12.75" customHeight="1" x14ac:dyDescent="0.25">
      <c r="A542" s="87"/>
      <c r="B542" s="87"/>
      <c r="C542" s="87"/>
      <c r="D542" s="87"/>
      <c r="E542" s="87"/>
      <c r="F542" s="87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7"/>
      <c r="R542" s="87"/>
      <c r="S542" s="87"/>
      <c r="T542" s="87"/>
      <c r="U542" s="87"/>
      <c r="V542" s="87"/>
      <c r="W542" s="87"/>
      <c r="X542" s="87"/>
      <c r="Y542" s="87"/>
      <c r="Z542" s="87"/>
    </row>
    <row r="543" spans="1:26" ht="12.75" customHeight="1" x14ac:dyDescent="0.25">
      <c r="A543" s="87"/>
      <c r="B543" s="87"/>
      <c r="C543" s="87"/>
      <c r="D543" s="87"/>
      <c r="E543" s="87"/>
      <c r="F543" s="87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7"/>
      <c r="R543" s="87"/>
      <c r="S543" s="87"/>
      <c r="T543" s="87"/>
      <c r="U543" s="87"/>
      <c r="V543" s="87"/>
      <c r="W543" s="87"/>
      <c r="X543" s="87"/>
      <c r="Y543" s="87"/>
      <c r="Z543" s="87"/>
    </row>
    <row r="544" spans="1:26" ht="12.75" customHeight="1" x14ac:dyDescent="0.25">
      <c r="A544" s="87"/>
      <c r="B544" s="87"/>
      <c r="C544" s="87"/>
      <c r="D544" s="87"/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7"/>
      <c r="V544" s="87"/>
      <c r="W544" s="87"/>
      <c r="X544" s="87"/>
      <c r="Y544" s="87"/>
      <c r="Z544" s="87"/>
    </row>
    <row r="545" spans="1:26" ht="12.75" customHeight="1" x14ac:dyDescent="0.25">
      <c r="A545" s="87"/>
      <c r="B545" s="87"/>
      <c r="C545" s="87"/>
      <c r="D545" s="87"/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7"/>
      <c r="R545" s="87"/>
      <c r="S545" s="87"/>
      <c r="T545" s="87"/>
      <c r="U545" s="87"/>
      <c r="V545" s="87"/>
      <c r="W545" s="87"/>
      <c r="X545" s="87"/>
      <c r="Y545" s="87"/>
      <c r="Z545" s="87"/>
    </row>
    <row r="546" spans="1:26" ht="12.75" customHeight="1" x14ac:dyDescent="0.25">
      <c r="A546" s="87"/>
      <c r="B546" s="87"/>
      <c r="C546" s="87"/>
      <c r="D546" s="87"/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7"/>
      <c r="V546" s="87"/>
      <c r="W546" s="87"/>
      <c r="X546" s="87"/>
      <c r="Y546" s="87"/>
      <c r="Z546" s="87"/>
    </row>
    <row r="547" spans="1:26" ht="12.75" customHeight="1" x14ac:dyDescent="0.25">
      <c r="A547" s="87"/>
      <c r="B547" s="87"/>
      <c r="C547" s="87"/>
      <c r="D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87"/>
      <c r="V547" s="87"/>
      <c r="W547" s="87"/>
      <c r="X547" s="87"/>
      <c r="Y547" s="87"/>
      <c r="Z547" s="87"/>
    </row>
    <row r="548" spans="1:26" ht="12.75" customHeight="1" x14ac:dyDescent="0.25">
      <c r="A548" s="87"/>
      <c r="B548" s="87"/>
      <c r="C548" s="87"/>
      <c r="D548" s="87"/>
      <c r="E548" s="87"/>
      <c r="F548" s="87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7"/>
      <c r="R548" s="87"/>
      <c r="S548" s="87"/>
      <c r="T548" s="87"/>
      <c r="U548" s="87"/>
      <c r="V548" s="87"/>
      <c r="W548" s="87"/>
      <c r="X548" s="87"/>
      <c r="Y548" s="87"/>
      <c r="Z548" s="87"/>
    </row>
    <row r="549" spans="1:26" ht="12.75" customHeight="1" x14ac:dyDescent="0.25">
      <c r="A549" s="87"/>
      <c r="B549" s="87"/>
      <c r="C549" s="87"/>
      <c r="D549" s="87"/>
      <c r="E549" s="87"/>
      <c r="F549" s="87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7"/>
      <c r="R549" s="87"/>
      <c r="S549" s="87"/>
      <c r="T549" s="87"/>
      <c r="U549" s="87"/>
      <c r="V549" s="87"/>
      <c r="W549" s="87"/>
      <c r="X549" s="87"/>
      <c r="Y549" s="87"/>
      <c r="Z549" s="87"/>
    </row>
    <row r="550" spans="1:26" ht="12.75" customHeight="1" x14ac:dyDescent="0.25">
      <c r="A550" s="87"/>
      <c r="B550" s="87"/>
      <c r="C550" s="87"/>
      <c r="D550" s="87"/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7"/>
      <c r="V550" s="87"/>
      <c r="W550" s="87"/>
      <c r="X550" s="87"/>
      <c r="Y550" s="87"/>
      <c r="Z550" s="87"/>
    </row>
    <row r="551" spans="1:26" ht="12.75" customHeight="1" x14ac:dyDescent="0.25">
      <c r="A551" s="87"/>
      <c r="B551" s="87"/>
      <c r="C551" s="87"/>
      <c r="D551" s="87"/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7"/>
      <c r="V551" s="87"/>
      <c r="W551" s="87"/>
      <c r="X551" s="87"/>
      <c r="Y551" s="87"/>
      <c r="Z551" s="87"/>
    </row>
    <row r="552" spans="1:26" ht="12.75" customHeight="1" x14ac:dyDescent="0.25">
      <c r="A552" s="87"/>
      <c r="B552" s="87"/>
      <c r="C552" s="87"/>
      <c r="D552" s="87"/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7"/>
      <c r="V552" s="87"/>
      <c r="W552" s="87"/>
      <c r="X552" s="87"/>
      <c r="Y552" s="87"/>
      <c r="Z552" s="87"/>
    </row>
    <row r="553" spans="1:26" ht="12.75" customHeight="1" x14ac:dyDescent="0.25">
      <c r="A553" s="87"/>
      <c r="B553" s="87"/>
      <c r="C553" s="87"/>
      <c r="D553" s="87"/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7"/>
      <c r="V553" s="87"/>
      <c r="W553" s="87"/>
      <c r="X553" s="87"/>
      <c r="Y553" s="87"/>
      <c r="Z553" s="87"/>
    </row>
    <row r="554" spans="1:26" ht="12.75" customHeight="1" x14ac:dyDescent="0.25">
      <c r="A554" s="87"/>
      <c r="B554" s="87"/>
      <c r="C554" s="87"/>
      <c r="D554" s="87"/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7"/>
      <c r="V554" s="87"/>
      <c r="W554" s="87"/>
      <c r="X554" s="87"/>
      <c r="Y554" s="87"/>
      <c r="Z554" s="87"/>
    </row>
    <row r="555" spans="1:26" ht="12.75" customHeight="1" x14ac:dyDescent="0.25">
      <c r="A555" s="87"/>
      <c r="B555" s="87"/>
      <c r="C555" s="87"/>
      <c r="D555" s="87"/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  <c r="Y555" s="87"/>
      <c r="Z555" s="87"/>
    </row>
    <row r="556" spans="1:26" ht="12.75" customHeight="1" x14ac:dyDescent="0.25">
      <c r="A556" s="87"/>
      <c r="B556" s="87"/>
      <c r="C556" s="87"/>
      <c r="D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  <c r="V556" s="87"/>
      <c r="W556" s="87"/>
      <c r="X556" s="87"/>
      <c r="Y556" s="87"/>
      <c r="Z556" s="87"/>
    </row>
    <row r="557" spans="1:26" ht="12.75" customHeight="1" x14ac:dyDescent="0.25">
      <c r="A557" s="87"/>
      <c r="B557" s="87"/>
      <c r="C557" s="87"/>
      <c r="D557" s="87"/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  <c r="Y557" s="87"/>
      <c r="Z557" s="87"/>
    </row>
    <row r="558" spans="1:26" ht="12.75" customHeight="1" x14ac:dyDescent="0.25">
      <c r="A558" s="87"/>
      <c r="B558" s="87"/>
      <c r="C558" s="87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  <c r="Y558" s="87"/>
      <c r="Z558" s="87"/>
    </row>
    <row r="559" spans="1:26" ht="12.75" customHeight="1" x14ac:dyDescent="0.25">
      <c r="A559" s="87"/>
      <c r="B559" s="87"/>
      <c r="C559" s="87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  <c r="Y559" s="87"/>
      <c r="Z559" s="87"/>
    </row>
    <row r="560" spans="1:26" ht="12.75" customHeight="1" x14ac:dyDescent="0.25">
      <c r="A560" s="87"/>
      <c r="B560" s="87"/>
      <c r="C560" s="87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7"/>
      <c r="V560" s="87"/>
      <c r="W560" s="87"/>
      <c r="X560" s="87"/>
      <c r="Y560" s="87"/>
      <c r="Z560" s="87"/>
    </row>
    <row r="561" spans="1:26" ht="12.75" customHeight="1" x14ac:dyDescent="0.25">
      <c r="A561" s="87"/>
      <c r="B561" s="87"/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7"/>
      <c r="Z561" s="87"/>
    </row>
    <row r="562" spans="1:26" ht="12.75" customHeight="1" x14ac:dyDescent="0.25">
      <c r="A562" s="87"/>
      <c r="B562" s="87"/>
      <c r="C562" s="87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7"/>
      <c r="Y562" s="87"/>
      <c r="Z562" s="87"/>
    </row>
    <row r="563" spans="1:26" ht="12.75" customHeight="1" x14ac:dyDescent="0.25">
      <c r="A563" s="87"/>
      <c r="B563" s="87"/>
      <c r="C563" s="87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7"/>
      <c r="V563" s="87"/>
      <c r="W563" s="87"/>
      <c r="X563" s="87"/>
      <c r="Y563" s="87"/>
      <c r="Z563" s="87"/>
    </row>
    <row r="564" spans="1:26" ht="12.75" customHeight="1" x14ac:dyDescent="0.25">
      <c r="A564" s="87"/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7"/>
      <c r="V564" s="87"/>
      <c r="W564" s="87"/>
      <c r="X564" s="87"/>
      <c r="Y564" s="87"/>
      <c r="Z564" s="87"/>
    </row>
    <row r="565" spans="1:26" ht="12.75" customHeight="1" x14ac:dyDescent="0.25">
      <c r="A565" s="87"/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7"/>
      <c r="V565" s="87"/>
      <c r="W565" s="87"/>
      <c r="X565" s="87"/>
      <c r="Y565" s="87"/>
      <c r="Z565" s="87"/>
    </row>
    <row r="566" spans="1:26" ht="12.75" customHeight="1" x14ac:dyDescent="0.25">
      <c r="A566" s="87"/>
      <c r="B566" s="87"/>
      <c r="C566" s="87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7"/>
      <c r="Y566" s="87"/>
      <c r="Z566" s="87"/>
    </row>
    <row r="567" spans="1:26" ht="12.75" customHeight="1" x14ac:dyDescent="0.25">
      <c r="A567" s="87"/>
      <c r="B567" s="87"/>
      <c r="C567" s="87"/>
      <c r="D567" s="87"/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7"/>
      <c r="V567" s="87"/>
      <c r="W567" s="87"/>
      <c r="X567" s="87"/>
      <c r="Y567" s="87"/>
      <c r="Z567" s="87"/>
    </row>
    <row r="568" spans="1:26" ht="12.75" customHeight="1" x14ac:dyDescent="0.25">
      <c r="A568" s="87"/>
      <c r="B568" s="87"/>
      <c r="C568" s="87"/>
      <c r="D568" s="87"/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7"/>
      <c r="V568" s="87"/>
      <c r="W568" s="87"/>
      <c r="X568" s="87"/>
      <c r="Y568" s="87"/>
      <c r="Z568" s="87"/>
    </row>
    <row r="569" spans="1:26" ht="12.75" customHeight="1" x14ac:dyDescent="0.25">
      <c r="A569" s="87"/>
      <c r="B569" s="87"/>
      <c r="C569" s="87"/>
      <c r="D569" s="87"/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7"/>
      <c r="V569" s="87"/>
      <c r="W569" s="87"/>
      <c r="X569" s="87"/>
      <c r="Y569" s="87"/>
      <c r="Z569" s="87"/>
    </row>
    <row r="570" spans="1:26" ht="12.75" customHeight="1" x14ac:dyDescent="0.25">
      <c r="A570" s="87"/>
      <c r="B570" s="87"/>
      <c r="C570" s="87"/>
      <c r="D570" s="87"/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7"/>
      <c r="V570" s="87"/>
      <c r="W570" s="87"/>
      <c r="X570" s="87"/>
      <c r="Y570" s="87"/>
      <c r="Z570" s="87"/>
    </row>
    <row r="571" spans="1:26" ht="12.75" customHeight="1" x14ac:dyDescent="0.25">
      <c r="A571" s="87"/>
      <c r="B571" s="87"/>
      <c r="C571" s="87"/>
      <c r="D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7"/>
      <c r="V571" s="87"/>
      <c r="W571" s="87"/>
      <c r="X571" s="87"/>
      <c r="Y571" s="87"/>
      <c r="Z571" s="87"/>
    </row>
    <row r="572" spans="1:26" ht="12.75" customHeight="1" x14ac:dyDescent="0.25">
      <c r="A572" s="87"/>
      <c r="B572" s="87"/>
      <c r="C572" s="87"/>
      <c r="D572" s="87"/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7"/>
      <c r="V572" s="87"/>
      <c r="W572" s="87"/>
      <c r="X572" s="87"/>
      <c r="Y572" s="87"/>
      <c r="Z572" s="87"/>
    </row>
    <row r="573" spans="1:26" ht="12.75" customHeight="1" x14ac:dyDescent="0.25">
      <c r="A573" s="87"/>
      <c r="B573" s="87"/>
      <c r="C573" s="87"/>
      <c r="D573" s="87"/>
      <c r="E573" s="87"/>
      <c r="F573" s="87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7"/>
      <c r="R573" s="87"/>
      <c r="S573" s="87"/>
      <c r="T573" s="87"/>
      <c r="U573" s="87"/>
      <c r="V573" s="87"/>
      <c r="W573" s="87"/>
      <c r="X573" s="87"/>
      <c r="Y573" s="87"/>
      <c r="Z573" s="87"/>
    </row>
    <row r="574" spans="1:26" ht="12.75" customHeight="1" x14ac:dyDescent="0.25">
      <c r="A574" s="87"/>
      <c r="B574" s="87"/>
      <c r="C574" s="87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7"/>
      <c r="V574" s="87"/>
      <c r="W574" s="87"/>
      <c r="X574" s="87"/>
      <c r="Y574" s="87"/>
      <c r="Z574" s="87"/>
    </row>
    <row r="575" spans="1:26" ht="12.75" customHeight="1" x14ac:dyDescent="0.25">
      <c r="A575" s="87"/>
      <c r="B575" s="87"/>
      <c r="C575" s="87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7"/>
      <c r="V575" s="87"/>
      <c r="W575" s="87"/>
      <c r="X575" s="87"/>
      <c r="Y575" s="87"/>
      <c r="Z575" s="87"/>
    </row>
    <row r="576" spans="1:26" ht="12.75" customHeight="1" x14ac:dyDescent="0.25">
      <c r="A576" s="87"/>
      <c r="B576" s="87"/>
      <c r="C576" s="87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7"/>
      <c r="R576" s="87"/>
      <c r="S576" s="87"/>
      <c r="T576" s="87"/>
      <c r="U576" s="87"/>
      <c r="V576" s="87"/>
      <c r="W576" s="87"/>
      <c r="X576" s="87"/>
      <c r="Y576" s="87"/>
      <c r="Z576" s="87"/>
    </row>
    <row r="577" spans="1:26" ht="12.75" customHeight="1" x14ac:dyDescent="0.25">
      <c r="A577" s="87"/>
      <c r="B577" s="87"/>
      <c r="C577" s="87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7"/>
      <c r="R577" s="87"/>
      <c r="S577" s="87"/>
      <c r="T577" s="87"/>
      <c r="U577" s="87"/>
      <c r="V577" s="87"/>
      <c r="W577" s="87"/>
      <c r="X577" s="87"/>
      <c r="Y577" s="87"/>
      <c r="Z577" s="87"/>
    </row>
    <row r="578" spans="1:26" ht="12.75" customHeight="1" x14ac:dyDescent="0.25">
      <c r="A578" s="87"/>
      <c r="B578" s="87"/>
      <c r="C578" s="87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87"/>
      <c r="R578" s="87"/>
      <c r="S578" s="87"/>
      <c r="T578" s="87"/>
      <c r="U578" s="87"/>
      <c r="V578" s="87"/>
      <c r="W578" s="87"/>
      <c r="X578" s="87"/>
      <c r="Y578" s="87"/>
      <c r="Z578" s="87"/>
    </row>
    <row r="579" spans="1:26" ht="12.75" customHeight="1" x14ac:dyDescent="0.25">
      <c r="A579" s="87"/>
      <c r="B579" s="87"/>
      <c r="C579" s="87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7"/>
      <c r="R579" s="87"/>
      <c r="S579" s="87"/>
      <c r="T579" s="87"/>
      <c r="U579" s="87"/>
      <c r="V579" s="87"/>
      <c r="W579" s="87"/>
      <c r="X579" s="87"/>
      <c r="Y579" s="87"/>
      <c r="Z579" s="87"/>
    </row>
    <row r="580" spans="1:26" ht="12.75" customHeight="1" x14ac:dyDescent="0.25">
      <c r="A580" s="87"/>
      <c r="B580" s="87"/>
      <c r="C580" s="87"/>
      <c r="D580" s="87"/>
      <c r="E580" s="87"/>
      <c r="F580" s="87"/>
      <c r="G580" s="87"/>
      <c r="H580" s="87"/>
      <c r="I580" s="87"/>
      <c r="J580" s="87"/>
      <c r="K580" s="87"/>
      <c r="L580" s="87"/>
      <c r="M580" s="87"/>
      <c r="N580" s="87"/>
      <c r="O580" s="87"/>
      <c r="P580" s="87"/>
      <c r="Q580" s="87"/>
      <c r="R580" s="87"/>
      <c r="S580" s="87"/>
      <c r="T580" s="87"/>
      <c r="U580" s="87"/>
      <c r="V580" s="87"/>
      <c r="W580" s="87"/>
      <c r="X580" s="87"/>
      <c r="Y580" s="87"/>
      <c r="Z580" s="87"/>
    </row>
    <row r="581" spans="1:26" ht="12.75" customHeight="1" x14ac:dyDescent="0.25">
      <c r="A581" s="87"/>
      <c r="B581" s="87"/>
      <c r="C581" s="87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7"/>
      <c r="R581" s="87"/>
      <c r="S581" s="87"/>
      <c r="T581" s="87"/>
      <c r="U581" s="87"/>
      <c r="V581" s="87"/>
      <c r="W581" s="87"/>
      <c r="X581" s="87"/>
      <c r="Y581" s="87"/>
      <c r="Z581" s="87"/>
    </row>
    <row r="582" spans="1:26" ht="12.75" customHeight="1" x14ac:dyDescent="0.25">
      <c r="A582" s="87"/>
      <c r="B582" s="87"/>
      <c r="C582" s="87"/>
      <c r="D582" s="87"/>
      <c r="E582" s="87"/>
      <c r="F582" s="87"/>
      <c r="G582" s="87"/>
      <c r="H582" s="87"/>
      <c r="I582" s="87"/>
      <c r="J582" s="87"/>
      <c r="K582" s="87"/>
      <c r="L582" s="87"/>
      <c r="M582" s="87"/>
      <c r="N582" s="87"/>
      <c r="O582" s="87"/>
      <c r="P582" s="87"/>
      <c r="Q582" s="87"/>
      <c r="R582" s="87"/>
      <c r="S582" s="87"/>
      <c r="T582" s="87"/>
      <c r="U582" s="87"/>
      <c r="V582" s="87"/>
      <c r="W582" s="87"/>
      <c r="X582" s="87"/>
      <c r="Y582" s="87"/>
      <c r="Z582" s="87"/>
    </row>
    <row r="583" spans="1:26" ht="12.75" customHeight="1" x14ac:dyDescent="0.25">
      <c r="A583" s="87"/>
      <c r="B583" s="87"/>
      <c r="C583" s="87"/>
      <c r="D583" s="87"/>
      <c r="E583" s="87"/>
      <c r="F583" s="87"/>
      <c r="G583" s="87"/>
      <c r="H583" s="87"/>
      <c r="I583" s="87"/>
      <c r="J583" s="87"/>
      <c r="K583" s="87"/>
      <c r="L583" s="87"/>
      <c r="M583" s="87"/>
      <c r="N583" s="87"/>
      <c r="O583" s="87"/>
      <c r="P583" s="87"/>
      <c r="Q583" s="87"/>
      <c r="R583" s="87"/>
      <c r="S583" s="87"/>
      <c r="T583" s="87"/>
      <c r="U583" s="87"/>
      <c r="V583" s="87"/>
      <c r="W583" s="87"/>
      <c r="X583" s="87"/>
      <c r="Y583" s="87"/>
      <c r="Z583" s="87"/>
    </row>
    <row r="584" spans="1:26" ht="12.75" customHeight="1" x14ac:dyDescent="0.25">
      <c r="A584" s="87"/>
      <c r="B584" s="87"/>
      <c r="C584" s="87"/>
      <c r="D584" s="87"/>
      <c r="E584" s="87"/>
      <c r="F584" s="87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7"/>
      <c r="R584" s="87"/>
      <c r="S584" s="87"/>
      <c r="T584" s="87"/>
      <c r="U584" s="87"/>
      <c r="V584" s="87"/>
      <c r="W584" s="87"/>
      <c r="X584" s="87"/>
      <c r="Y584" s="87"/>
      <c r="Z584" s="87"/>
    </row>
    <row r="585" spans="1:26" ht="12.75" customHeight="1" x14ac:dyDescent="0.25">
      <c r="A585" s="87"/>
      <c r="B585" s="87"/>
      <c r="C585" s="87"/>
      <c r="D585" s="87"/>
      <c r="E585" s="87"/>
      <c r="F585" s="87"/>
      <c r="G585" s="87"/>
      <c r="H585" s="87"/>
      <c r="I585" s="87"/>
      <c r="J585" s="87"/>
      <c r="K585" s="87"/>
      <c r="L585" s="87"/>
      <c r="M585" s="87"/>
      <c r="N585" s="87"/>
      <c r="O585" s="87"/>
      <c r="P585" s="87"/>
      <c r="Q585" s="87"/>
      <c r="R585" s="87"/>
      <c r="S585" s="87"/>
      <c r="T585" s="87"/>
      <c r="U585" s="87"/>
      <c r="V585" s="87"/>
      <c r="W585" s="87"/>
      <c r="X585" s="87"/>
      <c r="Y585" s="87"/>
      <c r="Z585" s="87"/>
    </row>
    <row r="586" spans="1:26" ht="12.75" customHeight="1" x14ac:dyDescent="0.25">
      <c r="A586" s="87"/>
      <c r="B586" s="87"/>
      <c r="C586" s="87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  <c r="U586" s="87"/>
      <c r="V586" s="87"/>
      <c r="W586" s="87"/>
      <c r="X586" s="87"/>
      <c r="Y586" s="87"/>
      <c r="Z586" s="87"/>
    </row>
    <row r="587" spans="1:26" ht="12.75" customHeight="1" x14ac:dyDescent="0.25">
      <c r="A587" s="87"/>
      <c r="B587" s="87"/>
      <c r="C587" s="87"/>
      <c r="D587" s="87"/>
      <c r="E587" s="87"/>
      <c r="F587" s="87"/>
      <c r="G587" s="87"/>
      <c r="H587" s="87"/>
      <c r="I587" s="87"/>
      <c r="J587" s="87"/>
      <c r="K587" s="87"/>
      <c r="L587" s="87"/>
      <c r="M587" s="87"/>
      <c r="N587" s="87"/>
      <c r="O587" s="87"/>
      <c r="P587" s="87"/>
      <c r="Q587" s="87"/>
      <c r="R587" s="87"/>
      <c r="S587" s="87"/>
      <c r="T587" s="87"/>
      <c r="U587" s="87"/>
      <c r="V587" s="87"/>
      <c r="W587" s="87"/>
      <c r="X587" s="87"/>
      <c r="Y587" s="87"/>
      <c r="Z587" s="87"/>
    </row>
    <row r="588" spans="1:26" ht="12.75" customHeight="1" x14ac:dyDescent="0.25">
      <c r="A588" s="87"/>
      <c r="B588" s="87"/>
      <c r="C588" s="87"/>
      <c r="D588" s="87"/>
      <c r="E588" s="87"/>
      <c r="F588" s="87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7"/>
      <c r="R588" s="87"/>
      <c r="S588" s="87"/>
      <c r="T588" s="87"/>
      <c r="U588" s="87"/>
      <c r="V588" s="87"/>
      <c r="W588" s="87"/>
      <c r="X588" s="87"/>
      <c r="Y588" s="87"/>
      <c r="Z588" s="87"/>
    </row>
    <row r="589" spans="1:26" ht="12.75" customHeight="1" x14ac:dyDescent="0.25">
      <c r="A589" s="87"/>
      <c r="B589" s="87"/>
      <c r="C589" s="87"/>
      <c r="D589" s="87"/>
      <c r="E589" s="87"/>
      <c r="F589" s="87"/>
      <c r="G589" s="87"/>
      <c r="H589" s="87"/>
      <c r="I589" s="87"/>
      <c r="J589" s="87"/>
      <c r="K589" s="87"/>
      <c r="L589" s="87"/>
      <c r="M589" s="87"/>
      <c r="N589" s="87"/>
      <c r="O589" s="87"/>
      <c r="P589" s="87"/>
      <c r="Q589" s="87"/>
      <c r="R589" s="87"/>
      <c r="S589" s="87"/>
      <c r="T589" s="87"/>
      <c r="U589" s="87"/>
      <c r="V589" s="87"/>
      <c r="W589" s="87"/>
      <c r="X589" s="87"/>
      <c r="Y589" s="87"/>
      <c r="Z589" s="87"/>
    </row>
    <row r="590" spans="1:26" ht="12.75" customHeight="1" x14ac:dyDescent="0.25">
      <c r="A590" s="87"/>
      <c r="B590" s="87"/>
      <c r="C590" s="87"/>
      <c r="D590" s="87"/>
      <c r="E590" s="87"/>
      <c r="F590" s="87"/>
      <c r="G590" s="87"/>
      <c r="H590" s="87"/>
      <c r="I590" s="87"/>
      <c r="J590" s="87"/>
      <c r="K590" s="87"/>
      <c r="L590" s="87"/>
      <c r="M590" s="87"/>
      <c r="N590" s="87"/>
      <c r="O590" s="87"/>
      <c r="P590" s="87"/>
      <c r="Q590" s="87"/>
      <c r="R590" s="87"/>
      <c r="S590" s="87"/>
      <c r="T590" s="87"/>
      <c r="U590" s="87"/>
      <c r="V590" s="87"/>
      <c r="W590" s="87"/>
      <c r="X590" s="87"/>
      <c r="Y590" s="87"/>
      <c r="Z590" s="87"/>
    </row>
    <row r="591" spans="1:26" ht="12.75" customHeight="1" x14ac:dyDescent="0.25">
      <c r="A591" s="87"/>
      <c r="B591" s="87"/>
      <c r="C591" s="87"/>
      <c r="D591" s="87"/>
      <c r="E591" s="87"/>
      <c r="F591" s="87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7"/>
      <c r="R591" s="87"/>
      <c r="S591" s="87"/>
      <c r="T591" s="87"/>
      <c r="U591" s="87"/>
      <c r="V591" s="87"/>
      <c r="W591" s="87"/>
      <c r="X591" s="87"/>
      <c r="Y591" s="87"/>
      <c r="Z591" s="87"/>
    </row>
    <row r="592" spans="1:26" ht="12.75" customHeight="1" x14ac:dyDescent="0.25">
      <c r="A592" s="87"/>
      <c r="B592" s="87"/>
      <c r="C592" s="87"/>
      <c r="D592" s="87"/>
      <c r="E592" s="87"/>
      <c r="F592" s="87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7"/>
      <c r="R592" s="87"/>
      <c r="S592" s="87"/>
      <c r="T592" s="87"/>
      <c r="U592" s="87"/>
      <c r="V592" s="87"/>
      <c r="W592" s="87"/>
      <c r="X592" s="87"/>
      <c r="Y592" s="87"/>
      <c r="Z592" s="87"/>
    </row>
    <row r="593" spans="1:26" ht="12.75" customHeight="1" x14ac:dyDescent="0.25">
      <c r="A593" s="87"/>
      <c r="B593" s="87"/>
      <c r="C593" s="87"/>
      <c r="D593" s="87"/>
      <c r="E593" s="87"/>
      <c r="F593" s="87"/>
      <c r="G593" s="87"/>
      <c r="H593" s="87"/>
      <c r="I593" s="87"/>
      <c r="J593" s="87"/>
      <c r="K593" s="87"/>
      <c r="L593" s="87"/>
      <c r="M593" s="87"/>
      <c r="N593" s="87"/>
      <c r="O593" s="87"/>
      <c r="P593" s="87"/>
      <c r="Q593" s="87"/>
      <c r="R593" s="87"/>
      <c r="S593" s="87"/>
      <c r="T593" s="87"/>
      <c r="U593" s="87"/>
      <c r="V593" s="87"/>
      <c r="W593" s="87"/>
      <c r="X593" s="87"/>
      <c r="Y593" s="87"/>
      <c r="Z593" s="87"/>
    </row>
    <row r="594" spans="1:26" ht="12.75" customHeight="1" x14ac:dyDescent="0.25">
      <c r="A594" s="87"/>
      <c r="B594" s="87"/>
      <c r="C594" s="87"/>
      <c r="D594" s="87"/>
      <c r="E594" s="87"/>
      <c r="F594" s="87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7"/>
      <c r="R594" s="87"/>
      <c r="S594" s="87"/>
      <c r="T594" s="87"/>
      <c r="U594" s="87"/>
      <c r="V594" s="87"/>
      <c r="W594" s="87"/>
      <c r="X594" s="87"/>
      <c r="Y594" s="87"/>
      <c r="Z594" s="87"/>
    </row>
    <row r="595" spans="1:26" ht="12.75" customHeight="1" x14ac:dyDescent="0.25">
      <c r="A595" s="87"/>
      <c r="B595" s="87"/>
      <c r="C595" s="87"/>
      <c r="D595" s="87"/>
      <c r="E595" s="87"/>
      <c r="F595" s="87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7"/>
      <c r="R595" s="87"/>
      <c r="S595" s="87"/>
      <c r="T595" s="87"/>
      <c r="U595" s="87"/>
      <c r="V595" s="87"/>
      <c r="W595" s="87"/>
      <c r="X595" s="87"/>
      <c r="Y595" s="87"/>
      <c r="Z595" s="87"/>
    </row>
    <row r="596" spans="1:26" ht="12.75" customHeight="1" x14ac:dyDescent="0.25">
      <c r="A596" s="87"/>
      <c r="B596" s="87"/>
      <c r="C596" s="87"/>
      <c r="D596" s="87"/>
      <c r="E596" s="87"/>
      <c r="F596" s="87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87"/>
      <c r="R596" s="87"/>
      <c r="S596" s="87"/>
      <c r="T596" s="87"/>
      <c r="U596" s="87"/>
      <c r="V596" s="87"/>
      <c r="W596" s="87"/>
      <c r="X596" s="87"/>
      <c r="Y596" s="87"/>
      <c r="Z596" s="87"/>
    </row>
    <row r="597" spans="1:26" ht="12.75" customHeight="1" x14ac:dyDescent="0.25">
      <c r="A597" s="87"/>
      <c r="B597" s="87"/>
      <c r="C597" s="87"/>
      <c r="D597" s="87"/>
      <c r="E597" s="87"/>
      <c r="F597" s="87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7"/>
      <c r="R597" s="87"/>
      <c r="S597" s="87"/>
      <c r="T597" s="87"/>
      <c r="U597" s="87"/>
      <c r="V597" s="87"/>
      <c r="W597" s="87"/>
      <c r="X597" s="87"/>
      <c r="Y597" s="87"/>
      <c r="Z597" s="87"/>
    </row>
    <row r="598" spans="1:26" ht="12.75" customHeight="1" x14ac:dyDescent="0.25">
      <c r="A598" s="87"/>
      <c r="B598" s="87"/>
      <c r="C598" s="87"/>
      <c r="D598" s="87"/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7"/>
      <c r="R598" s="87"/>
      <c r="S598" s="87"/>
      <c r="T598" s="87"/>
      <c r="U598" s="87"/>
      <c r="V598" s="87"/>
      <c r="W598" s="87"/>
      <c r="X598" s="87"/>
      <c r="Y598" s="87"/>
      <c r="Z598" s="87"/>
    </row>
    <row r="599" spans="1:26" ht="12.75" customHeight="1" x14ac:dyDescent="0.25">
      <c r="A599" s="87"/>
      <c r="B599" s="87"/>
      <c r="C599" s="87"/>
      <c r="D599" s="87"/>
      <c r="E599" s="87"/>
      <c r="F599" s="87"/>
      <c r="G599" s="87"/>
      <c r="H599" s="87"/>
      <c r="I599" s="87"/>
      <c r="J599" s="87"/>
      <c r="K599" s="87"/>
      <c r="L599" s="87"/>
      <c r="M599" s="87"/>
      <c r="N599" s="87"/>
      <c r="O599" s="87"/>
      <c r="P599" s="87"/>
      <c r="Q599" s="87"/>
      <c r="R599" s="87"/>
      <c r="S599" s="87"/>
      <c r="T599" s="87"/>
      <c r="U599" s="87"/>
      <c r="V599" s="87"/>
      <c r="W599" s="87"/>
      <c r="X599" s="87"/>
      <c r="Y599" s="87"/>
      <c r="Z599" s="87"/>
    </row>
    <row r="600" spans="1:26" ht="12.75" customHeight="1" x14ac:dyDescent="0.25">
      <c r="A600" s="87"/>
      <c r="B600" s="87"/>
      <c r="C600" s="87"/>
      <c r="D600" s="87"/>
      <c r="E600" s="87"/>
      <c r="F600" s="87"/>
      <c r="G600" s="87"/>
      <c r="H600" s="87"/>
      <c r="I600" s="87"/>
      <c r="J600" s="87"/>
      <c r="K600" s="87"/>
      <c r="L600" s="87"/>
      <c r="M600" s="87"/>
      <c r="N600" s="87"/>
      <c r="O600" s="87"/>
      <c r="P600" s="87"/>
      <c r="Q600" s="87"/>
      <c r="R600" s="87"/>
      <c r="S600" s="87"/>
      <c r="T600" s="87"/>
      <c r="U600" s="87"/>
      <c r="V600" s="87"/>
      <c r="W600" s="87"/>
      <c r="X600" s="87"/>
      <c r="Y600" s="87"/>
      <c r="Z600" s="87"/>
    </row>
    <row r="601" spans="1:26" ht="12.75" customHeight="1" x14ac:dyDescent="0.25">
      <c r="A601" s="87"/>
      <c r="B601" s="87"/>
      <c r="C601" s="87"/>
      <c r="D601" s="87"/>
      <c r="E601" s="87"/>
      <c r="F601" s="87"/>
      <c r="G601" s="87"/>
      <c r="H601" s="87"/>
      <c r="I601" s="87"/>
      <c r="J601" s="87"/>
      <c r="K601" s="87"/>
      <c r="L601" s="87"/>
      <c r="M601" s="87"/>
      <c r="N601" s="87"/>
      <c r="O601" s="87"/>
      <c r="P601" s="87"/>
      <c r="Q601" s="87"/>
      <c r="R601" s="87"/>
      <c r="S601" s="87"/>
      <c r="T601" s="87"/>
      <c r="U601" s="87"/>
      <c r="V601" s="87"/>
      <c r="W601" s="87"/>
      <c r="X601" s="87"/>
      <c r="Y601" s="87"/>
      <c r="Z601" s="87"/>
    </row>
    <row r="602" spans="1:26" ht="12.75" customHeight="1" x14ac:dyDescent="0.25">
      <c r="A602" s="87"/>
      <c r="B602" s="87"/>
      <c r="C602" s="87"/>
      <c r="D602" s="87"/>
      <c r="E602" s="87"/>
      <c r="F602" s="87"/>
      <c r="G602" s="87"/>
      <c r="H602" s="87"/>
      <c r="I602" s="87"/>
      <c r="J602" s="87"/>
      <c r="K602" s="87"/>
      <c r="L602" s="87"/>
      <c r="M602" s="87"/>
      <c r="N602" s="87"/>
      <c r="O602" s="87"/>
      <c r="P602" s="87"/>
      <c r="Q602" s="87"/>
      <c r="R602" s="87"/>
      <c r="S602" s="87"/>
      <c r="T602" s="87"/>
      <c r="U602" s="87"/>
      <c r="V602" s="87"/>
      <c r="W602" s="87"/>
      <c r="X602" s="87"/>
      <c r="Y602" s="87"/>
      <c r="Z602" s="87"/>
    </row>
    <row r="603" spans="1:26" ht="12.75" customHeight="1" x14ac:dyDescent="0.25">
      <c r="A603" s="87"/>
      <c r="B603" s="87"/>
      <c r="C603" s="87"/>
      <c r="D603" s="87"/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7"/>
      <c r="R603" s="87"/>
      <c r="S603" s="87"/>
      <c r="T603" s="87"/>
      <c r="U603" s="87"/>
      <c r="V603" s="87"/>
      <c r="W603" s="87"/>
      <c r="X603" s="87"/>
      <c r="Y603" s="87"/>
      <c r="Z603" s="87"/>
    </row>
    <row r="604" spans="1:26" ht="12.75" customHeight="1" x14ac:dyDescent="0.25">
      <c r="A604" s="87"/>
      <c r="B604" s="87"/>
      <c r="C604" s="87"/>
      <c r="D604" s="87"/>
      <c r="E604" s="87"/>
      <c r="F604" s="87"/>
      <c r="G604" s="87"/>
      <c r="H604" s="87"/>
      <c r="I604" s="87"/>
      <c r="J604" s="87"/>
      <c r="K604" s="87"/>
      <c r="L604" s="87"/>
      <c r="M604" s="87"/>
      <c r="N604" s="87"/>
      <c r="O604" s="87"/>
      <c r="P604" s="87"/>
      <c r="Q604" s="87"/>
      <c r="R604" s="87"/>
      <c r="S604" s="87"/>
      <c r="T604" s="87"/>
      <c r="U604" s="87"/>
      <c r="V604" s="87"/>
      <c r="W604" s="87"/>
      <c r="X604" s="87"/>
      <c r="Y604" s="87"/>
      <c r="Z604" s="87"/>
    </row>
    <row r="605" spans="1:26" ht="12.75" customHeight="1" x14ac:dyDescent="0.25">
      <c r="A605" s="87"/>
      <c r="B605" s="87"/>
      <c r="C605" s="87"/>
      <c r="D605" s="87"/>
      <c r="E605" s="87"/>
      <c r="F605" s="87"/>
      <c r="G605" s="87"/>
      <c r="H605" s="87"/>
      <c r="I605" s="87"/>
      <c r="J605" s="87"/>
      <c r="K605" s="87"/>
      <c r="L605" s="87"/>
      <c r="M605" s="87"/>
      <c r="N605" s="87"/>
      <c r="O605" s="87"/>
      <c r="P605" s="87"/>
      <c r="Q605" s="87"/>
      <c r="R605" s="87"/>
      <c r="S605" s="87"/>
      <c r="T605" s="87"/>
      <c r="U605" s="87"/>
      <c r="V605" s="87"/>
      <c r="W605" s="87"/>
      <c r="X605" s="87"/>
      <c r="Y605" s="87"/>
      <c r="Z605" s="87"/>
    </row>
    <row r="606" spans="1:26" ht="12.75" customHeight="1" x14ac:dyDescent="0.25">
      <c r="A606" s="87"/>
      <c r="B606" s="87"/>
      <c r="C606" s="87"/>
      <c r="D606" s="87"/>
      <c r="E606" s="87"/>
      <c r="F606" s="87"/>
      <c r="G606" s="87"/>
      <c r="H606" s="87"/>
      <c r="I606" s="87"/>
      <c r="J606" s="87"/>
      <c r="K606" s="87"/>
      <c r="L606" s="87"/>
      <c r="M606" s="87"/>
      <c r="N606" s="87"/>
      <c r="O606" s="87"/>
      <c r="P606" s="87"/>
      <c r="Q606" s="87"/>
      <c r="R606" s="87"/>
      <c r="S606" s="87"/>
      <c r="T606" s="87"/>
      <c r="U606" s="87"/>
      <c r="V606" s="87"/>
      <c r="W606" s="87"/>
      <c r="X606" s="87"/>
      <c r="Y606" s="87"/>
      <c r="Z606" s="87"/>
    </row>
    <row r="607" spans="1:26" ht="12.75" customHeight="1" x14ac:dyDescent="0.25">
      <c r="A607" s="87"/>
      <c r="B607" s="87"/>
      <c r="C607" s="87"/>
      <c r="D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7"/>
      <c r="R607" s="87"/>
      <c r="S607" s="87"/>
      <c r="T607" s="87"/>
      <c r="U607" s="87"/>
      <c r="V607" s="87"/>
      <c r="W607" s="87"/>
      <c r="X607" s="87"/>
      <c r="Y607" s="87"/>
      <c r="Z607" s="87"/>
    </row>
    <row r="608" spans="1:26" ht="12.75" customHeight="1" x14ac:dyDescent="0.25">
      <c r="A608" s="87"/>
      <c r="B608" s="87"/>
      <c r="C608" s="87"/>
      <c r="D608" s="87"/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7"/>
      <c r="R608" s="87"/>
      <c r="S608" s="87"/>
      <c r="T608" s="87"/>
      <c r="U608" s="87"/>
      <c r="V608" s="87"/>
      <c r="W608" s="87"/>
      <c r="X608" s="87"/>
      <c r="Y608" s="87"/>
      <c r="Z608" s="87"/>
    </row>
    <row r="609" spans="1:26" ht="12.75" customHeight="1" x14ac:dyDescent="0.25">
      <c r="A609" s="87"/>
      <c r="B609" s="87"/>
      <c r="C609" s="87"/>
      <c r="D609" s="87"/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7"/>
      <c r="R609" s="87"/>
      <c r="S609" s="87"/>
      <c r="T609" s="87"/>
      <c r="U609" s="87"/>
      <c r="V609" s="87"/>
      <c r="W609" s="87"/>
      <c r="X609" s="87"/>
      <c r="Y609" s="87"/>
      <c r="Z609" s="87"/>
    </row>
    <row r="610" spans="1:26" ht="12.75" customHeight="1" x14ac:dyDescent="0.25">
      <c r="A610" s="87"/>
      <c r="B610" s="87"/>
      <c r="C610" s="87"/>
      <c r="D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7"/>
      <c r="R610" s="87"/>
      <c r="S610" s="87"/>
      <c r="T610" s="87"/>
      <c r="U610" s="87"/>
      <c r="V610" s="87"/>
      <c r="W610" s="87"/>
      <c r="X610" s="87"/>
      <c r="Y610" s="87"/>
      <c r="Z610" s="87"/>
    </row>
    <row r="611" spans="1:26" ht="12.75" customHeight="1" x14ac:dyDescent="0.25">
      <c r="A611" s="87"/>
      <c r="B611" s="87"/>
      <c r="C611" s="87"/>
      <c r="D611" s="87"/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7"/>
      <c r="R611" s="87"/>
      <c r="S611" s="87"/>
      <c r="T611" s="87"/>
      <c r="U611" s="87"/>
      <c r="V611" s="87"/>
      <c r="W611" s="87"/>
      <c r="X611" s="87"/>
      <c r="Y611" s="87"/>
      <c r="Z611" s="87"/>
    </row>
    <row r="612" spans="1:26" ht="12.75" customHeight="1" x14ac:dyDescent="0.25">
      <c r="A612" s="87"/>
      <c r="B612" s="87"/>
      <c r="C612" s="87"/>
      <c r="D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7"/>
      <c r="R612" s="87"/>
      <c r="S612" s="87"/>
      <c r="T612" s="87"/>
      <c r="U612" s="87"/>
      <c r="V612" s="87"/>
      <c r="W612" s="87"/>
      <c r="X612" s="87"/>
      <c r="Y612" s="87"/>
      <c r="Z612" s="87"/>
    </row>
    <row r="613" spans="1:26" ht="12.75" customHeight="1" x14ac:dyDescent="0.25">
      <c r="A613" s="87"/>
      <c r="B613" s="87"/>
      <c r="C613" s="87"/>
      <c r="D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7"/>
      <c r="R613" s="87"/>
      <c r="S613" s="87"/>
      <c r="T613" s="87"/>
      <c r="U613" s="87"/>
      <c r="V613" s="87"/>
      <c r="W613" s="87"/>
      <c r="X613" s="87"/>
      <c r="Y613" s="87"/>
      <c r="Z613" s="87"/>
    </row>
    <row r="614" spans="1:26" ht="12.75" customHeight="1" x14ac:dyDescent="0.25">
      <c r="A614" s="87"/>
      <c r="B614" s="87"/>
      <c r="C614" s="87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7"/>
      <c r="V614" s="87"/>
      <c r="W614" s="87"/>
      <c r="X614" s="87"/>
      <c r="Y614" s="87"/>
      <c r="Z614" s="87"/>
    </row>
    <row r="615" spans="1:26" ht="12.75" customHeight="1" x14ac:dyDescent="0.25">
      <c r="A615" s="87"/>
      <c r="B615" s="87"/>
      <c r="C615" s="87"/>
      <c r="D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7"/>
      <c r="R615" s="87"/>
      <c r="S615" s="87"/>
      <c r="T615" s="87"/>
      <c r="U615" s="87"/>
      <c r="V615" s="87"/>
      <c r="W615" s="87"/>
      <c r="X615" s="87"/>
      <c r="Y615" s="87"/>
      <c r="Z615" s="87"/>
    </row>
    <row r="616" spans="1:26" ht="12.75" customHeight="1" x14ac:dyDescent="0.25">
      <c r="A616" s="87"/>
      <c r="B616" s="87"/>
      <c r="C616" s="87"/>
      <c r="D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7"/>
      <c r="R616" s="87"/>
      <c r="S616" s="87"/>
      <c r="T616" s="87"/>
      <c r="U616" s="87"/>
      <c r="V616" s="87"/>
      <c r="W616" s="87"/>
      <c r="X616" s="87"/>
      <c r="Y616" s="87"/>
      <c r="Z616" s="87"/>
    </row>
    <row r="617" spans="1:26" ht="12.75" customHeight="1" x14ac:dyDescent="0.25">
      <c r="A617" s="87"/>
      <c r="B617" s="87"/>
      <c r="C617" s="87"/>
      <c r="D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7"/>
      <c r="R617" s="87"/>
      <c r="S617" s="87"/>
      <c r="T617" s="87"/>
      <c r="U617" s="87"/>
      <c r="V617" s="87"/>
      <c r="W617" s="87"/>
      <c r="X617" s="87"/>
      <c r="Y617" s="87"/>
      <c r="Z617" s="87"/>
    </row>
    <row r="618" spans="1:26" ht="12.75" customHeight="1" x14ac:dyDescent="0.25">
      <c r="A618" s="87"/>
      <c r="B618" s="87"/>
      <c r="C618" s="87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7"/>
      <c r="R618" s="87"/>
      <c r="S618" s="87"/>
      <c r="T618" s="87"/>
      <c r="U618" s="87"/>
      <c r="V618" s="87"/>
      <c r="W618" s="87"/>
      <c r="X618" s="87"/>
      <c r="Y618" s="87"/>
      <c r="Z618" s="87"/>
    </row>
    <row r="619" spans="1:26" ht="12.75" customHeight="1" x14ac:dyDescent="0.25">
      <c r="A619" s="87"/>
      <c r="B619" s="87"/>
      <c r="C619" s="87"/>
      <c r="D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7"/>
      <c r="R619" s="87"/>
      <c r="S619" s="87"/>
      <c r="T619" s="87"/>
      <c r="U619" s="87"/>
      <c r="V619" s="87"/>
      <c r="W619" s="87"/>
      <c r="X619" s="87"/>
      <c r="Y619" s="87"/>
      <c r="Z619" s="87"/>
    </row>
    <row r="620" spans="1:26" ht="12.75" customHeight="1" x14ac:dyDescent="0.25">
      <c r="A620" s="87"/>
      <c r="B620" s="87"/>
      <c r="C620" s="87"/>
      <c r="D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7"/>
      <c r="R620" s="87"/>
      <c r="S620" s="87"/>
      <c r="T620" s="87"/>
      <c r="U620" s="87"/>
      <c r="V620" s="87"/>
      <c r="W620" s="87"/>
      <c r="X620" s="87"/>
      <c r="Y620" s="87"/>
      <c r="Z620" s="87"/>
    </row>
    <row r="621" spans="1:26" ht="12.75" customHeight="1" x14ac:dyDescent="0.25">
      <c r="A621" s="87"/>
      <c r="B621" s="87"/>
      <c r="C621" s="87"/>
      <c r="D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7"/>
      <c r="R621" s="87"/>
      <c r="S621" s="87"/>
      <c r="T621" s="87"/>
      <c r="U621" s="87"/>
      <c r="V621" s="87"/>
      <c r="W621" s="87"/>
      <c r="X621" s="87"/>
      <c r="Y621" s="87"/>
      <c r="Z621" s="87"/>
    </row>
    <row r="622" spans="1:26" ht="12.75" customHeight="1" x14ac:dyDescent="0.25">
      <c r="A622" s="87"/>
      <c r="B622" s="87"/>
      <c r="C622" s="87"/>
      <c r="D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7"/>
      <c r="R622" s="87"/>
      <c r="S622" s="87"/>
      <c r="T622" s="87"/>
      <c r="U622" s="87"/>
      <c r="V622" s="87"/>
      <c r="W622" s="87"/>
      <c r="X622" s="87"/>
      <c r="Y622" s="87"/>
      <c r="Z622" s="87"/>
    </row>
    <row r="623" spans="1:26" ht="12.75" customHeight="1" x14ac:dyDescent="0.25">
      <c r="A623" s="87"/>
      <c r="B623" s="87"/>
      <c r="C623" s="87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7"/>
      <c r="V623" s="87"/>
      <c r="W623" s="87"/>
      <c r="X623" s="87"/>
      <c r="Y623" s="87"/>
      <c r="Z623" s="87"/>
    </row>
    <row r="624" spans="1:26" ht="12.75" customHeight="1" x14ac:dyDescent="0.25">
      <c r="A624" s="87"/>
      <c r="B624" s="87"/>
      <c r="C624" s="87"/>
      <c r="D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7"/>
      <c r="R624" s="87"/>
      <c r="S624" s="87"/>
      <c r="T624" s="87"/>
      <c r="U624" s="87"/>
      <c r="V624" s="87"/>
      <c r="W624" s="87"/>
      <c r="X624" s="87"/>
      <c r="Y624" s="87"/>
      <c r="Z624" s="87"/>
    </row>
    <row r="625" spans="1:26" ht="12.75" customHeight="1" x14ac:dyDescent="0.25">
      <c r="A625" s="87"/>
      <c r="B625" s="87"/>
      <c r="C625" s="87"/>
      <c r="D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7"/>
      <c r="R625" s="87"/>
      <c r="S625" s="87"/>
      <c r="T625" s="87"/>
      <c r="U625" s="87"/>
      <c r="V625" s="87"/>
      <c r="W625" s="87"/>
      <c r="X625" s="87"/>
      <c r="Y625" s="87"/>
      <c r="Z625" s="87"/>
    </row>
    <row r="626" spans="1:26" ht="12.75" customHeight="1" x14ac:dyDescent="0.25">
      <c r="A626" s="87"/>
      <c r="B626" s="87"/>
      <c r="C626" s="87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7"/>
      <c r="V626" s="87"/>
      <c r="W626" s="87"/>
      <c r="X626" s="87"/>
      <c r="Y626" s="87"/>
      <c r="Z626" s="87"/>
    </row>
    <row r="627" spans="1:26" ht="12.75" customHeight="1" x14ac:dyDescent="0.25">
      <c r="A627" s="87"/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7"/>
      <c r="R627" s="87"/>
      <c r="S627" s="87"/>
      <c r="T627" s="87"/>
      <c r="U627" s="87"/>
      <c r="V627" s="87"/>
      <c r="W627" s="87"/>
      <c r="X627" s="87"/>
      <c r="Y627" s="87"/>
      <c r="Z627" s="87"/>
    </row>
    <row r="628" spans="1:26" ht="12.75" customHeight="1" x14ac:dyDescent="0.25">
      <c r="A628" s="87"/>
      <c r="B628" s="87"/>
      <c r="C628" s="87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7"/>
      <c r="R628" s="87"/>
      <c r="S628" s="87"/>
      <c r="T628" s="87"/>
      <c r="U628" s="87"/>
      <c r="V628" s="87"/>
      <c r="W628" s="87"/>
      <c r="X628" s="87"/>
      <c r="Y628" s="87"/>
      <c r="Z628" s="87"/>
    </row>
    <row r="629" spans="1:26" ht="12.75" customHeight="1" x14ac:dyDescent="0.25">
      <c r="A629" s="87"/>
      <c r="B629" s="87"/>
      <c r="C629" s="87"/>
      <c r="D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  <c r="P629" s="87"/>
      <c r="Q629" s="87"/>
      <c r="R629" s="87"/>
      <c r="S629" s="87"/>
      <c r="T629" s="87"/>
      <c r="U629" s="87"/>
      <c r="V629" s="87"/>
      <c r="W629" s="87"/>
      <c r="X629" s="87"/>
      <c r="Y629" s="87"/>
      <c r="Z629" s="87"/>
    </row>
    <row r="630" spans="1:26" ht="12.75" customHeight="1" x14ac:dyDescent="0.25">
      <c r="A630" s="87"/>
      <c r="B630" s="87"/>
      <c r="C630" s="87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7"/>
      <c r="R630" s="87"/>
      <c r="S630" s="87"/>
      <c r="T630" s="87"/>
      <c r="U630" s="87"/>
      <c r="V630" s="87"/>
      <c r="W630" s="87"/>
      <c r="X630" s="87"/>
      <c r="Y630" s="87"/>
      <c r="Z630" s="87"/>
    </row>
    <row r="631" spans="1:26" ht="12.75" customHeight="1" x14ac:dyDescent="0.25">
      <c r="A631" s="87"/>
      <c r="B631" s="87"/>
      <c r="C631" s="87"/>
      <c r="D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  <c r="P631" s="87"/>
      <c r="Q631" s="87"/>
      <c r="R631" s="87"/>
      <c r="S631" s="87"/>
      <c r="T631" s="87"/>
      <c r="U631" s="87"/>
      <c r="V631" s="87"/>
      <c r="W631" s="87"/>
      <c r="X631" s="87"/>
      <c r="Y631" s="87"/>
      <c r="Z631" s="87"/>
    </row>
    <row r="632" spans="1:26" ht="12.75" customHeight="1" x14ac:dyDescent="0.25">
      <c r="A632" s="87"/>
      <c r="B632" s="87"/>
      <c r="C632" s="87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7"/>
      <c r="R632" s="87"/>
      <c r="S632" s="87"/>
      <c r="T632" s="87"/>
      <c r="U632" s="87"/>
      <c r="V632" s="87"/>
      <c r="W632" s="87"/>
      <c r="X632" s="87"/>
      <c r="Y632" s="87"/>
      <c r="Z632" s="87"/>
    </row>
    <row r="633" spans="1:26" ht="12.75" customHeight="1" x14ac:dyDescent="0.25">
      <c r="A633" s="87"/>
      <c r="B633" s="87"/>
      <c r="C633" s="87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  <c r="P633" s="87"/>
      <c r="Q633" s="87"/>
      <c r="R633" s="87"/>
      <c r="S633" s="87"/>
      <c r="T633" s="87"/>
      <c r="U633" s="87"/>
      <c r="V633" s="87"/>
      <c r="W633" s="87"/>
      <c r="X633" s="87"/>
      <c r="Y633" s="87"/>
      <c r="Z633" s="87"/>
    </row>
    <row r="634" spans="1:26" ht="12.75" customHeight="1" x14ac:dyDescent="0.25">
      <c r="A634" s="87"/>
      <c r="B634" s="87"/>
      <c r="C634" s="87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  <c r="P634" s="87"/>
      <c r="Q634" s="87"/>
      <c r="R634" s="87"/>
      <c r="S634" s="87"/>
      <c r="T634" s="87"/>
      <c r="U634" s="87"/>
      <c r="V634" s="87"/>
      <c r="W634" s="87"/>
      <c r="X634" s="87"/>
      <c r="Y634" s="87"/>
      <c r="Z634" s="87"/>
    </row>
    <row r="635" spans="1:26" ht="12.75" customHeight="1" x14ac:dyDescent="0.25">
      <c r="A635" s="87"/>
      <c r="B635" s="87"/>
      <c r="C635" s="87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  <c r="P635" s="87"/>
      <c r="Q635" s="87"/>
      <c r="R635" s="87"/>
      <c r="S635" s="87"/>
      <c r="T635" s="87"/>
      <c r="U635" s="87"/>
      <c r="V635" s="87"/>
      <c r="W635" s="87"/>
      <c r="X635" s="87"/>
      <c r="Y635" s="87"/>
      <c r="Z635" s="87"/>
    </row>
    <row r="636" spans="1:26" ht="12.75" customHeight="1" x14ac:dyDescent="0.25">
      <c r="A636" s="87"/>
      <c r="B636" s="87"/>
      <c r="C636" s="87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  <c r="P636" s="87"/>
      <c r="Q636" s="87"/>
      <c r="R636" s="87"/>
      <c r="S636" s="87"/>
      <c r="T636" s="87"/>
      <c r="U636" s="87"/>
      <c r="V636" s="87"/>
      <c r="W636" s="87"/>
      <c r="X636" s="87"/>
      <c r="Y636" s="87"/>
      <c r="Z636" s="87"/>
    </row>
    <row r="637" spans="1:26" ht="12.75" customHeight="1" x14ac:dyDescent="0.25">
      <c r="A637" s="87"/>
      <c r="B637" s="87"/>
      <c r="C637" s="87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7"/>
      <c r="R637" s="87"/>
      <c r="S637" s="87"/>
      <c r="T637" s="87"/>
      <c r="U637" s="87"/>
      <c r="V637" s="87"/>
      <c r="W637" s="87"/>
      <c r="X637" s="87"/>
      <c r="Y637" s="87"/>
      <c r="Z637" s="87"/>
    </row>
    <row r="638" spans="1:26" ht="12.75" customHeight="1" x14ac:dyDescent="0.25">
      <c r="A638" s="87"/>
      <c r="B638" s="87"/>
      <c r="C638" s="87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  <c r="P638" s="87"/>
      <c r="Q638" s="87"/>
      <c r="R638" s="87"/>
      <c r="S638" s="87"/>
      <c r="T638" s="87"/>
      <c r="U638" s="87"/>
      <c r="V638" s="87"/>
      <c r="W638" s="87"/>
      <c r="X638" s="87"/>
      <c r="Y638" s="87"/>
      <c r="Z638" s="87"/>
    </row>
    <row r="639" spans="1:26" ht="12.75" customHeight="1" x14ac:dyDescent="0.25">
      <c r="A639" s="87"/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  <c r="U639" s="87"/>
      <c r="V639" s="87"/>
      <c r="W639" s="87"/>
      <c r="X639" s="87"/>
      <c r="Y639" s="87"/>
      <c r="Z639" s="87"/>
    </row>
    <row r="640" spans="1:26" ht="12.75" customHeight="1" x14ac:dyDescent="0.25">
      <c r="A640" s="87"/>
      <c r="B640" s="87"/>
      <c r="C640" s="87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  <c r="P640" s="87"/>
      <c r="Q640" s="87"/>
      <c r="R640" s="87"/>
      <c r="S640" s="87"/>
      <c r="T640" s="87"/>
      <c r="U640" s="87"/>
      <c r="V640" s="87"/>
      <c r="W640" s="87"/>
      <c r="X640" s="87"/>
      <c r="Y640" s="87"/>
      <c r="Z640" s="87"/>
    </row>
    <row r="641" spans="1:26" ht="12.75" customHeight="1" x14ac:dyDescent="0.25">
      <c r="A641" s="87"/>
      <c r="B641" s="87"/>
      <c r="C641" s="87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  <c r="P641" s="87"/>
      <c r="Q641" s="87"/>
      <c r="R641" s="87"/>
      <c r="S641" s="87"/>
      <c r="T641" s="87"/>
      <c r="U641" s="87"/>
      <c r="V641" s="87"/>
      <c r="W641" s="87"/>
      <c r="X641" s="87"/>
      <c r="Y641" s="87"/>
      <c r="Z641" s="87"/>
    </row>
    <row r="642" spans="1:26" ht="12.75" customHeight="1" x14ac:dyDescent="0.25">
      <c r="A642" s="87"/>
      <c r="B642" s="87"/>
      <c r="C642" s="87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  <c r="P642" s="87"/>
      <c r="Q642" s="87"/>
      <c r="R642" s="87"/>
      <c r="S642" s="87"/>
      <c r="T642" s="87"/>
      <c r="U642" s="87"/>
      <c r="V642" s="87"/>
      <c r="W642" s="87"/>
      <c r="X642" s="87"/>
      <c r="Y642" s="87"/>
      <c r="Z642" s="87"/>
    </row>
    <row r="643" spans="1:26" ht="12.75" customHeight="1" x14ac:dyDescent="0.25">
      <c r="A643" s="87"/>
      <c r="B643" s="87"/>
      <c r="C643" s="87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  <c r="P643" s="87"/>
      <c r="Q643" s="87"/>
      <c r="R643" s="87"/>
      <c r="S643" s="87"/>
      <c r="T643" s="87"/>
      <c r="U643" s="87"/>
      <c r="V643" s="87"/>
      <c r="W643" s="87"/>
      <c r="X643" s="87"/>
      <c r="Y643" s="87"/>
      <c r="Z643" s="87"/>
    </row>
    <row r="644" spans="1:26" ht="12.75" customHeight="1" x14ac:dyDescent="0.25">
      <c r="A644" s="87"/>
      <c r="B644" s="87"/>
      <c r="C644" s="87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7"/>
      <c r="R644" s="87"/>
      <c r="S644" s="87"/>
      <c r="T644" s="87"/>
      <c r="U644" s="87"/>
      <c r="V644" s="87"/>
      <c r="W644" s="87"/>
      <c r="X644" s="87"/>
      <c r="Y644" s="87"/>
      <c r="Z644" s="87"/>
    </row>
    <row r="645" spans="1:26" ht="12.75" customHeight="1" x14ac:dyDescent="0.25">
      <c r="A645" s="87"/>
      <c r="B645" s="87"/>
      <c r="C645" s="87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7"/>
      <c r="R645" s="87"/>
      <c r="S645" s="87"/>
      <c r="T645" s="87"/>
      <c r="U645" s="87"/>
      <c r="V645" s="87"/>
      <c r="W645" s="87"/>
      <c r="X645" s="87"/>
      <c r="Y645" s="87"/>
      <c r="Z645" s="87"/>
    </row>
    <row r="646" spans="1:26" ht="12.75" customHeight="1" x14ac:dyDescent="0.25">
      <c r="A646" s="87"/>
      <c r="B646" s="87"/>
      <c r="C646" s="87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  <c r="P646" s="87"/>
      <c r="Q646" s="87"/>
      <c r="R646" s="87"/>
      <c r="S646" s="87"/>
      <c r="T646" s="87"/>
      <c r="U646" s="87"/>
      <c r="V646" s="87"/>
      <c r="W646" s="87"/>
      <c r="X646" s="87"/>
      <c r="Y646" s="87"/>
      <c r="Z646" s="87"/>
    </row>
    <row r="647" spans="1:26" ht="12.75" customHeight="1" x14ac:dyDescent="0.25">
      <c r="A647" s="87"/>
      <c r="B647" s="87"/>
      <c r="C647" s="87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  <c r="P647" s="87"/>
      <c r="Q647" s="87"/>
      <c r="R647" s="87"/>
      <c r="S647" s="87"/>
      <c r="T647" s="87"/>
      <c r="U647" s="87"/>
      <c r="V647" s="87"/>
      <c r="W647" s="87"/>
      <c r="X647" s="87"/>
      <c r="Y647" s="87"/>
      <c r="Z647" s="87"/>
    </row>
    <row r="648" spans="1:26" ht="12.75" customHeight="1" x14ac:dyDescent="0.25">
      <c r="A648" s="87"/>
      <c r="B648" s="87"/>
      <c r="C648" s="87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  <c r="P648" s="87"/>
      <c r="Q648" s="87"/>
      <c r="R648" s="87"/>
      <c r="S648" s="87"/>
      <c r="T648" s="87"/>
      <c r="U648" s="87"/>
      <c r="V648" s="87"/>
      <c r="W648" s="87"/>
      <c r="X648" s="87"/>
      <c r="Y648" s="87"/>
      <c r="Z648" s="87"/>
    </row>
    <row r="649" spans="1:26" ht="12.75" customHeight="1" x14ac:dyDescent="0.25">
      <c r="A649" s="87"/>
      <c r="B649" s="87"/>
      <c r="C649" s="87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  <c r="P649" s="87"/>
      <c r="Q649" s="87"/>
      <c r="R649" s="87"/>
      <c r="S649" s="87"/>
      <c r="T649" s="87"/>
      <c r="U649" s="87"/>
      <c r="V649" s="87"/>
      <c r="W649" s="87"/>
      <c r="X649" s="87"/>
      <c r="Y649" s="87"/>
      <c r="Z649" s="87"/>
    </row>
    <row r="650" spans="1:26" ht="12.75" customHeight="1" x14ac:dyDescent="0.25">
      <c r="A650" s="87"/>
      <c r="B650" s="87"/>
      <c r="C650" s="87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  <c r="P650" s="87"/>
      <c r="Q650" s="87"/>
      <c r="R650" s="87"/>
      <c r="S650" s="87"/>
      <c r="T650" s="87"/>
      <c r="U650" s="87"/>
      <c r="V650" s="87"/>
      <c r="W650" s="87"/>
      <c r="X650" s="87"/>
      <c r="Y650" s="87"/>
      <c r="Z650" s="87"/>
    </row>
    <row r="651" spans="1:26" ht="12.75" customHeight="1" x14ac:dyDescent="0.25">
      <c r="A651" s="87"/>
      <c r="B651" s="87"/>
      <c r="C651" s="87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87"/>
      <c r="R651" s="87"/>
      <c r="S651" s="87"/>
      <c r="T651" s="87"/>
      <c r="U651" s="87"/>
      <c r="V651" s="87"/>
      <c r="W651" s="87"/>
      <c r="X651" s="87"/>
      <c r="Y651" s="87"/>
      <c r="Z651" s="87"/>
    </row>
    <row r="652" spans="1:26" ht="12.75" customHeight="1" x14ac:dyDescent="0.25">
      <c r="A652" s="87"/>
      <c r="B652" s="87"/>
      <c r="C652" s="87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  <c r="P652" s="87"/>
      <c r="Q652" s="87"/>
      <c r="R652" s="87"/>
      <c r="S652" s="87"/>
      <c r="T652" s="87"/>
      <c r="U652" s="87"/>
      <c r="V652" s="87"/>
      <c r="W652" s="87"/>
      <c r="X652" s="87"/>
      <c r="Y652" s="87"/>
      <c r="Z652" s="87"/>
    </row>
    <row r="653" spans="1:26" ht="12.75" customHeight="1" x14ac:dyDescent="0.25">
      <c r="A653" s="87"/>
      <c r="B653" s="87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  <c r="P653" s="87"/>
      <c r="Q653" s="87"/>
      <c r="R653" s="87"/>
      <c r="S653" s="87"/>
      <c r="T653" s="87"/>
      <c r="U653" s="87"/>
      <c r="V653" s="87"/>
      <c r="W653" s="87"/>
      <c r="X653" s="87"/>
      <c r="Y653" s="87"/>
      <c r="Z653" s="87"/>
    </row>
    <row r="654" spans="1:26" ht="12.75" customHeight="1" x14ac:dyDescent="0.25">
      <c r="A654" s="87"/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7"/>
      <c r="V654" s="87"/>
      <c r="W654" s="87"/>
      <c r="X654" s="87"/>
      <c r="Y654" s="87"/>
      <c r="Z654" s="87"/>
    </row>
    <row r="655" spans="1:26" ht="12.75" customHeight="1" x14ac:dyDescent="0.25">
      <c r="A655" s="87"/>
      <c r="B655" s="87"/>
      <c r="C655" s="87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  <c r="P655" s="87"/>
      <c r="Q655" s="87"/>
      <c r="R655" s="87"/>
      <c r="S655" s="87"/>
      <c r="T655" s="87"/>
      <c r="U655" s="87"/>
      <c r="V655" s="87"/>
      <c r="W655" s="87"/>
      <c r="X655" s="87"/>
      <c r="Y655" s="87"/>
      <c r="Z655" s="87"/>
    </row>
    <row r="656" spans="1:26" ht="12.75" customHeight="1" x14ac:dyDescent="0.25">
      <c r="A656" s="87"/>
      <c r="B656" s="87"/>
      <c r="C656" s="87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  <c r="P656" s="87"/>
      <c r="Q656" s="87"/>
      <c r="R656" s="87"/>
      <c r="S656" s="87"/>
      <c r="T656" s="87"/>
      <c r="U656" s="87"/>
      <c r="V656" s="87"/>
      <c r="W656" s="87"/>
      <c r="X656" s="87"/>
      <c r="Y656" s="87"/>
      <c r="Z656" s="87"/>
    </row>
    <row r="657" spans="1:26" ht="12.75" customHeight="1" x14ac:dyDescent="0.25">
      <c r="A657" s="87"/>
      <c r="B657" s="87"/>
      <c r="C657" s="87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7"/>
      <c r="R657" s="87"/>
      <c r="S657" s="87"/>
      <c r="T657" s="87"/>
      <c r="U657" s="87"/>
      <c r="V657" s="87"/>
      <c r="W657" s="87"/>
      <c r="X657" s="87"/>
      <c r="Y657" s="87"/>
      <c r="Z657" s="87"/>
    </row>
    <row r="658" spans="1:26" ht="12.75" customHeight="1" x14ac:dyDescent="0.25">
      <c r="A658" s="87"/>
      <c r="B658" s="87"/>
      <c r="C658" s="87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  <c r="P658" s="87"/>
      <c r="Q658" s="87"/>
      <c r="R658" s="87"/>
      <c r="S658" s="87"/>
      <c r="T658" s="87"/>
      <c r="U658" s="87"/>
      <c r="V658" s="87"/>
      <c r="W658" s="87"/>
      <c r="X658" s="87"/>
      <c r="Y658" s="87"/>
      <c r="Z658" s="87"/>
    </row>
    <row r="659" spans="1:26" ht="12.75" customHeight="1" x14ac:dyDescent="0.25">
      <c r="A659" s="87"/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  <c r="P659" s="87"/>
      <c r="Q659" s="87"/>
      <c r="R659" s="87"/>
      <c r="S659" s="87"/>
      <c r="T659" s="87"/>
      <c r="U659" s="87"/>
      <c r="V659" s="87"/>
      <c r="W659" s="87"/>
      <c r="X659" s="87"/>
      <c r="Y659" s="87"/>
      <c r="Z659" s="87"/>
    </row>
    <row r="660" spans="1:26" ht="12.75" customHeight="1" x14ac:dyDescent="0.25">
      <c r="A660" s="87"/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87"/>
      <c r="R660" s="87"/>
      <c r="S660" s="87"/>
      <c r="T660" s="87"/>
      <c r="U660" s="87"/>
      <c r="V660" s="87"/>
      <c r="W660" s="87"/>
      <c r="X660" s="87"/>
      <c r="Y660" s="87"/>
      <c r="Z660" s="87"/>
    </row>
    <row r="661" spans="1:26" ht="12.75" customHeight="1" x14ac:dyDescent="0.25">
      <c r="A661" s="87"/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7"/>
      <c r="R661" s="87"/>
      <c r="S661" s="87"/>
      <c r="T661" s="87"/>
      <c r="U661" s="87"/>
      <c r="V661" s="87"/>
      <c r="W661" s="87"/>
      <c r="X661" s="87"/>
      <c r="Y661" s="87"/>
      <c r="Z661" s="87"/>
    </row>
    <row r="662" spans="1:26" ht="12.75" customHeight="1" x14ac:dyDescent="0.25">
      <c r="A662" s="87"/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  <c r="P662" s="87"/>
      <c r="Q662" s="87"/>
      <c r="R662" s="87"/>
      <c r="S662" s="87"/>
      <c r="T662" s="87"/>
      <c r="U662" s="87"/>
      <c r="V662" s="87"/>
      <c r="W662" s="87"/>
      <c r="X662" s="87"/>
      <c r="Y662" s="87"/>
      <c r="Z662" s="87"/>
    </row>
    <row r="663" spans="1:26" ht="12.75" customHeight="1" x14ac:dyDescent="0.25">
      <c r="A663" s="87"/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  <c r="P663" s="87"/>
      <c r="Q663" s="87"/>
      <c r="R663" s="87"/>
      <c r="S663" s="87"/>
      <c r="T663" s="87"/>
      <c r="U663" s="87"/>
      <c r="V663" s="87"/>
      <c r="W663" s="87"/>
      <c r="X663" s="87"/>
      <c r="Y663" s="87"/>
      <c r="Z663" s="87"/>
    </row>
    <row r="664" spans="1:26" ht="12.75" customHeight="1" x14ac:dyDescent="0.25">
      <c r="A664" s="87"/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  <c r="P664" s="87"/>
      <c r="Q664" s="87"/>
      <c r="R664" s="87"/>
      <c r="S664" s="87"/>
      <c r="T664" s="87"/>
      <c r="U664" s="87"/>
      <c r="V664" s="87"/>
      <c r="W664" s="87"/>
      <c r="X664" s="87"/>
      <c r="Y664" s="87"/>
      <c r="Z664" s="87"/>
    </row>
    <row r="665" spans="1:26" ht="12.75" customHeight="1" x14ac:dyDescent="0.25">
      <c r="A665" s="87"/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  <c r="P665" s="87"/>
      <c r="Q665" s="87"/>
      <c r="R665" s="87"/>
      <c r="S665" s="87"/>
      <c r="T665" s="87"/>
      <c r="U665" s="87"/>
      <c r="V665" s="87"/>
      <c r="W665" s="87"/>
      <c r="X665" s="87"/>
      <c r="Y665" s="87"/>
      <c r="Z665" s="87"/>
    </row>
    <row r="666" spans="1:26" ht="12.75" customHeight="1" x14ac:dyDescent="0.25">
      <c r="A666" s="87"/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  <c r="P666" s="87"/>
      <c r="Q666" s="87"/>
      <c r="R666" s="87"/>
      <c r="S666" s="87"/>
      <c r="T666" s="87"/>
      <c r="U666" s="87"/>
      <c r="V666" s="87"/>
      <c r="W666" s="87"/>
      <c r="X666" s="87"/>
      <c r="Y666" s="87"/>
      <c r="Z666" s="87"/>
    </row>
    <row r="667" spans="1:26" ht="12.75" customHeight="1" x14ac:dyDescent="0.25">
      <c r="A667" s="87"/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  <c r="P667" s="87"/>
      <c r="Q667" s="87"/>
      <c r="R667" s="87"/>
      <c r="S667" s="87"/>
      <c r="T667" s="87"/>
      <c r="U667" s="87"/>
      <c r="V667" s="87"/>
      <c r="W667" s="87"/>
      <c r="X667" s="87"/>
      <c r="Y667" s="87"/>
      <c r="Z667" s="87"/>
    </row>
    <row r="668" spans="1:26" ht="12.75" customHeight="1" x14ac:dyDescent="0.25">
      <c r="A668" s="87"/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  <c r="P668" s="87"/>
      <c r="Q668" s="87"/>
      <c r="R668" s="87"/>
      <c r="S668" s="87"/>
      <c r="T668" s="87"/>
      <c r="U668" s="87"/>
      <c r="V668" s="87"/>
      <c r="W668" s="87"/>
      <c r="X668" s="87"/>
      <c r="Y668" s="87"/>
      <c r="Z668" s="87"/>
    </row>
    <row r="669" spans="1:26" ht="12.75" customHeight="1" x14ac:dyDescent="0.25">
      <c r="A669" s="87"/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  <c r="P669" s="87"/>
      <c r="Q669" s="87"/>
      <c r="R669" s="87"/>
      <c r="S669" s="87"/>
      <c r="T669" s="87"/>
      <c r="U669" s="87"/>
      <c r="V669" s="87"/>
      <c r="W669" s="87"/>
      <c r="X669" s="87"/>
      <c r="Y669" s="87"/>
      <c r="Z669" s="87"/>
    </row>
    <row r="670" spans="1:26" ht="12.75" customHeight="1" x14ac:dyDescent="0.25">
      <c r="A670" s="87"/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7"/>
      <c r="R670" s="87"/>
      <c r="S670" s="87"/>
      <c r="T670" s="87"/>
      <c r="U670" s="87"/>
      <c r="V670" s="87"/>
      <c r="W670" s="87"/>
      <c r="X670" s="87"/>
      <c r="Y670" s="87"/>
      <c r="Z670" s="87"/>
    </row>
    <row r="671" spans="1:26" ht="12.75" customHeight="1" x14ac:dyDescent="0.25">
      <c r="A671" s="87"/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  <c r="P671" s="87"/>
      <c r="Q671" s="87"/>
      <c r="R671" s="87"/>
      <c r="S671" s="87"/>
      <c r="T671" s="87"/>
      <c r="U671" s="87"/>
      <c r="V671" s="87"/>
      <c r="W671" s="87"/>
      <c r="X671" s="87"/>
      <c r="Y671" s="87"/>
      <c r="Z671" s="87"/>
    </row>
    <row r="672" spans="1:26" ht="12.75" customHeight="1" x14ac:dyDescent="0.25">
      <c r="A672" s="87"/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  <c r="P672" s="87"/>
      <c r="Q672" s="87"/>
      <c r="R672" s="87"/>
      <c r="S672" s="87"/>
      <c r="T672" s="87"/>
      <c r="U672" s="87"/>
      <c r="V672" s="87"/>
      <c r="W672" s="87"/>
      <c r="X672" s="87"/>
      <c r="Y672" s="87"/>
      <c r="Z672" s="87"/>
    </row>
    <row r="673" spans="1:26" ht="12.75" customHeight="1" x14ac:dyDescent="0.25">
      <c r="A673" s="87"/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7"/>
      <c r="R673" s="87"/>
      <c r="S673" s="87"/>
      <c r="T673" s="87"/>
      <c r="U673" s="87"/>
      <c r="V673" s="87"/>
      <c r="W673" s="87"/>
      <c r="X673" s="87"/>
      <c r="Y673" s="87"/>
      <c r="Z673" s="87"/>
    </row>
    <row r="674" spans="1:26" ht="12.75" customHeight="1" x14ac:dyDescent="0.25">
      <c r="A674" s="87"/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  <c r="P674" s="87"/>
      <c r="Q674" s="87"/>
      <c r="R674" s="87"/>
      <c r="S674" s="87"/>
      <c r="T674" s="87"/>
      <c r="U674" s="87"/>
      <c r="V674" s="87"/>
      <c r="W674" s="87"/>
      <c r="X674" s="87"/>
      <c r="Y674" s="87"/>
      <c r="Z674" s="87"/>
    </row>
    <row r="675" spans="1:26" ht="12.75" customHeight="1" x14ac:dyDescent="0.25">
      <c r="A675" s="87"/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7"/>
      <c r="R675" s="87"/>
      <c r="S675" s="87"/>
      <c r="T675" s="87"/>
      <c r="U675" s="87"/>
      <c r="V675" s="87"/>
      <c r="W675" s="87"/>
      <c r="X675" s="87"/>
      <c r="Y675" s="87"/>
      <c r="Z675" s="87"/>
    </row>
    <row r="676" spans="1:26" ht="12.75" customHeight="1" x14ac:dyDescent="0.25">
      <c r="A676" s="87"/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  <c r="P676" s="87"/>
      <c r="Q676" s="87"/>
      <c r="R676" s="87"/>
      <c r="S676" s="87"/>
      <c r="T676" s="87"/>
      <c r="U676" s="87"/>
      <c r="V676" s="87"/>
      <c r="W676" s="87"/>
      <c r="X676" s="87"/>
      <c r="Y676" s="87"/>
      <c r="Z676" s="87"/>
    </row>
    <row r="677" spans="1:26" ht="12.75" customHeight="1" x14ac:dyDescent="0.25">
      <c r="A677" s="87"/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  <c r="P677" s="87"/>
      <c r="Q677" s="87"/>
      <c r="R677" s="87"/>
      <c r="S677" s="87"/>
      <c r="T677" s="87"/>
      <c r="U677" s="87"/>
      <c r="V677" s="87"/>
      <c r="W677" s="87"/>
      <c r="X677" s="87"/>
      <c r="Y677" s="87"/>
      <c r="Z677" s="87"/>
    </row>
    <row r="678" spans="1:26" ht="12.75" customHeight="1" x14ac:dyDescent="0.25">
      <c r="A678" s="87"/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  <c r="P678" s="87"/>
      <c r="Q678" s="87"/>
      <c r="R678" s="87"/>
      <c r="S678" s="87"/>
      <c r="T678" s="87"/>
      <c r="U678" s="87"/>
      <c r="V678" s="87"/>
      <c r="W678" s="87"/>
      <c r="X678" s="87"/>
      <c r="Y678" s="87"/>
      <c r="Z678" s="87"/>
    </row>
    <row r="679" spans="1:26" ht="12.75" customHeight="1" x14ac:dyDescent="0.25">
      <c r="A679" s="87"/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87"/>
      <c r="R679" s="87"/>
      <c r="S679" s="87"/>
      <c r="T679" s="87"/>
      <c r="U679" s="87"/>
      <c r="V679" s="87"/>
      <c r="W679" s="87"/>
      <c r="X679" s="87"/>
      <c r="Y679" s="87"/>
      <c r="Z679" s="87"/>
    </row>
    <row r="680" spans="1:26" ht="12.75" customHeight="1" x14ac:dyDescent="0.25">
      <c r="A680" s="87"/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7"/>
      <c r="R680" s="87"/>
      <c r="S680" s="87"/>
      <c r="T680" s="87"/>
      <c r="U680" s="87"/>
      <c r="V680" s="87"/>
      <c r="W680" s="87"/>
      <c r="X680" s="87"/>
      <c r="Y680" s="87"/>
      <c r="Z680" s="87"/>
    </row>
    <row r="681" spans="1:26" ht="12.75" customHeight="1" x14ac:dyDescent="0.25">
      <c r="A681" s="87"/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  <c r="P681" s="87"/>
      <c r="Q681" s="87"/>
      <c r="R681" s="87"/>
      <c r="S681" s="87"/>
      <c r="T681" s="87"/>
      <c r="U681" s="87"/>
      <c r="V681" s="87"/>
      <c r="W681" s="87"/>
      <c r="X681" s="87"/>
      <c r="Y681" s="87"/>
      <c r="Z681" s="87"/>
    </row>
    <row r="682" spans="1:26" ht="12.75" customHeight="1" x14ac:dyDescent="0.25">
      <c r="A682" s="87"/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  <c r="P682" s="87"/>
      <c r="Q682" s="87"/>
      <c r="R682" s="87"/>
      <c r="S682" s="87"/>
      <c r="T682" s="87"/>
      <c r="U682" s="87"/>
      <c r="V682" s="87"/>
      <c r="W682" s="87"/>
      <c r="X682" s="87"/>
      <c r="Y682" s="87"/>
      <c r="Z682" s="87"/>
    </row>
    <row r="683" spans="1:26" ht="12.75" customHeight="1" x14ac:dyDescent="0.25">
      <c r="A683" s="87"/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  <c r="P683" s="87"/>
      <c r="Q683" s="87"/>
      <c r="R683" s="87"/>
      <c r="S683" s="87"/>
      <c r="T683" s="87"/>
      <c r="U683" s="87"/>
      <c r="V683" s="87"/>
      <c r="W683" s="87"/>
      <c r="X683" s="87"/>
      <c r="Y683" s="87"/>
      <c r="Z683" s="87"/>
    </row>
    <row r="684" spans="1:26" ht="12.75" customHeight="1" x14ac:dyDescent="0.25">
      <c r="A684" s="87"/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  <c r="P684" s="87"/>
      <c r="Q684" s="87"/>
      <c r="R684" s="87"/>
      <c r="S684" s="87"/>
      <c r="T684" s="87"/>
      <c r="U684" s="87"/>
      <c r="V684" s="87"/>
      <c r="W684" s="87"/>
      <c r="X684" s="87"/>
      <c r="Y684" s="87"/>
      <c r="Z684" s="87"/>
    </row>
    <row r="685" spans="1:26" ht="12.75" customHeight="1" x14ac:dyDescent="0.25">
      <c r="A685" s="87"/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7"/>
      <c r="R685" s="87"/>
      <c r="S685" s="87"/>
      <c r="T685" s="87"/>
      <c r="U685" s="87"/>
      <c r="V685" s="87"/>
      <c r="W685" s="87"/>
      <c r="X685" s="87"/>
      <c r="Y685" s="87"/>
      <c r="Z685" s="87"/>
    </row>
    <row r="686" spans="1:26" ht="12.75" customHeight="1" x14ac:dyDescent="0.25">
      <c r="A686" s="87"/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7"/>
      <c r="R686" s="87"/>
      <c r="S686" s="87"/>
      <c r="T686" s="87"/>
      <c r="U686" s="87"/>
      <c r="V686" s="87"/>
      <c r="W686" s="87"/>
      <c r="X686" s="87"/>
      <c r="Y686" s="87"/>
      <c r="Z686" s="87"/>
    </row>
    <row r="687" spans="1:26" ht="12.75" customHeight="1" x14ac:dyDescent="0.25">
      <c r="A687" s="87"/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7"/>
      <c r="R687" s="87"/>
      <c r="S687" s="87"/>
      <c r="T687" s="87"/>
      <c r="U687" s="87"/>
      <c r="V687" s="87"/>
      <c r="W687" s="87"/>
      <c r="X687" s="87"/>
      <c r="Y687" s="87"/>
      <c r="Z687" s="87"/>
    </row>
    <row r="688" spans="1:26" ht="12.75" customHeight="1" x14ac:dyDescent="0.25">
      <c r="A688" s="87"/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  <c r="P688" s="87"/>
      <c r="Q688" s="87"/>
      <c r="R688" s="87"/>
      <c r="S688" s="87"/>
      <c r="T688" s="87"/>
      <c r="U688" s="87"/>
      <c r="V688" s="87"/>
      <c r="W688" s="87"/>
      <c r="X688" s="87"/>
      <c r="Y688" s="87"/>
      <c r="Z688" s="87"/>
    </row>
    <row r="689" spans="1:26" ht="12.75" customHeight="1" x14ac:dyDescent="0.25">
      <c r="A689" s="87"/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7"/>
      <c r="R689" s="87"/>
      <c r="S689" s="87"/>
      <c r="T689" s="87"/>
      <c r="U689" s="87"/>
      <c r="V689" s="87"/>
      <c r="W689" s="87"/>
      <c r="X689" s="87"/>
      <c r="Y689" s="87"/>
      <c r="Z689" s="87"/>
    </row>
    <row r="690" spans="1:26" ht="12.75" customHeight="1" x14ac:dyDescent="0.25">
      <c r="A690" s="87"/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7"/>
      <c r="R690" s="87"/>
      <c r="S690" s="87"/>
      <c r="T690" s="87"/>
      <c r="U690" s="87"/>
      <c r="V690" s="87"/>
      <c r="W690" s="87"/>
      <c r="X690" s="87"/>
      <c r="Y690" s="87"/>
      <c r="Z690" s="87"/>
    </row>
    <row r="691" spans="1:26" ht="12.75" customHeight="1" x14ac:dyDescent="0.25">
      <c r="A691" s="87"/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7"/>
      <c r="R691" s="87"/>
      <c r="S691" s="87"/>
      <c r="T691" s="87"/>
      <c r="U691" s="87"/>
      <c r="V691" s="87"/>
      <c r="W691" s="87"/>
      <c r="X691" s="87"/>
      <c r="Y691" s="87"/>
      <c r="Z691" s="87"/>
    </row>
    <row r="692" spans="1:26" ht="12.75" customHeight="1" x14ac:dyDescent="0.25">
      <c r="A692" s="87"/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  <c r="U692" s="87"/>
      <c r="V692" s="87"/>
      <c r="W692" s="87"/>
      <c r="X692" s="87"/>
      <c r="Y692" s="87"/>
      <c r="Z692" s="87"/>
    </row>
    <row r="693" spans="1:26" ht="12.75" customHeight="1" x14ac:dyDescent="0.25">
      <c r="A693" s="87"/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  <c r="P693" s="87"/>
      <c r="Q693" s="87"/>
      <c r="R693" s="87"/>
      <c r="S693" s="87"/>
      <c r="T693" s="87"/>
      <c r="U693" s="87"/>
      <c r="V693" s="87"/>
      <c r="W693" s="87"/>
      <c r="X693" s="87"/>
      <c r="Y693" s="87"/>
      <c r="Z693" s="87"/>
    </row>
    <row r="694" spans="1:26" ht="12.75" customHeight="1" x14ac:dyDescent="0.25">
      <c r="A694" s="87"/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  <c r="P694" s="87"/>
      <c r="Q694" s="87"/>
      <c r="R694" s="87"/>
      <c r="S694" s="87"/>
      <c r="T694" s="87"/>
      <c r="U694" s="87"/>
      <c r="V694" s="87"/>
      <c r="W694" s="87"/>
      <c r="X694" s="87"/>
      <c r="Y694" s="87"/>
      <c r="Z694" s="87"/>
    </row>
    <row r="695" spans="1:26" ht="12.75" customHeight="1" x14ac:dyDescent="0.25">
      <c r="A695" s="87"/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  <c r="P695" s="87"/>
      <c r="Q695" s="87"/>
      <c r="R695" s="87"/>
      <c r="S695" s="87"/>
      <c r="T695" s="87"/>
      <c r="U695" s="87"/>
      <c r="V695" s="87"/>
      <c r="W695" s="87"/>
      <c r="X695" s="87"/>
      <c r="Y695" s="87"/>
      <c r="Z695" s="87"/>
    </row>
    <row r="696" spans="1:26" ht="12.75" customHeight="1" x14ac:dyDescent="0.25">
      <c r="A696" s="87"/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  <c r="P696" s="87"/>
      <c r="Q696" s="87"/>
      <c r="R696" s="87"/>
      <c r="S696" s="87"/>
      <c r="T696" s="87"/>
      <c r="U696" s="87"/>
      <c r="V696" s="87"/>
      <c r="W696" s="87"/>
      <c r="X696" s="87"/>
      <c r="Y696" s="87"/>
      <c r="Z696" s="87"/>
    </row>
    <row r="697" spans="1:26" ht="12.75" customHeight="1" x14ac:dyDescent="0.25">
      <c r="A697" s="87"/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  <c r="P697" s="87"/>
      <c r="Q697" s="87"/>
      <c r="R697" s="87"/>
      <c r="S697" s="87"/>
      <c r="T697" s="87"/>
      <c r="U697" s="87"/>
      <c r="V697" s="87"/>
      <c r="W697" s="87"/>
      <c r="X697" s="87"/>
      <c r="Y697" s="87"/>
      <c r="Z697" s="87"/>
    </row>
    <row r="698" spans="1:26" ht="12.75" customHeight="1" x14ac:dyDescent="0.25">
      <c r="A698" s="87"/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7"/>
      <c r="R698" s="87"/>
      <c r="S698" s="87"/>
      <c r="T698" s="87"/>
      <c r="U698" s="87"/>
      <c r="V698" s="87"/>
      <c r="W698" s="87"/>
      <c r="X698" s="87"/>
      <c r="Y698" s="87"/>
      <c r="Z698" s="87"/>
    </row>
    <row r="699" spans="1:26" ht="12.75" customHeight="1" x14ac:dyDescent="0.25">
      <c r="A699" s="87"/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  <c r="P699" s="87"/>
      <c r="Q699" s="87"/>
      <c r="R699" s="87"/>
      <c r="S699" s="87"/>
      <c r="T699" s="87"/>
      <c r="U699" s="87"/>
      <c r="V699" s="87"/>
      <c r="W699" s="87"/>
      <c r="X699" s="87"/>
      <c r="Y699" s="87"/>
      <c r="Z699" s="87"/>
    </row>
    <row r="700" spans="1:26" ht="12.75" customHeight="1" x14ac:dyDescent="0.25">
      <c r="A700" s="87"/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7"/>
      <c r="R700" s="87"/>
      <c r="S700" s="87"/>
      <c r="T700" s="87"/>
      <c r="U700" s="87"/>
      <c r="V700" s="87"/>
      <c r="W700" s="87"/>
      <c r="X700" s="87"/>
      <c r="Y700" s="87"/>
      <c r="Z700" s="87"/>
    </row>
    <row r="701" spans="1:26" ht="12.75" customHeight="1" x14ac:dyDescent="0.25">
      <c r="A701" s="87"/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  <c r="P701" s="87"/>
      <c r="Q701" s="87"/>
      <c r="R701" s="87"/>
      <c r="S701" s="87"/>
      <c r="T701" s="87"/>
      <c r="U701" s="87"/>
      <c r="V701" s="87"/>
      <c r="W701" s="87"/>
      <c r="X701" s="87"/>
      <c r="Y701" s="87"/>
      <c r="Z701" s="87"/>
    </row>
    <row r="702" spans="1:26" ht="12.75" customHeight="1" x14ac:dyDescent="0.25">
      <c r="A702" s="87"/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  <c r="P702" s="87"/>
      <c r="Q702" s="87"/>
      <c r="R702" s="87"/>
      <c r="S702" s="87"/>
      <c r="T702" s="87"/>
      <c r="U702" s="87"/>
      <c r="V702" s="87"/>
      <c r="W702" s="87"/>
      <c r="X702" s="87"/>
      <c r="Y702" s="87"/>
      <c r="Z702" s="87"/>
    </row>
    <row r="703" spans="1:26" ht="12.75" customHeight="1" x14ac:dyDescent="0.25">
      <c r="A703" s="87"/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  <c r="P703" s="87"/>
      <c r="Q703" s="87"/>
      <c r="R703" s="87"/>
      <c r="S703" s="87"/>
      <c r="T703" s="87"/>
      <c r="U703" s="87"/>
      <c r="V703" s="87"/>
      <c r="W703" s="87"/>
      <c r="X703" s="87"/>
      <c r="Y703" s="87"/>
      <c r="Z703" s="87"/>
    </row>
    <row r="704" spans="1:26" ht="12.75" customHeight="1" x14ac:dyDescent="0.25">
      <c r="A704" s="87"/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  <c r="P704" s="87"/>
      <c r="Q704" s="87"/>
      <c r="R704" s="87"/>
      <c r="S704" s="87"/>
      <c r="T704" s="87"/>
      <c r="U704" s="87"/>
      <c r="V704" s="87"/>
      <c r="W704" s="87"/>
      <c r="X704" s="87"/>
      <c r="Y704" s="87"/>
      <c r="Z704" s="87"/>
    </row>
    <row r="705" spans="1:26" ht="12.75" customHeight="1" x14ac:dyDescent="0.25">
      <c r="A705" s="87"/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7"/>
      <c r="R705" s="87"/>
      <c r="S705" s="87"/>
      <c r="T705" s="87"/>
      <c r="U705" s="87"/>
      <c r="V705" s="87"/>
      <c r="W705" s="87"/>
      <c r="X705" s="87"/>
      <c r="Y705" s="87"/>
      <c r="Z705" s="87"/>
    </row>
    <row r="706" spans="1:26" ht="12.75" customHeight="1" x14ac:dyDescent="0.25">
      <c r="A706" s="87"/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  <c r="P706" s="87"/>
      <c r="Q706" s="87"/>
      <c r="R706" s="87"/>
      <c r="S706" s="87"/>
      <c r="T706" s="87"/>
      <c r="U706" s="87"/>
      <c r="V706" s="87"/>
      <c r="W706" s="87"/>
      <c r="X706" s="87"/>
      <c r="Y706" s="87"/>
      <c r="Z706" s="87"/>
    </row>
    <row r="707" spans="1:26" ht="12.75" customHeight="1" x14ac:dyDescent="0.25">
      <c r="A707" s="87"/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  <c r="P707" s="87"/>
      <c r="Q707" s="87"/>
      <c r="R707" s="87"/>
      <c r="S707" s="87"/>
      <c r="T707" s="87"/>
      <c r="U707" s="87"/>
      <c r="V707" s="87"/>
      <c r="W707" s="87"/>
      <c r="X707" s="87"/>
      <c r="Y707" s="87"/>
      <c r="Z707" s="87"/>
    </row>
    <row r="708" spans="1:26" ht="12.75" customHeight="1" x14ac:dyDescent="0.25">
      <c r="A708" s="87"/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  <c r="P708" s="87"/>
      <c r="Q708" s="87"/>
      <c r="R708" s="87"/>
      <c r="S708" s="87"/>
      <c r="T708" s="87"/>
      <c r="U708" s="87"/>
      <c r="V708" s="87"/>
      <c r="W708" s="87"/>
      <c r="X708" s="87"/>
      <c r="Y708" s="87"/>
      <c r="Z708" s="87"/>
    </row>
    <row r="709" spans="1:26" ht="12.75" customHeight="1" x14ac:dyDescent="0.25">
      <c r="A709" s="87"/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  <c r="P709" s="87"/>
      <c r="Q709" s="87"/>
      <c r="R709" s="87"/>
      <c r="S709" s="87"/>
      <c r="T709" s="87"/>
      <c r="U709" s="87"/>
      <c r="V709" s="87"/>
      <c r="W709" s="87"/>
      <c r="X709" s="87"/>
      <c r="Y709" s="87"/>
      <c r="Z709" s="87"/>
    </row>
    <row r="710" spans="1:26" ht="12.75" customHeight="1" x14ac:dyDescent="0.25">
      <c r="A710" s="87"/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  <c r="P710" s="87"/>
      <c r="Q710" s="87"/>
      <c r="R710" s="87"/>
      <c r="S710" s="87"/>
      <c r="T710" s="87"/>
      <c r="U710" s="87"/>
      <c r="V710" s="87"/>
      <c r="W710" s="87"/>
      <c r="X710" s="87"/>
      <c r="Y710" s="87"/>
      <c r="Z710" s="87"/>
    </row>
    <row r="711" spans="1:26" ht="12.75" customHeight="1" x14ac:dyDescent="0.25">
      <c r="A711" s="87"/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  <c r="P711" s="87"/>
      <c r="Q711" s="87"/>
      <c r="R711" s="87"/>
      <c r="S711" s="87"/>
      <c r="T711" s="87"/>
      <c r="U711" s="87"/>
      <c r="V711" s="87"/>
      <c r="W711" s="87"/>
      <c r="X711" s="87"/>
      <c r="Y711" s="87"/>
      <c r="Z711" s="87"/>
    </row>
    <row r="712" spans="1:26" ht="12.75" customHeight="1" x14ac:dyDescent="0.25">
      <c r="A712" s="87"/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  <c r="P712" s="87"/>
      <c r="Q712" s="87"/>
      <c r="R712" s="87"/>
      <c r="S712" s="87"/>
      <c r="T712" s="87"/>
      <c r="U712" s="87"/>
      <c r="V712" s="87"/>
      <c r="W712" s="87"/>
      <c r="X712" s="87"/>
      <c r="Y712" s="87"/>
      <c r="Z712" s="87"/>
    </row>
    <row r="713" spans="1:26" ht="12.75" customHeight="1" x14ac:dyDescent="0.25">
      <c r="A713" s="87"/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7"/>
      <c r="R713" s="87"/>
      <c r="S713" s="87"/>
      <c r="T713" s="87"/>
      <c r="U713" s="87"/>
      <c r="V713" s="87"/>
      <c r="W713" s="87"/>
      <c r="X713" s="87"/>
      <c r="Y713" s="87"/>
      <c r="Z713" s="87"/>
    </row>
    <row r="714" spans="1:26" ht="12.75" customHeight="1" x14ac:dyDescent="0.25">
      <c r="A714" s="87"/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  <c r="P714" s="87"/>
      <c r="Q714" s="87"/>
      <c r="R714" s="87"/>
      <c r="S714" s="87"/>
      <c r="T714" s="87"/>
      <c r="U714" s="87"/>
      <c r="V714" s="87"/>
      <c r="W714" s="87"/>
      <c r="X714" s="87"/>
      <c r="Y714" s="87"/>
      <c r="Z714" s="87"/>
    </row>
    <row r="715" spans="1:26" ht="12.75" customHeight="1" x14ac:dyDescent="0.25">
      <c r="A715" s="87"/>
      <c r="B715" s="87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  <c r="P715" s="87"/>
      <c r="Q715" s="87"/>
      <c r="R715" s="87"/>
      <c r="S715" s="87"/>
      <c r="T715" s="87"/>
      <c r="U715" s="87"/>
      <c r="V715" s="87"/>
      <c r="W715" s="87"/>
      <c r="X715" s="87"/>
      <c r="Y715" s="87"/>
      <c r="Z715" s="87"/>
    </row>
    <row r="716" spans="1:26" ht="12.75" customHeight="1" x14ac:dyDescent="0.25">
      <c r="A716" s="87"/>
      <c r="B716" s="87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7"/>
      <c r="R716" s="87"/>
      <c r="S716" s="87"/>
      <c r="T716" s="87"/>
      <c r="U716" s="87"/>
      <c r="V716" s="87"/>
      <c r="W716" s="87"/>
      <c r="X716" s="87"/>
      <c r="Y716" s="87"/>
      <c r="Z716" s="87"/>
    </row>
    <row r="717" spans="1:26" ht="12.75" customHeight="1" x14ac:dyDescent="0.25">
      <c r="A717" s="87"/>
      <c r="B717" s="87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  <c r="P717" s="87"/>
      <c r="Q717" s="87"/>
      <c r="R717" s="87"/>
      <c r="S717" s="87"/>
      <c r="T717" s="87"/>
      <c r="U717" s="87"/>
      <c r="V717" s="87"/>
      <c r="W717" s="87"/>
      <c r="X717" s="87"/>
      <c r="Y717" s="87"/>
      <c r="Z717" s="87"/>
    </row>
    <row r="718" spans="1:26" ht="12.75" customHeight="1" x14ac:dyDescent="0.25">
      <c r="A718" s="87"/>
      <c r="B718" s="87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7"/>
      <c r="V718" s="87"/>
      <c r="W718" s="87"/>
      <c r="X718" s="87"/>
      <c r="Y718" s="87"/>
      <c r="Z718" s="87"/>
    </row>
    <row r="719" spans="1:26" ht="12.75" customHeight="1" x14ac:dyDescent="0.25">
      <c r="A719" s="87"/>
      <c r="B719" s="87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  <c r="P719" s="87"/>
      <c r="Q719" s="87"/>
      <c r="R719" s="87"/>
      <c r="S719" s="87"/>
      <c r="T719" s="87"/>
      <c r="U719" s="87"/>
      <c r="V719" s="87"/>
      <c r="W719" s="87"/>
      <c r="X719" s="87"/>
      <c r="Y719" s="87"/>
      <c r="Z719" s="87"/>
    </row>
    <row r="720" spans="1:26" ht="12.75" customHeight="1" x14ac:dyDescent="0.25">
      <c r="A720" s="87"/>
      <c r="B720" s="87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7"/>
      <c r="R720" s="87"/>
      <c r="S720" s="87"/>
      <c r="T720" s="87"/>
      <c r="U720" s="87"/>
      <c r="V720" s="87"/>
      <c r="W720" s="87"/>
      <c r="X720" s="87"/>
      <c r="Y720" s="87"/>
      <c r="Z720" s="87"/>
    </row>
    <row r="721" spans="1:26" ht="12.75" customHeight="1" x14ac:dyDescent="0.25">
      <c r="A721" s="87"/>
      <c r="B721" s="87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  <c r="P721" s="87"/>
      <c r="Q721" s="87"/>
      <c r="R721" s="87"/>
      <c r="S721" s="87"/>
      <c r="T721" s="87"/>
      <c r="U721" s="87"/>
      <c r="V721" s="87"/>
      <c r="W721" s="87"/>
      <c r="X721" s="87"/>
      <c r="Y721" s="87"/>
      <c r="Z721" s="87"/>
    </row>
    <row r="722" spans="1:26" ht="12.75" customHeight="1" x14ac:dyDescent="0.25">
      <c r="A722" s="87"/>
      <c r="B722" s="87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  <c r="P722" s="87"/>
      <c r="Q722" s="87"/>
      <c r="R722" s="87"/>
      <c r="S722" s="87"/>
      <c r="T722" s="87"/>
      <c r="U722" s="87"/>
      <c r="V722" s="87"/>
      <c r="W722" s="87"/>
      <c r="X722" s="87"/>
      <c r="Y722" s="87"/>
      <c r="Z722" s="87"/>
    </row>
    <row r="723" spans="1:26" ht="12.75" customHeight="1" x14ac:dyDescent="0.25">
      <c r="A723" s="87"/>
      <c r="B723" s="87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  <c r="P723" s="87"/>
      <c r="Q723" s="87"/>
      <c r="R723" s="87"/>
      <c r="S723" s="87"/>
      <c r="T723" s="87"/>
      <c r="U723" s="87"/>
      <c r="V723" s="87"/>
      <c r="W723" s="87"/>
      <c r="X723" s="87"/>
      <c r="Y723" s="87"/>
      <c r="Z723" s="87"/>
    </row>
    <row r="724" spans="1:26" ht="12.75" customHeight="1" x14ac:dyDescent="0.25">
      <c r="A724" s="87"/>
      <c r="B724" s="87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  <c r="P724" s="87"/>
      <c r="Q724" s="87"/>
      <c r="R724" s="87"/>
      <c r="S724" s="87"/>
      <c r="T724" s="87"/>
      <c r="U724" s="87"/>
      <c r="V724" s="87"/>
      <c r="W724" s="87"/>
      <c r="X724" s="87"/>
      <c r="Y724" s="87"/>
      <c r="Z724" s="87"/>
    </row>
    <row r="725" spans="1:26" ht="12.75" customHeight="1" x14ac:dyDescent="0.25">
      <c r="A725" s="87"/>
      <c r="B725" s="87"/>
      <c r="C725" s="87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  <c r="P725" s="87"/>
      <c r="Q725" s="87"/>
      <c r="R725" s="87"/>
      <c r="S725" s="87"/>
      <c r="T725" s="87"/>
      <c r="U725" s="87"/>
      <c r="V725" s="87"/>
      <c r="W725" s="87"/>
      <c r="X725" s="87"/>
      <c r="Y725" s="87"/>
      <c r="Z725" s="87"/>
    </row>
    <row r="726" spans="1:26" ht="12.75" customHeight="1" x14ac:dyDescent="0.25">
      <c r="A726" s="87"/>
      <c r="B726" s="87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7"/>
      <c r="R726" s="87"/>
      <c r="S726" s="87"/>
      <c r="T726" s="87"/>
      <c r="U726" s="87"/>
      <c r="V726" s="87"/>
      <c r="W726" s="87"/>
      <c r="X726" s="87"/>
      <c r="Y726" s="87"/>
      <c r="Z726" s="87"/>
    </row>
    <row r="727" spans="1:26" ht="12.75" customHeight="1" x14ac:dyDescent="0.25">
      <c r="A727" s="87"/>
      <c r="B727" s="87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7"/>
      <c r="R727" s="87"/>
      <c r="S727" s="87"/>
      <c r="T727" s="87"/>
      <c r="U727" s="87"/>
      <c r="V727" s="87"/>
      <c r="W727" s="87"/>
      <c r="X727" s="87"/>
      <c r="Y727" s="87"/>
      <c r="Z727" s="87"/>
    </row>
    <row r="728" spans="1:26" ht="12.75" customHeight="1" x14ac:dyDescent="0.25">
      <c r="A728" s="87"/>
      <c r="B728" s="87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7"/>
      <c r="R728" s="87"/>
      <c r="S728" s="87"/>
      <c r="T728" s="87"/>
      <c r="U728" s="87"/>
      <c r="V728" s="87"/>
      <c r="W728" s="87"/>
      <c r="X728" s="87"/>
      <c r="Y728" s="87"/>
      <c r="Z728" s="87"/>
    </row>
    <row r="729" spans="1:26" ht="12.75" customHeight="1" x14ac:dyDescent="0.25">
      <c r="A729" s="87"/>
      <c r="B729" s="87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7"/>
      <c r="V729" s="87"/>
      <c r="W729" s="87"/>
      <c r="X729" s="87"/>
      <c r="Y729" s="87"/>
      <c r="Z729" s="87"/>
    </row>
    <row r="730" spans="1:26" ht="12.75" customHeight="1" x14ac:dyDescent="0.25">
      <c r="A730" s="87"/>
      <c r="B730" s="87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7"/>
      <c r="R730" s="87"/>
      <c r="S730" s="87"/>
      <c r="T730" s="87"/>
      <c r="U730" s="87"/>
      <c r="V730" s="87"/>
      <c r="W730" s="87"/>
      <c r="X730" s="87"/>
      <c r="Y730" s="87"/>
      <c r="Z730" s="87"/>
    </row>
    <row r="731" spans="1:26" ht="12.75" customHeight="1" x14ac:dyDescent="0.25">
      <c r="A731" s="87"/>
      <c r="B731" s="87"/>
      <c r="C731" s="87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  <c r="P731" s="87"/>
      <c r="Q731" s="87"/>
      <c r="R731" s="87"/>
      <c r="S731" s="87"/>
      <c r="T731" s="87"/>
      <c r="U731" s="87"/>
      <c r="V731" s="87"/>
      <c r="W731" s="87"/>
      <c r="X731" s="87"/>
      <c r="Y731" s="87"/>
      <c r="Z731" s="87"/>
    </row>
    <row r="732" spans="1:26" ht="12.75" customHeight="1" x14ac:dyDescent="0.25">
      <c r="A732" s="87"/>
      <c r="B732" s="87"/>
      <c r="C732" s="87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7"/>
      <c r="R732" s="87"/>
      <c r="S732" s="87"/>
      <c r="T732" s="87"/>
      <c r="U732" s="87"/>
      <c r="V732" s="87"/>
      <c r="W732" s="87"/>
      <c r="X732" s="87"/>
      <c r="Y732" s="87"/>
      <c r="Z732" s="87"/>
    </row>
    <row r="733" spans="1:26" ht="12.75" customHeight="1" x14ac:dyDescent="0.25">
      <c r="A733" s="87"/>
      <c r="B733" s="87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7"/>
      <c r="R733" s="87"/>
      <c r="S733" s="87"/>
      <c r="T733" s="87"/>
      <c r="U733" s="87"/>
      <c r="V733" s="87"/>
      <c r="W733" s="87"/>
      <c r="X733" s="87"/>
      <c r="Y733" s="87"/>
      <c r="Z733" s="87"/>
    </row>
    <row r="734" spans="1:26" ht="12.75" customHeight="1" x14ac:dyDescent="0.25">
      <c r="A734" s="87"/>
      <c r="B734" s="87"/>
      <c r="C734" s="87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  <c r="P734" s="87"/>
      <c r="Q734" s="87"/>
      <c r="R734" s="87"/>
      <c r="S734" s="87"/>
      <c r="T734" s="87"/>
      <c r="U734" s="87"/>
      <c r="V734" s="87"/>
      <c r="W734" s="87"/>
      <c r="X734" s="87"/>
      <c r="Y734" s="87"/>
      <c r="Z734" s="87"/>
    </row>
    <row r="735" spans="1:26" ht="12.75" customHeight="1" x14ac:dyDescent="0.25">
      <c r="A735" s="87"/>
      <c r="B735" s="87"/>
      <c r="C735" s="87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  <c r="P735" s="87"/>
      <c r="Q735" s="87"/>
      <c r="R735" s="87"/>
      <c r="S735" s="87"/>
      <c r="T735" s="87"/>
      <c r="U735" s="87"/>
      <c r="V735" s="87"/>
      <c r="W735" s="87"/>
      <c r="X735" s="87"/>
      <c r="Y735" s="87"/>
      <c r="Z735" s="87"/>
    </row>
    <row r="736" spans="1:26" ht="12.75" customHeight="1" x14ac:dyDescent="0.25">
      <c r="A736" s="87"/>
      <c r="B736" s="87"/>
      <c r="C736" s="87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  <c r="P736" s="87"/>
      <c r="Q736" s="87"/>
      <c r="R736" s="87"/>
      <c r="S736" s="87"/>
      <c r="T736" s="87"/>
      <c r="U736" s="87"/>
      <c r="V736" s="87"/>
      <c r="W736" s="87"/>
      <c r="X736" s="87"/>
      <c r="Y736" s="87"/>
      <c r="Z736" s="87"/>
    </row>
    <row r="737" spans="1:26" ht="12.75" customHeight="1" x14ac:dyDescent="0.25">
      <c r="A737" s="87"/>
      <c r="B737" s="87"/>
      <c r="C737" s="87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  <c r="P737" s="87"/>
      <c r="Q737" s="87"/>
      <c r="R737" s="87"/>
      <c r="S737" s="87"/>
      <c r="T737" s="87"/>
      <c r="U737" s="87"/>
      <c r="V737" s="87"/>
      <c r="W737" s="87"/>
      <c r="X737" s="87"/>
      <c r="Y737" s="87"/>
      <c r="Z737" s="87"/>
    </row>
    <row r="738" spans="1:26" ht="12.75" customHeight="1" x14ac:dyDescent="0.25">
      <c r="A738" s="87"/>
      <c r="B738" s="87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7"/>
      <c r="R738" s="87"/>
      <c r="S738" s="87"/>
      <c r="T738" s="87"/>
      <c r="U738" s="87"/>
      <c r="V738" s="87"/>
      <c r="W738" s="87"/>
      <c r="X738" s="87"/>
      <c r="Y738" s="87"/>
      <c r="Z738" s="87"/>
    </row>
    <row r="739" spans="1:26" ht="12.75" customHeight="1" x14ac:dyDescent="0.25">
      <c r="A739" s="87"/>
      <c r="B739" s="87"/>
      <c r="C739" s="87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  <c r="P739" s="87"/>
      <c r="Q739" s="87"/>
      <c r="R739" s="87"/>
      <c r="S739" s="87"/>
      <c r="T739" s="87"/>
      <c r="U739" s="87"/>
      <c r="V739" s="87"/>
      <c r="W739" s="87"/>
      <c r="X739" s="87"/>
      <c r="Y739" s="87"/>
      <c r="Z739" s="87"/>
    </row>
    <row r="740" spans="1:26" ht="12.75" customHeight="1" x14ac:dyDescent="0.25">
      <c r="A740" s="87"/>
      <c r="B740" s="87"/>
      <c r="C740" s="87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  <c r="P740" s="87"/>
      <c r="Q740" s="87"/>
      <c r="R740" s="87"/>
      <c r="S740" s="87"/>
      <c r="T740" s="87"/>
      <c r="U740" s="87"/>
      <c r="V740" s="87"/>
      <c r="W740" s="87"/>
      <c r="X740" s="87"/>
      <c r="Y740" s="87"/>
      <c r="Z740" s="87"/>
    </row>
    <row r="741" spans="1:26" ht="12.75" customHeight="1" x14ac:dyDescent="0.25">
      <c r="A741" s="87"/>
      <c r="B741" s="87"/>
      <c r="C741" s="87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7"/>
      <c r="R741" s="87"/>
      <c r="S741" s="87"/>
      <c r="T741" s="87"/>
      <c r="U741" s="87"/>
      <c r="V741" s="87"/>
      <c r="W741" s="87"/>
      <c r="X741" s="87"/>
      <c r="Y741" s="87"/>
      <c r="Z741" s="87"/>
    </row>
    <row r="742" spans="1:26" ht="12.75" customHeight="1" x14ac:dyDescent="0.25">
      <c r="A742" s="87"/>
      <c r="B742" s="87"/>
      <c r="C742" s="87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  <c r="P742" s="87"/>
      <c r="Q742" s="87"/>
      <c r="R742" s="87"/>
      <c r="S742" s="87"/>
      <c r="T742" s="87"/>
      <c r="U742" s="87"/>
      <c r="V742" s="87"/>
      <c r="W742" s="87"/>
      <c r="X742" s="87"/>
      <c r="Y742" s="87"/>
      <c r="Z742" s="87"/>
    </row>
    <row r="743" spans="1:26" ht="12.75" customHeight="1" x14ac:dyDescent="0.25">
      <c r="A743" s="87"/>
      <c r="B743" s="87"/>
      <c r="C743" s="87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7"/>
      <c r="R743" s="87"/>
      <c r="S743" s="87"/>
      <c r="T743" s="87"/>
      <c r="U743" s="87"/>
      <c r="V743" s="87"/>
      <c r="W743" s="87"/>
      <c r="X743" s="87"/>
      <c r="Y743" s="87"/>
      <c r="Z743" s="87"/>
    </row>
    <row r="744" spans="1:26" ht="12.75" customHeight="1" x14ac:dyDescent="0.25">
      <c r="A744" s="87"/>
      <c r="B744" s="87"/>
      <c r="C744" s="87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  <c r="P744" s="87"/>
      <c r="Q744" s="87"/>
      <c r="R744" s="87"/>
      <c r="S744" s="87"/>
      <c r="T744" s="87"/>
      <c r="U744" s="87"/>
      <c r="V744" s="87"/>
      <c r="W744" s="87"/>
      <c r="X744" s="87"/>
      <c r="Y744" s="87"/>
      <c r="Z744" s="87"/>
    </row>
    <row r="745" spans="1:26" ht="12.75" customHeight="1" x14ac:dyDescent="0.25">
      <c r="A745" s="87"/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  <c r="U745" s="87"/>
      <c r="V745" s="87"/>
      <c r="W745" s="87"/>
      <c r="X745" s="87"/>
      <c r="Y745" s="87"/>
      <c r="Z745" s="87"/>
    </row>
    <row r="746" spans="1:26" ht="12.75" customHeight="1" x14ac:dyDescent="0.25">
      <c r="A746" s="87"/>
      <c r="B746" s="87"/>
      <c r="C746" s="87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  <c r="P746" s="87"/>
      <c r="Q746" s="87"/>
      <c r="R746" s="87"/>
      <c r="S746" s="87"/>
      <c r="T746" s="87"/>
      <c r="U746" s="87"/>
      <c r="V746" s="87"/>
      <c r="W746" s="87"/>
      <c r="X746" s="87"/>
      <c r="Y746" s="87"/>
      <c r="Z746" s="87"/>
    </row>
    <row r="747" spans="1:26" ht="12.75" customHeight="1" x14ac:dyDescent="0.25">
      <c r="A747" s="87"/>
      <c r="B747" s="87"/>
      <c r="C747" s="87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  <c r="P747" s="87"/>
      <c r="Q747" s="87"/>
      <c r="R747" s="87"/>
      <c r="S747" s="87"/>
      <c r="T747" s="87"/>
      <c r="U747" s="87"/>
      <c r="V747" s="87"/>
      <c r="W747" s="87"/>
      <c r="X747" s="87"/>
      <c r="Y747" s="87"/>
      <c r="Z747" s="87"/>
    </row>
    <row r="748" spans="1:26" ht="12.75" customHeight="1" x14ac:dyDescent="0.25">
      <c r="A748" s="87"/>
      <c r="B748" s="87"/>
      <c r="C748" s="87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  <c r="P748" s="87"/>
      <c r="Q748" s="87"/>
      <c r="R748" s="87"/>
      <c r="S748" s="87"/>
      <c r="T748" s="87"/>
      <c r="U748" s="87"/>
      <c r="V748" s="87"/>
      <c r="W748" s="87"/>
      <c r="X748" s="87"/>
      <c r="Y748" s="87"/>
      <c r="Z748" s="87"/>
    </row>
    <row r="749" spans="1:26" ht="12.75" customHeight="1" x14ac:dyDescent="0.25">
      <c r="A749" s="87"/>
      <c r="B749" s="87"/>
      <c r="C749" s="87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  <c r="P749" s="87"/>
      <c r="Q749" s="87"/>
      <c r="R749" s="87"/>
      <c r="S749" s="87"/>
      <c r="T749" s="87"/>
      <c r="U749" s="87"/>
      <c r="V749" s="87"/>
      <c r="W749" s="87"/>
      <c r="X749" s="87"/>
      <c r="Y749" s="87"/>
      <c r="Z749" s="87"/>
    </row>
    <row r="750" spans="1:26" ht="12.75" customHeight="1" x14ac:dyDescent="0.25">
      <c r="A750" s="87"/>
      <c r="B750" s="87"/>
      <c r="C750" s="87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  <c r="P750" s="87"/>
      <c r="Q750" s="87"/>
      <c r="R750" s="87"/>
      <c r="S750" s="87"/>
      <c r="T750" s="87"/>
      <c r="U750" s="87"/>
      <c r="V750" s="87"/>
      <c r="W750" s="87"/>
      <c r="X750" s="87"/>
      <c r="Y750" s="87"/>
      <c r="Z750" s="87"/>
    </row>
    <row r="751" spans="1:26" ht="12.75" customHeight="1" x14ac:dyDescent="0.25">
      <c r="A751" s="87"/>
      <c r="B751" s="87"/>
      <c r="C751" s="87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7"/>
      <c r="R751" s="87"/>
      <c r="S751" s="87"/>
      <c r="T751" s="87"/>
      <c r="U751" s="87"/>
      <c r="V751" s="87"/>
      <c r="W751" s="87"/>
      <c r="X751" s="87"/>
      <c r="Y751" s="87"/>
      <c r="Z751" s="87"/>
    </row>
    <row r="752" spans="1:26" ht="12.75" customHeight="1" x14ac:dyDescent="0.25">
      <c r="A752" s="87"/>
      <c r="B752" s="87"/>
      <c r="C752" s="87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  <c r="P752" s="87"/>
      <c r="Q752" s="87"/>
      <c r="R752" s="87"/>
      <c r="S752" s="87"/>
      <c r="T752" s="87"/>
      <c r="U752" s="87"/>
      <c r="V752" s="87"/>
      <c r="W752" s="87"/>
      <c r="X752" s="87"/>
      <c r="Y752" s="87"/>
      <c r="Z752" s="87"/>
    </row>
    <row r="753" spans="1:26" ht="12.75" customHeight="1" x14ac:dyDescent="0.25">
      <c r="A753" s="87"/>
      <c r="B753" s="87"/>
      <c r="C753" s="87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  <c r="P753" s="87"/>
      <c r="Q753" s="87"/>
      <c r="R753" s="87"/>
      <c r="S753" s="87"/>
      <c r="T753" s="87"/>
      <c r="U753" s="87"/>
      <c r="V753" s="87"/>
      <c r="W753" s="87"/>
      <c r="X753" s="87"/>
      <c r="Y753" s="87"/>
      <c r="Z753" s="87"/>
    </row>
    <row r="754" spans="1:26" ht="12.75" customHeight="1" x14ac:dyDescent="0.25">
      <c r="A754" s="87"/>
      <c r="B754" s="87"/>
      <c r="C754" s="87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  <c r="P754" s="87"/>
      <c r="Q754" s="87"/>
      <c r="R754" s="87"/>
      <c r="S754" s="87"/>
      <c r="T754" s="87"/>
      <c r="U754" s="87"/>
      <c r="V754" s="87"/>
      <c r="W754" s="87"/>
      <c r="X754" s="87"/>
      <c r="Y754" s="87"/>
      <c r="Z754" s="87"/>
    </row>
    <row r="755" spans="1:26" ht="12.75" customHeight="1" x14ac:dyDescent="0.25">
      <c r="A755" s="87"/>
      <c r="B755" s="87"/>
      <c r="C755" s="87"/>
      <c r="D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  <c r="P755" s="87"/>
      <c r="Q755" s="87"/>
      <c r="R755" s="87"/>
      <c r="S755" s="87"/>
      <c r="T755" s="87"/>
      <c r="U755" s="87"/>
      <c r="V755" s="87"/>
      <c r="W755" s="87"/>
      <c r="X755" s="87"/>
      <c r="Y755" s="87"/>
      <c r="Z755" s="87"/>
    </row>
    <row r="756" spans="1:26" ht="12.75" customHeight="1" x14ac:dyDescent="0.25">
      <c r="A756" s="87"/>
      <c r="B756" s="87"/>
      <c r="C756" s="87"/>
      <c r="D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  <c r="P756" s="87"/>
      <c r="Q756" s="87"/>
      <c r="R756" s="87"/>
      <c r="S756" s="87"/>
      <c r="T756" s="87"/>
      <c r="U756" s="87"/>
      <c r="V756" s="87"/>
      <c r="W756" s="87"/>
      <c r="X756" s="87"/>
      <c r="Y756" s="87"/>
      <c r="Z756" s="87"/>
    </row>
    <row r="757" spans="1:26" ht="12.75" customHeight="1" x14ac:dyDescent="0.25">
      <c r="A757" s="87"/>
      <c r="B757" s="87"/>
      <c r="C757" s="87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7"/>
      <c r="R757" s="87"/>
      <c r="S757" s="87"/>
      <c r="T757" s="87"/>
      <c r="U757" s="87"/>
      <c r="V757" s="87"/>
      <c r="W757" s="87"/>
      <c r="X757" s="87"/>
      <c r="Y757" s="87"/>
      <c r="Z757" s="87"/>
    </row>
    <row r="758" spans="1:26" ht="12.75" customHeight="1" x14ac:dyDescent="0.25">
      <c r="A758" s="87"/>
      <c r="B758" s="87"/>
      <c r="C758" s="87"/>
      <c r="D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  <c r="P758" s="87"/>
      <c r="Q758" s="87"/>
      <c r="R758" s="87"/>
      <c r="S758" s="87"/>
      <c r="T758" s="87"/>
      <c r="U758" s="87"/>
      <c r="V758" s="87"/>
      <c r="W758" s="87"/>
      <c r="X758" s="87"/>
      <c r="Y758" s="87"/>
      <c r="Z758" s="87"/>
    </row>
    <row r="759" spans="1:26" ht="12.75" customHeight="1" x14ac:dyDescent="0.25">
      <c r="A759" s="87"/>
      <c r="B759" s="87"/>
      <c r="C759" s="87"/>
      <c r="D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  <c r="P759" s="87"/>
      <c r="Q759" s="87"/>
      <c r="R759" s="87"/>
      <c r="S759" s="87"/>
      <c r="T759" s="87"/>
      <c r="U759" s="87"/>
      <c r="V759" s="87"/>
      <c r="W759" s="87"/>
      <c r="X759" s="87"/>
      <c r="Y759" s="87"/>
      <c r="Z759" s="87"/>
    </row>
    <row r="760" spans="1:26" ht="12.75" customHeight="1" x14ac:dyDescent="0.25">
      <c r="A760" s="87"/>
      <c r="B760" s="87"/>
      <c r="C760" s="87"/>
      <c r="D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  <c r="P760" s="87"/>
      <c r="Q760" s="87"/>
      <c r="R760" s="87"/>
      <c r="S760" s="87"/>
      <c r="T760" s="87"/>
      <c r="U760" s="87"/>
      <c r="V760" s="87"/>
      <c r="W760" s="87"/>
      <c r="X760" s="87"/>
      <c r="Y760" s="87"/>
      <c r="Z760" s="87"/>
    </row>
    <row r="761" spans="1:26" ht="12.75" customHeight="1" x14ac:dyDescent="0.25">
      <c r="A761" s="87"/>
      <c r="B761" s="87"/>
      <c r="C761" s="87"/>
      <c r="D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  <c r="P761" s="87"/>
      <c r="Q761" s="87"/>
      <c r="R761" s="87"/>
      <c r="S761" s="87"/>
      <c r="T761" s="87"/>
      <c r="U761" s="87"/>
      <c r="V761" s="87"/>
      <c r="W761" s="87"/>
      <c r="X761" s="87"/>
      <c r="Y761" s="87"/>
      <c r="Z761" s="87"/>
    </row>
    <row r="762" spans="1:26" ht="12.75" customHeight="1" x14ac:dyDescent="0.25">
      <c r="A762" s="87"/>
      <c r="B762" s="87"/>
      <c r="C762" s="87"/>
      <c r="D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  <c r="P762" s="87"/>
      <c r="Q762" s="87"/>
      <c r="R762" s="87"/>
      <c r="S762" s="87"/>
      <c r="T762" s="87"/>
      <c r="U762" s="87"/>
      <c r="V762" s="87"/>
      <c r="W762" s="87"/>
      <c r="X762" s="87"/>
      <c r="Y762" s="87"/>
      <c r="Z762" s="87"/>
    </row>
    <row r="763" spans="1:26" ht="12.75" customHeight="1" x14ac:dyDescent="0.25">
      <c r="A763" s="87"/>
      <c r="B763" s="87"/>
      <c r="C763" s="87"/>
      <c r="D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  <c r="P763" s="87"/>
      <c r="Q763" s="87"/>
      <c r="R763" s="87"/>
      <c r="S763" s="87"/>
      <c r="T763" s="87"/>
      <c r="U763" s="87"/>
      <c r="V763" s="87"/>
      <c r="W763" s="87"/>
      <c r="X763" s="87"/>
      <c r="Y763" s="87"/>
      <c r="Z763" s="87"/>
    </row>
    <row r="764" spans="1:26" ht="12.75" customHeight="1" x14ac:dyDescent="0.25">
      <c r="A764" s="87"/>
      <c r="B764" s="87"/>
      <c r="C764" s="87"/>
      <c r="D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  <c r="P764" s="87"/>
      <c r="Q764" s="87"/>
      <c r="R764" s="87"/>
      <c r="S764" s="87"/>
      <c r="T764" s="87"/>
      <c r="U764" s="87"/>
      <c r="V764" s="87"/>
      <c r="W764" s="87"/>
      <c r="X764" s="87"/>
      <c r="Y764" s="87"/>
      <c r="Z764" s="87"/>
    </row>
    <row r="765" spans="1:26" ht="12.75" customHeight="1" x14ac:dyDescent="0.25">
      <c r="A765" s="87"/>
      <c r="B765" s="87"/>
      <c r="C765" s="87"/>
      <c r="D765" s="87"/>
      <c r="E765" s="87"/>
      <c r="F765" s="87"/>
      <c r="G765" s="87"/>
      <c r="H765" s="87"/>
      <c r="I765" s="87"/>
      <c r="J765" s="87"/>
      <c r="K765" s="87"/>
      <c r="L765" s="87"/>
      <c r="M765" s="87"/>
      <c r="N765" s="87"/>
      <c r="O765" s="87"/>
      <c r="P765" s="87"/>
      <c r="Q765" s="87"/>
      <c r="R765" s="87"/>
      <c r="S765" s="87"/>
      <c r="T765" s="87"/>
      <c r="U765" s="87"/>
      <c r="V765" s="87"/>
      <c r="W765" s="87"/>
      <c r="X765" s="87"/>
      <c r="Y765" s="87"/>
      <c r="Z765" s="87"/>
    </row>
    <row r="766" spans="1:26" ht="12.75" customHeight="1" x14ac:dyDescent="0.25">
      <c r="A766" s="87"/>
      <c r="B766" s="87"/>
      <c r="C766" s="87"/>
      <c r="D766" s="87"/>
      <c r="E766" s="87"/>
      <c r="F766" s="87"/>
      <c r="G766" s="87"/>
      <c r="H766" s="87"/>
      <c r="I766" s="87"/>
      <c r="J766" s="87"/>
      <c r="K766" s="87"/>
      <c r="L766" s="87"/>
      <c r="M766" s="87"/>
      <c r="N766" s="87"/>
      <c r="O766" s="87"/>
      <c r="P766" s="87"/>
      <c r="Q766" s="87"/>
      <c r="R766" s="87"/>
      <c r="S766" s="87"/>
      <c r="T766" s="87"/>
      <c r="U766" s="87"/>
      <c r="V766" s="87"/>
      <c r="W766" s="87"/>
      <c r="X766" s="87"/>
      <c r="Y766" s="87"/>
      <c r="Z766" s="87"/>
    </row>
    <row r="767" spans="1:26" ht="12.75" customHeight="1" x14ac:dyDescent="0.25">
      <c r="A767" s="87"/>
      <c r="B767" s="87"/>
      <c r="C767" s="87"/>
      <c r="D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  <c r="P767" s="87"/>
      <c r="Q767" s="87"/>
      <c r="R767" s="87"/>
      <c r="S767" s="87"/>
      <c r="T767" s="87"/>
      <c r="U767" s="87"/>
      <c r="V767" s="87"/>
      <c r="W767" s="87"/>
      <c r="X767" s="87"/>
      <c r="Y767" s="87"/>
      <c r="Z767" s="87"/>
    </row>
    <row r="768" spans="1:26" ht="12.75" customHeight="1" x14ac:dyDescent="0.25">
      <c r="A768" s="87"/>
      <c r="B768" s="87"/>
      <c r="C768" s="87"/>
      <c r="D768" s="87"/>
      <c r="E768" s="87"/>
      <c r="F768" s="87"/>
      <c r="G768" s="87"/>
      <c r="H768" s="87"/>
      <c r="I768" s="87"/>
      <c r="J768" s="87"/>
      <c r="K768" s="87"/>
      <c r="L768" s="87"/>
      <c r="M768" s="87"/>
      <c r="N768" s="87"/>
      <c r="O768" s="87"/>
      <c r="P768" s="87"/>
      <c r="Q768" s="87"/>
      <c r="R768" s="87"/>
      <c r="S768" s="87"/>
      <c r="T768" s="87"/>
      <c r="U768" s="87"/>
      <c r="V768" s="87"/>
      <c r="W768" s="87"/>
      <c r="X768" s="87"/>
      <c r="Y768" s="87"/>
      <c r="Z768" s="87"/>
    </row>
    <row r="769" spans="1:26" ht="12.75" customHeight="1" x14ac:dyDescent="0.25">
      <c r="A769" s="87"/>
      <c r="B769" s="87"/>
      <c r="C769" s="87"/>
      <c r="D769" s="87"/>
      <c r="E769" s="87"/>
      <c r="F769" s="87"/>
      <c r="G769" s="87"/>
      <c r="H769" s="87"/>
      <c r="I769" s="87"/>
      <c r="J769" s="87"/>
      <c r="K769" s="87"/>
      <c r="L769" s="87"/>
      <c r="M769" s="87"/>
      <c r="N769" s="87"/>
      <c r="O769" s="87"/>
      <c r="P769" s="87"/>
      <c r="Q769" s="87"/>
      <c r="R769" s="87"/>
      <c r="S769" s="87"/>
      <c r="T769" s="87"/>
      <c r="U769" s="87"/>
      <c r="V769" s="87"/>
      <c r="W769" s="87"/>
      <c r="X769" s="87"/>
      <c r="Y769" s="87"/>
      <c r="Z769" s="87"/>
    </row>
    <row r="770" spans="1:26" ht="12.75" customHeight="1" x14ac:dyDescent="0.25">
      <c r="A770" s="87"/>
      <c r="B770" s="87"/>
      <c r="C770" s="87"/>
      <c r="D770" s="87"/>
      <c r="E770" s="87"/>
      <c r="F770" s="87"/>
      <c r="G770" s="87"/>
      <c r="H770" s="87"/>
      <c r="I770" s="87"/>
      <c r="J770" s="87"/>
      <c r="K770" s="87"/>
      <c r="L770" s="87"/>
      <c r="M770" s="87"/>
      <c r="N770" s="87"/>
      <c r="O770" s="87"/>
      <c r="P770" s="87"/>
      <c r="Q770" s="87"/>
      <c r="R770" s="87"/>
      <c r="S770" s="87"/>
      <c r="T770" s="87"/>
      <c r="U770" s="87"/>
      <c r="V770" s="87"/>
      <c r="W770" s="87"/>
      <c r="X770" s="87"/>
      <c r="Y770" s="87"/>
      <c r="Z770" s="87"/>
    </row>
    <row r="771" spans="1:26" ht="12.75" customHeight="1" x14ac:dyDescent="0.25">
      <c r="A771" s="87"/>
      <c r="B771" s="87"/>
      <c r="C771" s="87"/>
      <c r="D771" s="87"/>
      <c r="E771" s="87"/>
      <c r="F771" s="87"/>
      <c r="G771" s="87"/>
      <c r="H771" s="87"/>
      <c r="I771" s="87"/>
      <c r="J771" s="87"/>
      <c r="K771" s="87"/>
      <c r="L771" s="87"/>
      <c r="M771" s="87"/>
      <c r="N771" s="87"/>
      <c r="O771" s="87"/>
      <c r="P771" s="87"/>
      <c r="Q771" s="87"/>
      <c r="R771" s="87"/>
      <c r="S771" s="87"/>
      <c r="T771" s="87"/>
      <c r="U771" s="87"/>
      <c r="V771" s="87"/>
      <c r="W771" s="87"/>
      <c r="X771" s="87"/>
      <c r="Y771" s="87"/>
      <c r="Z771" s="87"/>
    </row>
    <row r="772" spans="1:26" ht="12.75" customHeight="1" x14ac:dyDescent="0.25">
      <c r="A772" s="87"/>
      <c r="B772" s="87"/>
      <c r="C772" s="87"/>
      <c r="D772" s="87"/>
      <c r="E772" s="87"/>
      <c r="F772" s="87"/>
      <c r="G772" s="87"/>
      <c r="H772" s="87"/>
      <c r="I772" s="87"/>
      <c r="J772" s="87"/>
      <c r="K772" s="87"/>
      <c r="L772" s="87"/>
      <c r="M772" s="87"/>
      <c r="N772" s="87"/>
      <c r="O772" s="87"/>
      <c r="P772" s="87"/>
      <c r="Q772" s="87"/>
      <c r="R772" s="87"/>
      <c r="S772" s="87"/>
      <c r="T772" s="87"/>
      <c r="U772" s="87"/>
      <c r="V772" s="87"/>
      <c r="W772" s="87"/>
      <c r="X772" s="87"/>
      <c r="Y772" s="87"/>
      <c r="Z772" s="87"/>
    </row>
    <row r="773" spans="1:26" ht="12.75" customHeight="1" x14ac:dyDescent="0.25">
      <c r="A773" s="87"/>
      <c r="B773" s="87"/>
      <c r="C773" s="87"/>
      <c r="D773" s="87"/>
      <c r="E773" s="87"/>
      <c r="F773" s="87"/>
      <c r="G773" s="87"/>
      <c r="H773" s="87"/>
      <c r="I773" s="87"/>
      <c r="J773" s="87"/>
      <c r="K773" s="87"/>
      <c r="L773" s="87"/>
      <c r="M773" s="87"/>
      <c r="N773" s="87"/>
      <c r="O773" s="87"/>
      <c r="P773" s="87"/>
      <c r="Q773" s="87"/>
      <c r="R773" s="87"/>
      <c r="S773" s="87"/>
      <c r="T773" s="87"/>
      <c r="U773" s="87"/>
      <c r="V773" s="87"/>
      <c r="W773" s="87"/>
      <c r="X773" s="87"/>
      <c r="Y773" s="87"/>
      <c r="Z773" s="87"/>
    </row>
    <row r="774" spans="1:26" ht="12.75" customHeight="1" x14ac:dyDescent="0.25">
      <c r="A774" s="87"/>
      <c r="B774" s="87"/>
      <c r="C774" s="87"/>
      <c r="D774" s="87"/>
      <c r="E774" s="87"/>
      <c r="F774" s="87"/>
      <c r="G774" s="87"/>
      <c r="H774" s="87"/>
      <c r="I774" s="87"/>
      <c r="J774" s="87"/>
      <c r="K774" s="87"/>
      <c r="L774" s="87"/>
      <c r="M774" s="87"/>
      <c r="N774" s="87"/>
      <c r="O774" s="87"/>
      <c r="P774" s="87"/>
      <c r="Q774" s="87"/>
      <c r="R774" s="87"/>
      <c r="S774" s="87"/>
      <c r="T774" s="87"/>
      <c r="U774" s="87"/>
      <c r="V774" s="87"/>
      <c r="W774" s="87"/>
      <c r="X774" s="87"/>
      <c r="Y774" s="87"/>
      <c r="Z774" s="87"/>
    </row>
    <row r="775" spans="1:26" ht="12.75" customHeight="1" x14ac:dyDescent="0.25">
      <c r="A775" s="87"/>
      <c r="B775" s="87"/>
      <c r="C775" s="87"/>
      <c r="D775" s="87"/>
      <c r="E775" s="87"/>
      <c r="F775" s="87"/>
      <c r="G775" s="87"/>
      <c r="H775" s="87"/>
      <c r="I775" s="87"/>
      <c r="J775" s="87"/>
      <c r="K775" s="87"/>
      <c r="L775" s="87"/>
      <c r="M775" s="87"/>
      <c r="N775" s="87"/>
      <c r="O775" s="87"/>
      <c r="P775" s="87"/>
      <c r="Q775" s="87"/>
      <c r="R775" s="87"/>
      <c r="S775" s="87"/>
      <c r="T775" s="87"/>
      <c r="U775" s="87"/>
      <c r="V775" s="87"/>
      <c r="W775" s="87"/>
      <c r="X775" s="87"/>
      <c r="Y775" s="87"/>
      <c r="Z775" s="87"/>
    </row>
    <row r="776" spans="1:26" ht="12.75" customHeight="1" x14ac:dyDescent="0.25">
      <c r="A776" s="87"/>
      <c r="B776" s="87"/>
      <c r="C776" s="87"/>
      <c r="D776" s="87"/>
      <c r="E776" s="87"/>
      <c r="F776" s="87"/>
      <c r="G776" s="87"/>
      <c r="H776" s="87"/>
      <c r="I776" s="87"/>
      <c r="J776" s="87"/>
      <c r="K776" s="87"/>
      <c r="L776" s="87"/>
      <c r="M776" s="87"/>
      <c r="N776" s="87"/>
      <c r="O776" s="87"/>
      <c r="P776" s="87"/>
      <c r="Q776" s="87"/>
      <c r="R776" s="87"/>
      <c r="S776" s="87"/>
      <c r="T776" s="87"/>
      <c r="U776" s="87"/>
      <c r="V776" s="87"/>
      <c r="W776" s="87"/>
      <c r="X776" s="87"/>
      <c r="Y776" s="87"/>
      <c r="Z776" s="87"/>
    </row>
    <row r="777" spans="1:26" ht="12.75" customHeight="1" x14ac:dyDescent="0.25">
      <c r="A777" s="87"/>
      <c r="B777" s="87"/>
      <c r="C777" s="87"/>
      <c r="D777" s="87"/>
      <c r="E777" s="87"/>
      <c r="F777" s="87"/>
      <c r="G777" s="87"/>
      <c r="H777" s="87"/>
      <c r="I777" s="87"/>
      <c r="J777" s="87"/>
      <c r="K777" s="87"/>
      <c r="L777" s="87"/>
      <c r="M777" s="87"/>
      <c r="N777" s="87"/>
      <c r="O777" s="87"/>
      <c r="P777" s="87"/>
      <c r="Q777" s="87"/>
      <c r="R777" s="87"/>
      <c r="S777" s="87"/>
      <c r="T777" s="87"/>
      <c r="U777" s="87"/>
      <c r="V777" s="87"/>
      <c r="W777" s="87"/>
      <c r="X777" s="87"/>
      <c r="Y777" s="87"/>
      <c r="Z777" s="87"/>
    </row>
    <row r="778" spans="1:26" ht="12.75" customHeight="1" x14ac:dyDescent="0.25">
      <c r="A778" s="87"/>
      <c r="B778" s="87"/>
      <c r="C778" s="87"/>
      <c r="D778" s="87"/>
      <c r="E778" s="87"/>
      <c r="F778" s="87"/>
      <c r="G778" s="87"/>
      <c r="H778" s="87"/>
      <c r="I778" s="87"/>
      <c r="J778" s="87"/>
      <c r="K778" s="87"/>
      <c r="L778" s="87"/>
      <c r="M778" s="87"/>
      <c r="N778" s="87"/>
      <c r="O778" s="87"/>
      <c r="P778" s="87"/>
      <c r="Q778" s="87"/>
      <c r="R778" s="87"/>
      <c r="S778" s="87"/>
      <c r="T778" s="87"/>
      <c r="U778" s="87"/>
      <c r="V778" s="87"/>
      <c r="W778" s="87"/>
      <c r="X778" s="87"/>
      <c r="Y778" s="87"/>
      <c r="Z778" s="87"/>
    </row>
    <row r="779" spans="1:26" ht="12.75" customHeight="1" x14ac:dyDescent="0.25">
      <c r="A779" s="87"/>
      <c r="B779" s="87"/>
      <c r="C779" s="87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7"/>
      <c r="P779" s="87"/>
      <c r="Q779" s="87"/>
      <c r="R779" s="87"/>
      <c r="S779" s="87"/>
      <c r="T779" s="87"/>
      <c r="U779" s="87"/>
      <c r="V779" s="87"/>
      <c r="W779" s="87"/>
      <c r="X779" s="87"/>
      <c r="Y779" s="87"/>
      <c r="Z779" s="87"/>
    </row>
    <row r="780" spans="1:26" ht="12.75" customHeight="1" x14ac:dyDescent="0.25">
      <c r="A780" s="87"/>
      <c r="B780" s="87"/>
      <c r="C780" s="87"/>
      <c r="D780" s="87"/>
      <c r="E780" s="87"/>
      <c r="F780" s="87"/>
      <c r="G780" s="87"/>
      <c r="H780" s="87"/>
      <c r="I780" s="87"/>
      <c r="J780" s="87"/>
      <c r="K780" s="87"/>
      <c r="L780" s="87"/>
      <c r="M780" s="87"/>
      <c r="N780" s="87"/>
      <c r="O780" s="87"/>
      <c r="P780" s="87"/>
      <c r="Q780" s="87"/>
      <c r="R780" s="87"/>
      <c r="S780" s="87"/>
      <c r="T780" s="87"/>
      <c r="U780" s="87"/>
      <c r="V780" s="87"/>
      <c r="W780" s="87"/>
      <c r="X780" s="87"/>
      <c r="Y780" s="87"/>
      <c r="Z780" s="87"/>
    </row>
    <row r="781" spans="1:26" ht="12.75" customHeight="1" x14ac:dyDescent="0.25">
      <c r="A781" s="87"/>
      <c r="B781" s="87"/>
      <c r="C781" s="87"/>
      <c r="D781" s="87"/>
      <c r="E781" s="87"/>
      <c r="F781" s="87"/>
      <c r="G781" s="87"/>
      <c r="H781" s="87"/>
      <c r="I781" s="87"/>
      <c r="J781" s="87"/>
      <c r="K781" s="87"/>
      <c r="L781" s="87"/>
      <c r="M781" s="87"/>
      <c r="N781" s="87"/>
      <c r="O781" s="87"/>
      <c r="P781" s="87"/>
      <c r="Q781" s="87"/>
      <c r="R781" s="87"/>
      <c r="S781" s="87"/>
      <c r="T781" s="87"/>
      <c r="U781" s="87"/>
      <c r="V781" s="87"/>
      <c r="W781" s="87"/>
      <c r="X781" s="87"/>
      <c r="Y781" s="87"/>
      <c r="Z781" s="87"/>
    </row>
    <row r="782" spans="1:26" ht="12.75" customHeight="1" x14ac:dyDescent="0.25">
      <c r="A782" s="87"/>
      <c r="B782" s="87"/>
      <c r="C782" s="87"/>
      <c r="D782" s="87"/>
      <c r="E782" s="87"/>
      <c r="F782" s="87"/>
      <c r="G782" s="87"/>
      <c r="H782" s="87"/>
      <c r="I782" s="87"/>
      <c r="J782" s="87"/>
      <c r="K782" s="87"/>
      <c r="L782" s="87"/>
      <c r="M782" s="87"/>
      <c r="N782" s="87"/>
      <c r="O782" s="87"/>
      <c r="P782" s="87"/>
      <c r="Q782" s="87"/>
      <c r="R782" s="87"/>
      <c r="S782" s="87"/>
      <c r="T782" s="87"/>
      <c r="U782" s="87"/>
      <c r="V782" s="87"/>
      <c r="W782" s="87"/>
      <c r="X782" s="87"/>
      <c r="Y782" s="87"/>
      <c r="Z782" s="87"/>
    </row>
    <row r="783" spans="1:26" ht="12.75" customHeight="1" x14ac:dyDescent="0.25">
      <c r="A783" s="87"/>
      <c r="B783" s="87"/>
      <c r="C783" s="87"/>
      <c r="D783" s="87"/>
      <c r="E783" s="87"/>
      <c r="F783" s="87"/>
      <c r="G783" s="87"/>
      <c r="H783" s="87"/>
      <c r="I783" s="87"/>
      <c r="J783" s="87"/>
      <c r="K783" s="87"/>
      <c r="L783" s="87"/>
      <c r="M783" s="87"/>
      <c r="N783" s="87"/>
      <c r="O783" s="87"/>
      <c r="P783" s="87"/>
      <c r="Q783" s="87"/>
      <c r="R783" s="87"/>
      <c r="S783" s="87"/>
      <c r="T783" s="87"/>
      <c r="U783" s="87"/>
      <c r="V783" s="87"/>
      <c r="W783" s="87"/>
      <c r="X783" s="87"/>
      <c r="Y783" s="87"/>
      <c r="Z783" s="87"/>
    </row>
    <row r="784" spans="1:26" ht="12.75" customHeight="1" x14ac:dyDescent="0.25">
      <c r="A784" s="87"/>
      <c r="B784" s="87"/>
      <c r="C784" s="87"/>
      <c r="D784" s="87"/>
      <c r="E784" s="87"/>
      <c r="F784" s="87"/>
      <c r="G784" s="87"/>
      <c r="H784" s="87"/>
      <c r="I784" s="87"/>
      <c r="J784" s="87"/>
      <c r="K784" s="87"/>
      <c r="L784" s="87"/>
      <c r="M784" s="87"/>
      <c r="N784" s="87"/>
      <c r="O784" s="87"/>
      <c r="P784" s="87"/>
      <c r="Q784" s="87"/>
      <c r="R784" s="87"/>
      <c r="S784" s="87"/>
      <c r="T784" s="87"/>
      <c r="U784" s="87"/>
      <c r="V784" s="87"/>
      <c r="W784" s="87"/>
      <c r="X784" s="87"/>
      <c r="Y784" s="87"/>
      <c r="Z784" s="87"/>
    </row>
    <row r="785" spans="1:26" ht="12.75" customHeight="1" x14ac:dyDescent="0.25">
      <c r="A785" s="87"/>
      <c r="B785" s="87"/>
      <c r="C785" s="87"/>
      <c r="D785" s="87"/>
      <c r="E785" s="87"/>
      <c r="F785" s="87"/>
      <c r="G785" s="87"/>
      <c r="H785" s="87"/>
      <c r="I785" s="87"/>
      <c r="J785" s="87"/>
      <c r="K785" s="87"/>
      <c r="L785" s="87"/>
      <c r="M785" s="87"/>
      <c r="N785" s="87"/>
      <c r="O785" s="87"/>
      <c r="P785" s="87"/>
      <c r="Q785" s="87"/>
      <c r="R785" s="87"/>
      <c r="S785" s="87"/>
      <c r="T785" s="87"/>
      <c r="U785" s="87"/>
      <c r="V785" s="87"/>
      <c r="W785" s="87"/>
      <c r="X785" s="87"/>
      <c r="Y785" s="87"/>
      <c r="Z785" s="87"/>
    </row>
    <row r="786" spans="1:26" ht="12.75" customHeight="1" x14ac:dyDescent="0.25">
      <c r="A786" s="87"/>
      <c r="B786" s="87"/>
      <c r="C786" s="87"/>
      <c r="D786" s="87"/>
      <c r="E786" s="87"/>
      <c r="F786" s="87"/>
      <c r="G786" s="87"/>
      <c r="H786" s="87"/>
      <c r="I786" s="87"/>
      <c r="J786" s="87"/>
      <c r="K786" s="87"/>
      <c r="L786" s="87"/>
      <c r="M786" s="87"/>
      <c r="N786" s="87"/>
      <c r="O786" s="87"/>
      <c r="P786" s="87"/>
      <c r="Q786" s="87"/>
      <c r="R786" s="87"/>
      <c r="S786" s="87"/>
      <c r="T786" s="87"/>
      <c r="U786" s="87"/>
      <c r="V786" s="87"/>
      <c r="W786" s="87"/>
      <c r="X786" s="87"/>
      <c r="Y786" s="87"/>
      <c r="Z786" s="87"/>
    </row>
    <row r="787" spans="1:26" ht="12.75" customHeight="1" x14ac:dyDescent="0.25">
      <c r="A787" s="87"/>
      <c r="B787" s="87"/>
      <c r="C787" s="87"/>
      <c r="D787" s="87"/>
      <c r="E787" s="87"/>
      <c r="F787" s="87"/>
      <c r="G787" s="87"/>
      <c r="H787" s="87"/>
      <c r="I787" s="87"/>
      <c r="J787" s="87"/>
      <c r="K787" s="87"/>
      <c r="L787" s="87"/>
      <c r="M787" s="87"/>
      <c r="N787" s="87"/>
      <c r="O787" s="87"/>
      <c r="P787" s="87"/>
      <c r="Q787" s="87"/>
      <c r="R787" s="87"/>
      <c r="S787" s="87"/>
      <c r="T787" s="87"/>
      <c r="U787" s="87"/>
      <c r="V787" s="87"/>
      <c r="W787" s="87"/>
      <c r="X787" s="87"/>
      <c r="Y787" s="87"/>
      <c r="Z787" s="87"/>
    </row>
    <row r="788" spans="1:26" ht="12.75" customHeight="1" x14ac:dyDescent="0.25">
      <c r="A788" s="87"/>
      <c r="B788" s="87"/>
      <c r="C788" s="87"/>
      <c r="D788" s="87"/>
      <c r="E788" s="87"/>
      <c r="F788" s="87"/>
      <c r="G788" s="87"/>
      <c r="H788" s="87"/>
      <c r="I788" s="87"/>
      <c r="J788" s="87"/>
      <c r="K788" s="87"/>
      <c r="L788" s="87"/>
      <c r="M788" s="87"/>
      <c r="N788" s="87"/>
      <c r="O788" s="87"/>
      <c r="P788" s="87"/>
      <c r="Q788" s="87"/>
      <c r="R788" s="87"/>
      <c r="S788" s="87"/>
      <c r="T788" s="87"/>
      <c r="U788" s="87"/>
      <c r="V788" s="87"/>
      <c r="W788" s="87"/>
      <c r="X788" s="87"/>
      <c r="Y788" s="87"/>
      <c r="Z788" s="87"/>
    </row>
    <row r="789" spans="1:26" ht="12.75" customHeight="1" x14ac:dyDescent="0.25">
      <c r="A789" s="87"/>
      <c r="B789" s="87"/>
      <c r="C789" s="87"/>
      <c r="D789" s="87"/>
      <c r="E789" s="87"/>
      <c r="F789" s="87"/>
      <c r="G789" s="87"/>
      <c r="H789" s="87"/>
      <c r="I789" s="87"/>
      <c r="J789" s="87"/>
      <c r="K789" s="87"/>
      <c r="L789" s="87"/>
      <c r="M789" s="87"/>
      <c r="N789" s="87"/>
      <c r="O789" s="87"/>
      <c r="P789" s="87"/>
      <c r="Q789" s="87"/>
      <c r="R789" s="87"/>
      <c r="S789" s="87"/>
      <c r="T789" s="87"/>
      <c r="U789" s="87"/>
      <c r="V789" s="87"/>
      <c r="W789" s="87"/>
      <c r="X789" s="87"/>
      <c r="Y789" s="87"/>
      <c r="Z789" s="87"/>
    </row>
    <row r="790" spans="1:26" ht="12.75" customHeight="1" x14ac:dyDescent="0.25">
      <c r="A790" s="87"/>
      <c r="B790" s="87"/>
      <c r="C790" s="87"/>
      <c r="D790" s="87"/>
      <c r="E790" s="87"/>
      <c r="F790" s="87"/>
      <c r="G790" s="87"/>
      <c r="H790" s="87"/>
      <c r="I790" s="87"/>
      <c r="J790" s="87"/>
      <c r="K790" s="87"/>
      <c r="L790" s="87"/>
      <c r="M790" s="87"/>
      <c r="N790" s="87"/>
      <c r="O790" s="87"/>
      <c r="P790" s="87"/>
      <c r="Q790" s="87"/>
      <c r="R790" s="87"/>
      <c r="S790" s="87"/>
      <c r="T790" s="87"/>
      <c r="U790" s="87"/>
      <c r="V790" s="87"/>
      <c r="W790" s="87"/>
      <c r="X790" s="87"/>
      <c r="Y790" s="87"/>
      <c r="Z790" s="87"/>
    </row>
    <row r="791" spans="1:26" ht="12.75" customHeight="1" x14ac:dyDescent="0.25">
      <c r="A791" s="87"/>
      <c r="B791" s="87"/>
      <c r="C791" s="87"/>
      <c r="D791" s="87"/>
      <c r="E791" s="87"/>
      <c r="F791" s="87"/>
      <c r="G791" s="87"/>
      <c r="H791" s="87"/>
      <c r="I791" s="87"/>
      <c r="J791" s="87"/>
      <c r="K791" s="87"/>
      <c r="L791" s="87"/>
      <c r="M791" s="87"/>
      <c r="N791" s="87"/>
      <c r="O791" s="87"/>
      <c r="P791" s="87"/>
      <c r="Q791" s="87"/>
      <c r="R791" s="87"/>
      <c r="S791" s="87"/>
      <c r="T791" s="87"/>
      <c r="U791" s="87"/>
      <c r="V791" s="87"/>
      <c r="W791" s="87"/>
      <c r="X791" s="87"/>
      <c r="Y791" s="87"/>
      <c r="Z791" s="87"/>
    </row>
    <row r="792" spans="1:26" ht="12.75" customHeight="1" x14ac:dyDescent="0.25">
      <c r="A792" s="87"/>
      <c r="B792" s="87"/>
      <c r="C792" s="87"/>
      <c r="D792" s="87"/>
      <c r="E792" s="87"/>
      <c r="F792" s="87"/>
      <c r="G792" s="87"/>
      <c r="H792" s="87"/>
      <c r="I792" s="87"/>
      <c r="J792" s="87"/>
      <c r="K792" s="87"/>
      <c r="L792" s="87"/>
      <c r="M792" s="87"/>
      <c r="N792" s="87"/>
      <c r="O792" s="87"/>
      <c r="P792" s="87"/>
      <c r="Q792" s="87"/>
      <c r="R792" s="87"/>
      <c r="S792" s="87"/>
      <c r="T792" s="87"/>
      <c r="U792" s="87"/>
      <c r="V792" s="87"/>
      <c r="W792" s="87"/>
      <c r="X792" s="87"/>
      <c r="Y792" s="87"/>
      <c r="Z792" s="87"/>
    </row>
    <row r="793" spans="1:26" ht="12.75" customHeight="1" x14ac:dyDescent="0.25">
      <c r="A793" s="87"/>
      <c r="B793" s="87"/>
      <c r="C793" s="87"/>
      <c r="D793" s="87"/>
      <c r="E793" s="87"/>
      <c r="F793" s="87"/>
      <c r="G793" s="87"/>
      <c r="H793" s="87"/>
      <c r="I793" s="87"/>
      <c r="J793" s="87"/>
      <c r="K793" s="87"/>
      <c r="L793" s="87"/>
      <c r="M793" s="87"/>
      <c r="N793" s="87"/>
      <c r="O793" s="87"/>
      <c r="P793" s="87"/>
      <c r="Q793" s="87"/>
      <c r="R793" s="87"/>
      <c r="S793" s="87"/>
      <c r="T793" s="87"/>
      <c r="U793" s="87"/>
      <c r="V793" s="87"/>
      <c r="W793" s="87"/>
      <c r="X793" s="87"/>
      <c r="Y793" s="87"/>
      <c r="Z793" s="87"/>
    </row>
    <row r="794" spans="1:26" ht="12.75" customHeight="1" x14ac:dyDescent="0.25">
      <c r="A794" s="87"/>
      <c r="B794" s="87"/>
      <c r="C794" s="87"/>
      <c r="D794" s="87"/>
      <c r="E794" s="87"/>
      <c r="F794" s="87"/>
      <c r="G794" s="87"/>
      <c r="H794" s="87"/>
      <c r="I794" s="87"/>
      <c r="J794" s="87"/>
      <c r="K794" s="87"/>
      <c r="L794" s="87"/>
      <c r="M794" s="87"/>
      <c r="N794" s="87"/>
      <c r="O794" s="87"/>
      <c r="P794" s="87"/>
      <c r="Q794" s="87"/>
      <c r="R794" s="87"/>
      <c r="S794" s="87"/>
      <c r="T794" s="87"/>
      <c r="U794" s="87"/>
      <c r="V794" s="87"/>
      <c r="W794" s="87"/>
      <c r="X794" s="87"/>
      <c r="Y794" s="87"/>
      <c r="Z794" s="87"/>
    </row>
    <row r="795" spans="1:26" ht="12.75" customHeight="1" x14ac:dyDescent="0.25">
      <c r="A795" s="87"/>
      <c r="B795" s="87"/>
      <c r="C795" s="87"/>
      <c r="D795" s="87"/>
      <c r="E795" s="87"/>
      <c r="F795" s="87"/>
      <c r="G795" s="87"/>
      <c r="H795" s="87"/>
      <c r="I795" s="87"/>
      <c r="J795" s="87"/>
      <c r="K795" s="87"/>
      <c r="L795" s="87"/>
      <c r="M795" s="87"/>
      <c r="N795" s="87"/>
      <c r="O795" s="87"/>
      <c r="P795" s="87"/>
      <c r="Q795" s="87"/>
      <c r="R795" s="87"/>
      <c r="S795" s="87"/>
      <c r="T795" s="87"/>
      <c r="U795" s="87"/>
      <c r="V795" s="87"/>
      <c r="W795" s="87"/>
      <c r="X795" s="87"/>
      <c r="Y795" s="87"/>
      <c r="Z795" s="87"/>
    </row>
    <row r="796" spans="1:26" ht="12.75" customHeight="1" x14ac:dyDescent="0.25">
      <c r="A796" s="87"/>
      <c r="B796" s="87"/>
      <c r="C796" s="87"/>
      <c r="D796" s="87"/>
      <c r="E796" s="87"/>
      <c r="F796" s="87"/>
      <c r="G796" s="87"/>
      <c r="H796" s="87"/>
      <c r="I796" s="87"/>
      <c r="J796" s="87"/>
      <c r="K796" s="87"/>
      <c r="L796" s="87"/>
      <c r="M796" s="87"/>
      <c r="N796" s="87"/>
      <c r="O796" s="87"/>
      <c r="P796" s="87"/>
      <c r="Q796" s="87"/>
      <c r="R796" s="87"/>
      <c r="S796" s="87"/>
      <c r="T796" s="87"/>
      <c r="U796" s="87"/>
      <c r="V796" s="87"/>
      <c r="W796" s="87"/>
      <c r="X796" s="87"/>
      <c r="Y796" s="87"/>
      <c r="Z796" s="87"/>
    </row>
    <row r="797" spans="1:26" ht="12.75" customHeight="1" x14ac:dyDescent="0.25">
      <c r="A797" s="87"/>
      <c r="B797" s="87"/>
      <c r="C797" s="87"/>
      <c r="D797" s="87"/>
      <c r="E797" s="87"/>
      <c r="F797" s="87"/>
      <c r="G797" s="87"/>
      <c r="H797" s="87"/>
      <c r="I797" s="87"/>
      <c r="J797" s="87"/>
      <c r="K797" s="87"/>
      <c r="L797" s="87"/>
      <c r="M797" s="87"/>
      <c r="N797" s="87"/>
      <c r="O797" s="87"/>
      <c r="P797" s="87"/>
      <c r="Q797" s="87"/>
      <c r="R797" s="87"/>
      <c r="S797" s="87"/>
      <c r="T797" s="87"/>
      <c r="U797" s="87"/>
      <c r="V797" s="87"/>
      <c r="W797" s="87"/>
      <c r="X797" s="87"/>
      <c r="Y797" s="87"/>
      <c r="Z797" s="87"/>
    </row>
    <row r="798" spans="1:26" ht="12.75" customHeight="1" x14ac:dyDescent="0.25">
      <c r="A798" s="87"/>
      <c r="B798" s="87"/>
      <c r="C798" s="87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  <c r="U798" s="87"/>
      <c r="V798" s="87"/>
      <c r="W798" s="87"/>
      <c r="X798" s="87"/>
      <c r="Y798" s="87"/>
      <c r="Z798" s="87"/>
    </row>
    <row r="799" spans="1:26" ht="12.75" customHeight="1" x14ac:dyDescent="0.25">
      <c r="A799" s="87"/>
      <c r="B799" s="87"/>
      <c r="C799" s="87"/>
      <c r="D799" s="87"/>
      <c r="E799" s="87"/>
      <c r="F799" s="87"/>
      <c r="G799" s="87"/>
      <c r="H799" s="87"/>
      <c r="I799" s="87"/>
      <c r="J799" s="87"/>
      <c r="K799" s="87"/>
      <c r="L799" s="87"/>
      <c r="M799" s="87"/>
      <c r="N799" s="87"/>
      <c r="O799" s="87"/>
      <c r="P799" s="87"/>
      <c r="Q799" s="87"/>
      <c r="R799" s="87"/>
      <c r="S799" s="87"/>
      <c r="T799" s="87"/>
      <c r="U799" s="87"/>
      <c r="V799" s="87"/>
      <c r="W799" s="87"/>
      <c r="X799" s="87"/>
      <c r="Y799" s="87"/>
      <c r="Z799" s="87"/>
    </row>
    <row r="800" spans="1:26" ht="12.75" customHeight="1" x14ac:dyDescent="0.25">
      <c r="A800" s="87"/>
      <c r="B800" s="87"/>
      <c r="C800" s="87"/>
      <c r="D800" s="87"/>
      <c r="E800" s="87"/>
      <c r="F800" s="87"/>
      <c r="G800" s="87"/>
      <c r="H800" s="87"/>
      <c r="I800" s="87"/>
      <c r="J800" s="87"/>
      <c r="K800" s="87"/>
      <c r="L800" s="87"/>
      <c r="M800" s="87"/>
      <c r="N800" s="87"/>
      <c r="O800" s="87"/>
      <c r="P800" s="87"/>
      <c r="Q800" s="87"/>
      <c r="R800" s="87"/>
      <c r="S800" s="87"/>
      <c r="T800" s="87"/>
      <c r="U800" s="87"/>
      <c r="V800" s="87"/>
      <c r="W800" s="87"/>
      <c r="X800" s="87"/>
      <c r="Y800" s="87"/>
      <c r="Z800" s="87"/>
    </row>
    <row r="801" spans="1:26" ht="12.75" customHeight="1" x14ac:dyDescent="0.25">
      <c r="A801" s="87"/>
      <c r="B801" s="87"/>
      <c r="C801" s="87"/>
      <c r="D801" s="87"/>
      <c r="E801" s="87"/>
      <c r="F801" s="87"/>
      <c r="G801" s="87"/>
      <c r="H801" s="87"/>
      <c r="I801" s="87"/>
      <c r="J801" s="87"/>
      <c r="K801" s="87"/>
      <c r="L801" s="87"/>
      <c r="M801" s="87"/>
      <c r="N801" s="87"/>
      <c r="O801" s="87"/>
      <c r="P801" s="87"/>
      <c r="Q801" s="87"/>
      <c r="R801" s="87"/>
      <c r="S801" s="87"/>
      <c r="T801" s="87"/>
      <c r="U801" s="87"/>
      <c r="V801" s="87"/>
      <c r="W801" s="87"/>
      <c r="X801" s="87"/>
      <c r="Y801" s="87"/>
      <c r="Z801" s="87"/>
    </row>
    <row r="802" spans="1:26" ht="12.75" customHeight="1" x14ac:dyDescent="0.25">
      <c r="A802" s="87"/>
      <c r="B802" s="87"/>
      <c r="C802" s="87"/>
      <c r="D802" s="87"/>
      <c r="E802" s="87"/>
      <c r="F802" s="87"/>
      <c r="G802" s="87"/>
      <c r="H802" s="87"/>
      <c r="I802" s="87"/>
      <c r="J802" s="87"/>
      <c r="K802" s="87"/>
      <c r="L802" s="87"/>
      <c r="M802" s="87"/>
      <c r="N802" s="87"/>
      <c r="O802" s="87"/>
      <c r="P802" s="87"/>
      <c r="Q802" s="87"/>
      <c r="R802" s="87"/>
      <c r="S802" s="87"/>
      <c r="T802" s="87"/>
      <c r="U802" s="87"/>
      <c r="V802" s="87"/>
      <c r="W802" s="87"/>
      <c r="X802" s="87"/>
      <c r="Y802" s="87"/>
      <c r="Z802" s="87"/>
    </row>
    <row r="803" spans="1:26" ht="12.75" customHeight="1" x14ac:dyDescent="0.25">
      <c r="A803" s="87"/>
      <c r="B803" s="87"/>
      <c r="C803" s="87"/>
      <c r="D803" s="87"/>
      <c r="E803" s="87"/>
      <c r="F803" s="87"/>
      <c r="G803" s="87"/>
      <c r="H803" s="87"/>
      <c r="I803" s="87"/>
      <c r="J803" s="87"/>
      <c r="K803" s="87"/>
      <c r="L803" s="87"/>
      <c r="M803" s="87"/>
      <c r="N803" s="87"/>
      <c r="O803" s="87"/>
      <c r="P803" s="87"/>
      <c r="Q803" s="87"/>
      <c r="R803" s="87"/>
      <c r="S803" s="87"/>
      <c r="T803" s="87"/>
      <c r="U803" s="87"/>
      <c r="V803" s="87"/>
      <c r="W803" s="87"/>
      <c r="X803" s="87"/>
      <c r="Y803" s="87"/>
      <c r="Z803" s="87"/>
    </row>
    <row r="804" spans="1:26" ht="12.75" customHeight="1" x14ac:dyDescent="0.25">
      <c r="A804" s="87"/>
      <c r="B804" s="87"/>
      <c r="C804" s="87"/>
      <c r="D804" s="87"/>
      <c r="E804" s="87"/>
      <c r="F804" s="87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7"/>
      <c r="R804" s="87"/>
      <c r="S804" s="87"/>
      <c r="T804" s="87"/>
      <c r="U804" s="87"/>
      <c r="V804" s="87"/>
      <c r="W804" s="87"/>
      <c r="X804" s="87"/>
      <c r="Y804" s="87"/>
      <c r="Z804" s="87"/>
    </row>
    <row r="805" spans="1:26" ht="12.75" customHeight="1" x14ac:dyDescent="0.25">
      <c r="A805" s="87"/>
      <c r="B805" s="87"/>
      <c r="C805" s="87"/>
      <c r="D805" s="87"/>
      <c r="E805" s="87"/>
      <c r="F805" s="87"/>
      <c r="G805" s="87"/>
      <c r="H805" s="87"/>
      <c r="I805" s="87"/>
      <c r="J805" s="87"/>
      <c r="K805" s="87"/>
      <c r="L805" s="87"/>
      <c r="M805" s="87"/>
      <c r="N805" s="87"/>
      <c r="O805" s="87"/>
      <c r="P805" s="87"/>
      <c r="Q805" s="87"/>
      <c r="R805" s="87"/>
      <c r="S805" s="87"/>
      <c r="T805" s="87"/>
      <c r="U805" s="87"/>
      <c r="V805" s="87"/>
      <c r="W805" s="87"/>
      <c r="X805" s="87"/>
      <c r="Y805" s="87"/>
      <c r="Z805" s="87"/>
    </row>
    <row r="806" spans="1:26" ht="12.75" customHeight="1" x14ac:dyDescent="0.25">
      <c r="A806" s="87"/>
      <c r="B806" s="87"/>
      <c r="C806" s="87"/>
      <c r="D806" s="87"/>
      <c r="E806" s="87"/>
      <c r="F806" s="87"/>
      <c r="G806" s="87"/>
      <c r="H806" s="87"/>
      <c r="I806" s="87"/>
      <c r="J806" s="87"/>
      <c r="K806" s="87"/>
      <c r="L806" s="87"/>
      <c r="M806" s="87"/>
      <c r="N806" s="87"/>
      <c r="O806" s="87"/>
      <c r="P806" s="87"/>
      <c r="Q806" s="87"/>
      <c r="R806" s="87"/>
      <c r="S806" s="87"/>
      <c r="T806" s="87"/>
      <c r="U806" s="87"/>
      <c r="V806" s="87"/>
      <c r="W806" s="87"/>
      <c r="X806" s="87"/>
      <c r="Y806" s="87"/>
      <c r="Z806" s="87"/>
    </row>
    <row r="807" spans="1:26" ht="12.75" customHeight="1" x14ac:dyDescent="0.25">
      <c r="A807" s="87"/>
      <c r="B807" s="87"/>
      <c r="C807" s="87"/>
      <c r="D807" s="87"/>
      <c r="E807" s="87"/>
      <c r="F807" s="87"/>
      <c r="G807" s="87"/>
      <c r="H807" s="87"/>
      <c r="I807" s="87"/>
      <c r="J807" s="87"/>
      <c r="K807" s="87"/>
      <c r="L807" s="87"/>
      <c r="M807" s="87"/>
      <c r="N807" s="87"/>
      <c r="O807" s="87"/>
      <c r="P807" s="87"/>
      <c r="Q807" s="87"/>
      <c r="R807" s="87"/>
      <c r="S807" s="87"/>
      <c r="T807" s="87"/>
      <c r="U807" s="87"/>
      <c r="V807" s="87"/>
      <c r="W807" s="87"/>
      <c r="X807" s="87"/>
      <c r="Y807" s="87"/>
      <c r="Z807" s="87"/>
    </row>
    <row r="808" spans="1:26" ht="12.75" customHeight="1" x14ac:dyDescent="0.25">
      <c r="A808" s="87"/>
      <c r="B808" s="87"/>
      <c r="C808" s="87"/>
      <c r="D808" s="87"/>
      <c r="E808" s="87"/>
      <c r="F808" s="87"/>
      <c r="G808" s="87"/>
      <c r="H808" s="87"/>
      <c r="I808" s="87"/>
      <c r="J808" s="87"/>
      <c r="K808" s="87"/>
      <c r="L808" s="87"/>
      <c r="M808" s="87"/>
      <c r="N808" s="87"/>
      <c r="O808" s="87"/>
      <c r="P808" s="87"/>
      <c r="Q808" s="87"/>
      <c r="R808" s="87"/>
      <c r="S808" s="87"/>
      <c r="T808" s="87"/>
      <c r="U808" s="87"/>
      <c r="V808" s="87"/>
      <c r="W808" s="87"/>
      <c r="X808" s="87"/>
      <c r="Y808" s="87"/>
      <c r="Z808" s="87"/>
    </row>
    <row r="809" spans="1:26" ht="12.75" customHeight="1" x14ac:dyDescent="0.25">
      <c r="A809" s="87"/>
      <c r="B809" s="87"/>
      <c r="C809" s="87"/>
      <c r="D809" s="87"/>
      <c r="E809" s="87"/>
      <c r="F809" s="87"/>
      <c r="G809" s="87"/>
      <c r="H809" s="87"/>
      <c r="I809" s="87"/>
      <c r="J809" s="87"/>
      <c r="K809" s="87"/>
      <c r="L809" s="87"/>
      <c r="M809" s="87"/>
      <c r="N809" s="87"/>
      <c r="O809" s="87"/>
      <c r="P809" s="87"/>
      <c r="Q809" s="87"/>
      <c r="R809" s="87"/>
      <c r="S809" s="87"/>
      <c r="T809" s="87"/>
      <c r="U809" s="87"/>
      <c r="V809" s="87"/>
      <c r="W809" s="87"/>
      <c r="X809" s="87"/>
      <c r="Y809" s="87"/>
      <c r="Z809" s="87"/>
    </row>
    <row r="810" spans="1:26" ht="12.75" customHeight="1" x14ac:dyDescent="0.25">
      <c r="A810" s="87"/>
      <c r="B810" s="87"/>
      <c r="C810" s="87"/>
      <c r="D810" s="87"/>
      <c r="E810" s="87"/>
      <c r="F810" s="87"/>
      <c r="G810" s="87"/>
      <c r="H810" s="87"/>
      <c r="I810" s="87"/>
      <c r="J810" s="87"/>
      <c r="K810" s="87"/>
      <c r="L810" s="87"/>
      <c r="M810" s="87"/>
      <c r="N810" s="87"/>
      <c r="O810" s="87"/>
      <c r="P810" s="87"/>
      <c r="Q810" s="87"/>
      <c r="R810" s="87"/>
      <c r="S810" s="87"/>
      <c r="T810" s="87"/>
      <c r="U810" s="87"/>
      <c r="V810" s="87"/>
      <c r="W810" s="87"/>
      <c r="X810" s="87"/>
      <c r="Y810" s="87"/>
      <c r="Z810" s="87"/>
    </row>
    <row r="811" spans="1:26" ht="12.75" customHeight="1" x14ac:dyDescent="0.25">
      <c r="A811" s="87"/>
      <c r="B811" s="87"/>
      <c r="C811" s="87"/>
      <c r="D811" s="87"/>
      <c r="E811" s="87"/>
      <c r="F811" s="87"/>
      <c r="G811" s="87"/>
      <c r="H811" s="87"/>
      <c r="I811" s="87"/>
      <c r="J811" s="87"/>
      <c r="K811" s="87"/>
      <c r="L811" s="87"/>
      <c r="M811" s="87"/>
      <c r="N811" s="87"/>
      <c r="O811" s="87"/>
      <c r="P811" s="87"/>
      <c r="Q811" s="87"/>
      <c r="R811" s="87"/>
      <c r="S811" s="87"/>
      <c r="T811" s="87"/>
      <c r="U811" s="87"/>
      <c r="V811" s="87"/>
      <c r="W811" s="87"/>
      <c r="X811" s="87"/>
      <c r="Y811" s="87"/>
      <c r="Z811" s="87"/>
    </row>
    <row r="812" spans="1:26" ht="12.75" customHeight="1" x14ac:dyDescent="0.25">
      <c r="A812" s="87"/>
      <c r="B812" s="87"/>
      <c r="C812" s="87"/>
      <c r="D812" s="87"/>
      <c r="E812" s="87"/>
      <c r="F812" s="87"/>
      <c r="G812" s="87"/>
      <c r="H812" s="87"/>
      <c r="I812" s="87"/>
      <c r="J812" s="87"/>
      <c r="K812" s="87"/>
      <c r="L812" s="87"/>
      <c r="M812" s="87"/>
      <c r="N812" s="87"/>
      <c r="O812" s="87"/>
      <c r="P812" s="87"/>
      <c r="Q812" s="87"/>
      <c r="R812" s="87"/>
      <c r="S812" s="87"/>
      <c r="T812" s="87"/>
      <c r="U812" s="87"/>
      <c r="V812" s="87"/>
      <c r="W812" s="87"/>
      <c r="X812" s="87"/>
      <c r="Y812" s="87"/>
      <c r="Z812" s="87"/>
    </row>
    <row r="813" spans="1:26" ht="12.75" customHeight="1" x14ac:dyDescent="0.25">
      <c r="A813" s="87"/>
      <c r="B813" s="87"/>
      <c r="C813" s="87"/>
      <c r="D813" s="87"/>
      <c r="E813" s="87"/>
      <c r="F813" s="87"/>
      <c r="G813" s="87"/>
      <c r="H813" s="87"/>
      <c r="I813" s="87"/>
      <c r="J813" s="87"/>
      <c r="K813" s="87"/>
      <c r="L813" s="87"/>
      <c r="M813" s="87"/>
      <c r="N813" s="87"/>
      <c r="O813" s="87"/>
      <c r="P813" s="87"/>
      <c r="Q813" s="87"/>
      <c r="R813" s="87"/>
      <c r="S813" s="87"/>
      <c r="T813" s="87"/>
      <c r="U813" s="87"/>
      <c r="V813" s="87"/>
      <c r="W813" s="87"/>
      <c r="X813" s="87"/>
      <c r="Y813" s="87"/>
      <c r="Z813" s="87"/>
    </row>
    <row r="814" spans="1:26" ht="12.75" customHeight="1" x14ac:dyDescent="0.25">
      <c r="A814" s="87"/>
      <c r="B814" s="87"/>
      <c r="C814" s="87"/>
      <c r="D814" s="87"/>
      <c r="E814" s="87"/>
      <c r="F814" s="87"/>
      <c r="G814" s="87"/>
      <c r="H814" s="87"/>
      <c r="I814" s="87"/>
      <c r="J814" s="87"/>
      <c r="K814" s="87"/>
      <c r="L814" s="87"/>
      <c r="M814" s="87"/>
      <c r="N814" s="87"/>
      <c r="O814" s="87"/>
      <c r="P814" s="87"/>
      <c r="Q814" s="87"/>
      <c r="R814" s="87"/>
      <c r="S814" s="87"/>
      <c r="T814" s="87"/>
      <c r="U814" s="87"/>
      <c r="V814" s="87"/>
      <c r="W814" s="87"/>
      <c r="X814" s="87"/>
      <c r="Y814" s="87"/>
      <c r="Z814" s="87"/>
    </row>
    <row r="815" spans="1:26" ht="12.75" customHeight="1" x14ac:dyDescent="0.25">
      <c r="A815" s="87"/>
      <c r="B815" s="87"/>
      <c r="C815" s="87"/>
      <c r="D815" s="87"/>
      <c r="E815" s="87"/>
      <c r="F815" s="87"/>
      <c r="G815" s="87"/>
      <c r="H815" s="87"/>
      <c r="I815" s="87"/>
      <c r="J815" s="87"/>
      <c r="K815" s="87"/>
      <c r="L815" s="87"/>
      <c r="M815" s="87"/>
      <c r="N815" s="87"/>
      <c r="O815" s="87"/>
      <c r="P815" s="87"/>
      <c r="Q815" s="87"/>
      <c r="R815" s="87"/>
      <c r="S815" s="87"/>
      <c r="T815" s="87"/>
      <c r="U815" s="87"/>
      <c r="V815" s="87"/>
      <c r="W815" s="87"/>
      <c r="X815" s="87"/>
      <c r="Y815" s="87"/>
      <c r="Z815" s="87"/>
    </row>
    <row r="816" spans="1:26" ht="12.75" customHeight="1" x14ac:dyDescent="0.25">
      <c r="A816" s="87"/>
      <c r="B816" s="87"/>
      <c r="C816" s="87"/>
      <c r="D816" s="87"/>
      <c r="E816" s="87"/>
      <c r="F816" s="87"/>
      <c r="G816" s="87"/>
      <c r="H816" s="87"/>
      <c r="I816" s="87"/>
      <c r="J816" s="87"/>
      <c r="K816" s="87"/>
      <c r="L816" s="87"/>
      <c r="M816" s="87"/>
      <c r="N816" s="87"/>
      <c r="O816" s="87"/>
      <c r="P816" s="87"/>
      <c r="Q816" s="87"/>
      <c r="R816" s="87"/>
      <c r="S816" s="87"/>
      <c r="T816" s="87"/>
      <c r="U816" s="87"/>
      <c r="V816" s="87"/>
      <c r="W816" s="87"/>
      <c r="X816" s="87"/>
      <c r="Y816" s="87"/>
      <c r="Z816" s="87"/>
    </row>
    <row r="817" spans="1:26" ht="12.75" customHeight="1" x14ac:dyDescent="0.25">
      <c r="A817" s="87"/>
      <c r="B817" s="87"/>
      <c r="C817" s="87"/>
      <c r="D817" s="87"/>
      <c r="E817" s="87"/>
      <c r="F817" s="87"/>
      <c r="G817" s="87"/>
      <c r="H817" s="87"/>
      <c r="I817" s="87"/>
      <c r="J817" s="87"/>
      <c r="K817" s="87"/>
      <c r="L817" s="87"/>
      <c r="M817" s="87"/>
      <c r="N817" s="87"/>
      <c r="O817" s="87"/>
      <c r="P817" s="87"/>
      <c r="Q817" s="87"/>
      <c r="R817" s="87"/>
      <c r="S817" s="87"/>
      <c r="T817" s="87"/>
      <c r="U817" s="87"/>
      <c r="V817" s="87"/>
      <c r="W817" s="87"/>
      <c r="X817" s="87"/>
      <c r="Y817" s="87"/>
      <c r="Z817" s="87"/>
    </row>
    <row r="818" spans="1:26" ht="12.75" customHeight="1" x14ac:dyDescent="0.25">
      <c r="A818" s="87"/>
      <c r="B818" s="87"/>
      <c r="C818" s="87"/>
      <c r="D818" s="87"/>
      <c r="E818" s="87"/>
      <c r="F818" s="87"/>
      <c r="G818" s="87"/>
      <c r="H818" s="87"/>
      <c r="I818" s="87"/>
      <c r="J818" s="87"/>
      <c r="K818" s="87"/>
      <c r="L818" s="87"/>
      <c r="M818" s="87"/>
      <c r="N818" s="87"/>
      <c r="O818" s="87"/>
      <c r="P818" s="87"/>
      <c r="Q818" s="87"/>
      <c r="R818" s="87"/>
      <c r="S818" s="87"/>
      <c r="T818" s="87"/>
      <c r="U818" s="87"/>
      <c r="V818" s="87"/>
      <c r="W818" s="87"/>
      <c r="X818" s="87"/>
      <c r="Y818" s="87"/>
      <c r="Z818" s="87"/>
    </row>
    <row r="819" spans="1:26" ht="12.75" customHeight="1" x14ac:dyDescent="0.25">
      <c r="A819" s="87"/>
      <c r="B819" s="87"/>
      <c r="C819" s="87"/>
      <c r="D819" s="87"/>
      <c r="E819" s="87"/>
      <c r="F819" s="87"/>
      <c r="G819" s="87"/>
      <c r="H819" s="87"/>
      <c r="I819" s="87"/>
      <c r="J819" s="87"/>
      <c r="K819" s="87"/>
      <c r="L819" s="87"/>
      <c r="M819" s="87"/>
      <c r="N819" s="87"/>
      <c r="O819" s="87"/>
      <c r="P819" s="87"/>
      <c r="Q819" s="87"/>
      <c r="R819" s="87"/>
      <c r="S819" s="87"/>
      <c r="T819" s="87"/>
      <c r="U819" s="87"/>
      <c r="V819" s="87"/>
      <c r="W819" s="87"/>
      <c r="X819" s="87"/>
      <c r="Y819" s="87"/>
      <c r="Z819" s="87"/>
    </row>
    <row r="820" spans="1:26" ht="12.75" customHeight="1" x14ac:dyDescent="0.25">
      <c r="A820" s="87"/>
      <c r="B820" s="87"/>
      <c r="C820" s="87"/>
      <c r="D820" s="87"/>
      <c r="E820" s="87"/>
      <c r="F820" s="87"/>
      <c r="G820" s="87"/>
      <c r="H820" s="87"/>
      <c r="I820" s="87"/>
      <c r="J820" s="87"/>
      <c r="K820" s="87"/>
      <c r="L820" s="87"/>
      <c r="M820" s="87"/>
      <c r="N820" s="87"/>
      <c r="O820" s="87"/>
      <c r="P820" s="87"/>
      <c r="Q820" s="87"/>
      <c r="R820" s="87"/>
      <c r="S820" s="87"/>
      <c r="T820" s="87"/>
      <c r="U820" s="87"/>
      <c r="V820" s="87"/>
      <c r="W820" s="87"/>
      <c r="X820" s="87"/>
      <c r="Y820" s="87"/>
      <c r="Z820" s="87"/>
    </row>
    <row r="821" spans="1:26" ht="12.75" customHeight="1" x14ac:dyDescent="0.25">
      <c r="A821" s="87"/>
      <c r="B821" s="87"/>
      <c r="C821" s="87"/>
      <c r="D821" s="87"/>
      <c r="E821" s="87"/>
      <c r="F821" s="87"/>
      <c r="G821" s="87"/>
      <c r="H821" s="87"/>
      <c r="I821" s="87"/>
      <c r="J821" s="87"/>
      <c r="K821" s="87"/>
      <c r="L821" s="87"/>
      <c r="M821" s="87"/>
      <c r="N821" s="87"/>
      <c r="O821" s="87"/>
      <c r="P821" s="87"/>
      <c r="Q821" s="87"/>
      <c r="R821" s="87"/>
      <c r="S821" s="87"/>
      <c r="T821" s="87"/>
      <c r="U821" s="87"/>
      <c r="V821" s="87"/>
      <c r="W821" s="87"/>
      <c r="X821" s="87"/>
      <c r="Y821" s="87"/>
      <c r="Z821" s="87"/>
    </row>
    <row r="822" spans="1:26" ht="12.75" customHeight="1" x14ac:dyDescent="0.25">
      <c r="A822" s="87"/>
      <c r="B822" s="87"/>
      <c r="C822" s="87"/>
      <c r="D822" s="87"/>
      <c r="E822" s="87"/>
      <c r="F822" s="87"/>
      <c r="G822" s="87"/>
      <c r="H822" s="87"/>
      <c r="I822" s="87"/>
      <c r="J822" s="87"/>
      <c r="K822" s="87"/>
      <c r="L822" s="87"/>
      <c r="M822" s="87"/>
      <c r="N822" s="87"/>
      <c r="O822" s="87"/>
      <c r="P822" s="87"/>
      <c r="Q822" s="87"/>
      <c r="R822" s="87"/>
      <c r="S822" s="87"/>
      <c r="T822" s="87"/>
      <c r="U822" s="87"/>
      <c r="V822" s="87"/>
      <c r="W822" s="87"/>
      <c r="X822" s="87"/>
      <c r="Y822" s="87"/>
      <c r="Z822" s="87"/>
    </row>
    <row r="823" spans="1:26" ht="12.75" customHeight="1" x14ac:dyDescent="0.25">
      <c r="A823" s="87"/>
      <c r="B823" s="87"/>
      <c r="C823" s="87"/>
      <c r="D823" s="87"/>
      <c r="E823" s="87"/>
      <c r="F823" s="87"/>
      <c r="G823" s="87"/>
      <c r="H823" s="87"/>
      <c r="I823" s="87"/>
      <c r="J823" s="87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7"/>
      <c r="V823" s="87"/>
      <c r="W823" s="87"/>
      <c r="X823" s="87"/>
      <c r="Y823" s="87"/>
      <c r="Z823" s="87"/>
    </row>
    <row r="824" spans="1:26" ht="12.75" customHeight="1" x14ac:dyDescent="0.25">
      <c r="A824" s="87"/>
      <c r="B824" s="87"/>
      <c r="C824" s="87"/>
      <c r="D824" s="87"/>
      <c r="E824" s="87"/>
      <c r="F824" s="87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7"/>
      <c r="V824" s="87"/>
      <c r="W824" s="87"/>
      <c r="X824" s="87"/>
      <c r="Y824" s="87"/>
      <c r="Z824" s="87"/>
    </row>
    <row r="825" spans="1:26" ht="12.75" customHeight="1" x14ac:dyDescent="0.25">
      <c r="A825" s="87"/>
      <c r="B825" s="87"/>
      <c r="C825" s="87"/>
      <c r="D825" s="87"/>
      <c r="E825" s="87"/>
      <c r="F825" s="87"/>
      <c r="G825" s="87"/>
      <c r="H825" s="87"/>
      <c r="I825" s="87"/>
      <c r="J825" s="87"/>
      <c r="K825" s="87"/>
      <c r="L825" s="87"/>
      <c r="M825" s="87"/>
      <c r="N825" s="87"/>
      <c r="O825" s="87"/>
      <c r="P825" s="87"/>
      <c r="Q825" s="87"/>
      <c r="R825" s="87"/>
      <c r="S825" s="87"/>
      <c r="T825" s="87"/>
      <c r="U825" s="87"/>
      <c r="V825" s="87"/>
      <c r="W825" s="87"/>
      <c r="X825" s="87"/>
      <c r="Y825" s="87"/>
      <c r="Z825" s="87"/>
    </row>
    <row r="826" spans="1:26" ht="12.75" customHeight="1" x14ac:dyDescent="0.25">
      <c r="A826" s="87"/>
      <c r="B826" s="87"/>
      <c r="C826" s="87"/>
      <c r="D826" s="87"/>
      <c r="E826" s="87"/>
      <c r="F826" s="87"/>
      <c r="G826" s="87"/>
      <c r="H826" s="87"/>
      <c r="I826" s="87"/>
      <c r="J826" s="87"/>
      <c r="K826" s="87"/>
      <c r="L826" s="87"/>
      <c r="M826" s="87"/>
      <c r="N826" s="87"/>
      <c r="O826" s="87"/>
      <c r="P826" s="87"/>
      <c r="Q826" s="87"/>
      <c r="R826" s="87"/>
      <c r="S826" s="87"/>
      <c r="T826" s="87"/>
      <c r="U826" s="87"/>
      <c r="V826" s="87"/>
      <c r="W826" s="87"/>
      <c r="X826" s="87"/>
      <c r="Y826" s="87"/>
      <c r="Z826" s="87"/>
    </row>
    <row r="827" spans="1:26" ht="12.75" customHeight="1" x14ac:dyDescent="0.25">
      <c r="A827" s="87"/>
      <c r="B827" s="87"/>
      <c r="C827" s="87"/>
      <c r="D827" s="87"/>
      <c r="E827" s="87"/>
      <c r="F827" s="87"/>
      <c r="G827" s="87"/>
      <c r="H827" s="87"/>
      <c r="I827" s="87"/>
      <c r="J827" s="87"/>
      <c r="K827" s="87"/>
      <c r="L827" s="87"/>
      <c r="M827" s="87"/>
      <c r="N827" s="87"/>
      <c r="O827" s="87"/>
      <c r="P827" s="87"/>
      <c r="Q827" s="87"/>
      <c r="R827" s="87"/>
      <c r="S827" s="87"/>
      <c r="T827" s="87"/>
      <c r="U827" s="87"/>
      <c r="V827" s="87"/>
      <c r="W827" s="87"/>
      <c r="X827" s="87"/>
      <c r="Y827" s="87"/>
      <c r="Z827" s="87"/>
    </row>
    <row r="828" spans="1:26" ht="12.75" customHeight="1" x14ac:dyDescent="0.25">
      <c r="A828" s="87"/>
      <c r="B828" s="87"/>
      <c r="C828" s="87"/>
      <c r="D828" s="87"/>
      <c r="E828" s="87"/>
      <c r="F828" s="87"/>
      <c r="G828" s="87"/>
      <c r="H828" s="87"/>
      <c r="I828" s="87"/>
      <c r="J828" s="87"/>
      <c r="K828" s="87"/>
      <c r="L828" s="87"/>
      <c r="M828" s="87"/>
      <c r="N828" s="87"/>
      <c r="O828" s="87"/>
      <c r="P828" s="87"/>
      <c r="Q828" s="87"/>
      <c r="R828" s="87"/>
      <c r="S828" s="87"/>
      <c r="T828" s="87"/>
      <c r="U828" s="87"/>
      <c r="V828" s="87"/>
      <c r="W828" s="87"/>
      <c r="X828" s="87"/>
      <c r="Y828" s="87"/>
      <c r="Z828" s="87"/>
    </row>
    <row r="829" spans="1:26" ht="12.75" customHeight="1" x14ac:dyDescent="0.25">
      <c r="A829" s="87"/>
      <c r="B829" s="87"/>
      <c r="C829" s="87"/>
      <c r="D829" s="87"/>
      <c r="E829" s="87"/>
      <c r="F829" s="87"/>
      <c r="G829" s="87"/>
      <c r="H829" s="87"/>
      <c r="I829" s="87"/>
      <c r="J829" s="87"/>
      <c r="K829" s="87"/>
      <c r="L829" s="87"/>
      <c r="M829" s="87"/>
      <c r="N829" s="87"/>
      <c r="O829" s="87"/>
      <c r="P829" s="87"/>
      <c r="Q829" s="87"/>
      <c r="R829" s="87"/>
      <c r="S829" s="87"/>
      <c r="T829" s="87"/>
      <c r="U829" s="87"/>
      <c r="V829" s="87"/>
      <c r="W829" s="87"/>
      <c r="X829" s="87"/>
      <c r="Y829" s="87"/>
      <c r="Z829" s="87"/>
    </row>
    <row r="830" spans="1:26" ht="12.75" customHeight="1" x14ac:dyDescent="0.25">
      <c r="A830" s="87"/>
      <c r="B830" s="87"/>
      <c r="C830" s="87"/>
      <c r="D830" s="87"/>
      <c r="E830" s="87"/>
      <c r="F830" s="87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7"/>
      <c r="R830" s="87"/>
      <c r="S830" s="87"/>
      <c r="T830" s="87"/>
      <c r="U830" s="87"/>
      <c r="V830" s="87"/>
      <c r="W830" s="87"/>
      <c r="X830" s="87"/>
      <c r="Y830" s="87"/>
      <c r="Z830" s="87"/>
    </row>
    <row r="831" spans="1:26" ht="12.75" customHeight="1" x14ac:dyDescent="0.25">
      <c r="A831" s="87"/>
      <c r="B831" s="87"/>
      <c r="C831" s="87"/>
      <c r="D831" s="87"/>
      <c r="E831" s="87"/>
      <c r="F831" s="87"/>
      <c r="G831" s="87"/>
      <c r="H831" s="87"/>
      <c r="I831" s="87"/>
      <c r="J831" s="87"/>
      <c r="K831" s="87"/>
      <c r="L831" s="87"/>
      <c r="M831" s="87"/>
      <c r="N831" s="87"/>
      <c r="O831" s="87"/>
      <c r="P831" s="87"/>
      <c r="Q831" s="87"/>
      <c r="R831" s="87"/>
      <c r="S831" s="87"/>
      <c r="T831" s="87"/>
      <c r="U831" s="87"/>
      <c r="V831" s="87"/>
      <c r="W831" s="87"/>
      <c r="X831" s="87"/>
      <c r="Y831" s="87"/>
      <c r="Z831" s="87"/>
    </row>
    <row r="832" spans="1:26" ht="12.75" customHeight="1" x14ac:dyDescent="0.25">
      <c r="A832" s="87"/>
      <c r="B832" s="87"/>
      <c r="C832" s="87"/>
      <c r="D832" s="87"/>
      <c r="E832" s="87"/>
      <c r="F832" s="87"/>
      <c r="G832" s="87"/>
      <c r="H832" s="87"/>
      <c r="I832" s="87"/>
      <c r="J832" s="87"/>
      <c r="K832" s="87"/>
      <c r="L832" s="87"/>
      <c r="M832" s="87"/>
      <c r="N832" s="87"/>
      <c r="O832" s="87"/>
      <c r="P832" s="87"/>
      <c r="Q832" s="87"/>
      <c r="R832" s="87"/>
      <c r="S832" s="87"/>
      <c r="T832" s="87"/>
      <c r="U832" s="87"/>
      <c r="V832" s="87"/>
      <c r="W832" s="87"/>
      <c r="X832" s="87"/>
      <c r="Y832" s="87"/>
      <c r="Z832" s="87"/>
    </row>
    <row r="833" spans="1:26" ht="12.75" customHeight="1" x14ac:dyDescent="0.25">
      <c r="A833" s="87"/>
      <c r="B833" s="87"/>
      <c r="C833" s="87"/>
      <c r="D833" s="87"/>
      <c r="E833" s="87"/>
      <c r="F833" s="87"/>
      <c r="G833" s="87"/>
      <c r="H833" s="87"/>
      <c r="I833" s="87"/>
      <c r="J833" s="87"/>
      <c r="K833" s="87"/>
      <c r="L833" s="87"/>
      <c r="M833" s="87"/>
      <c r="N833" s="87"/>
      <c r="O833" s="87"/>
      <c r="P833" s="87"/>
      <c r="Q833" s="87"/>
      <c r="R833" s="87"/>
      <c r="S833" s="87"/>
      <c r="T833" s="87"/>
      <c r="U833" s="87"/>
      <c r="V833" s="87"/>
      <c r="W833" s="87"/>
      <c r="X833" s="87"/>
      <c r="Y833" s="87"/>
      <c r="Z833" s="87"/>
    </row>
    <row r="834" spans="1:26" ht="12.75" customHeight="1" x14ac:dyDescent="0.25">
      <c r="A834" s="87"/>
      <c r="B834" s="87"/>
      <c r="C834" s="87"/>
      <c r="D834" s="87"/>
      <c r="E834" s="87"/>
      <c r="F834" s="87"/>
      <c r="G834" s="87"/>
      <c r="H834" s="87"/>
      <c r="I834" s="87"/>
      <c r="J834" s="87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7"/>
      <c r="V834" s="87"/>
      <c r="W834" s="87"/>
      <c r="X834" s="87"/>
      <c r="Y834" s="87"/>
      <c r="Z834" s="87"/>
    </row>
    <row r="835" spans="1:26" ht="12.75" customHeight="1" x14ac:dyDescent="0.25">
      <c r="A835" s="87"/>
      <c r="B835" s="87"/>
      <c r="C835" s="87"/>
      <c r="D835" s="87"/>
      <c r="E835" s="87"/>
      <c r="F835" s="87"/>
      <c r="G835" s="87"/>
      <c r="H835" s="87"/>
      <c r="I835" s="87"/>
      <c r="J835" s="87"/>
      <c r="K835" s="87"/>
      <c r="L835" s="87"/>
      <c r="M835" s="87"/>
      <c r="N835" s="87"/>
      <c r="O835" s="87"/>
      <c r="P835" s="87"/>
      <c r="Q835" s="87"/>
      <c r="R835" s="87"/>
      <c r="S835" s="87"/>
      <c r="T835" s="87"/>
      <c r="U835" s="87"/>
      <c r="V835" s="87"/>
      <c r="W835" s="87"/>
      <c r="X835" s="87"/>
      <c r="Y835" s="87"/>
      <c r="Z835" s="87"/>
    </row>
    <row r="836" spans="1:26" ht="12.75" customHeight="1" x14ac:dyDescent="0.25">
      <c r="A836" s="87"/>
      <c r="B836" s="87"/>
      <c r="C836" s="87"/>
      <c r="D836" s="87"/>
      <c r="E836" s="87"/>
      <c r="F836" s="87"/>
      <c r="G836" s="87"/>
      <c r="H836" s="87"/>
      <c r="I836" s="87"/>
      <c r="J836" s="87"/>
      <c r="K836" s="87"/>
      <c r="L836" s="87"/>
      <c r="M836" s="87"/>
      <c r="N836" s="87"/>
      <c r="O836" s="87"/>
      <c r="P836" s="87"/>
      <c r="Q836" s="87"/>
      <c r="R836" s="87"/>
      <c r="S836" s="87"/>
      <c r="T836" s="87"/>
      <c r="U836" s="87"/>
      <c r="V836" s="87"/>
      <c r="W836" s="87"/>
      <c r="X836" s="87"/>
      <c r="Y836" s="87"/>
      <c r="Z836" s="87"/>
    </row>
    <row r="837" spans="1:26" ht="12.75" customHeight="1" x14ac:dyDescent="0.25">
      <c r="A837" s="87"/>
      <c r="B837" s="87"/>
      <c r="C837" s="87"/>
      <c r="D837" s="87"/>
      <c r="E837" s="87"/>
      <c r="F837" s="87"/>
      <c r="G837" s="87"/>
      <c r="H837" s="87"/>
      <c r="I837" s="87"/>
      <c r="J837" s="87"/>
      <c r="K837" s="87"/>
      <c r="L837" s="87"/>
      <c r="M837" s="87"/>
      <c r="N837" s="87"/>
      <c r="O837" s="87"/>
      <c r="P837" s="87"/>
      <c r="Q837" s="87"/>
      <c r="R837" s="87"/>
      <c r="S837" s="87"/>
      <c r="T837" s="87"/>
      <c r="U837" s="87"/>
      <c r="V837" s="87"/>
      <c r="W837" s="87"/>
      <c r="X837" s="87"/>
      <c r="Y837" s="87"/>
      <c r="Z837" s="87"/>
    </row>
    <row r="838" spans="1:26" ht="12.75" customHeight="1" x14ac:dyDescent="0.25">
      <c r="A838" s="87"/>
      <c r="B838" s="87"/>
      <c r="C838" s="87"/>
      <c r="D838" s="87"/>
      <c r="E838" s="87"/>
      <c r="F838" s="87"/>
      <c r="G838" s="87"/>
      <c r="H838" s="87"/>
      <c r="I838" s="87"/>
      <c r="J838" s="87"/>
      <c r="K838" s="87"/>
      <c r="L838" s="87"/>
      <c r="M838" s="87"/>
      <c r="N838" s="87"/>
      <c r="O838" s="87"/>
      <c r="P838" s="87"/>
      <c r="Q838" s="87"/>
      <c r="R838" s="87"/>
      <c r="S838" s="87"/>
      <c r="T838" s="87"/>
      <c r="U838" s="87"/>
      <c r="V838" s="87"/>
      <c r="W838" s="87"/>
      <c r="X838" s="87"/>
      <c r="Y838" s="87"/>
      <c r="Z838" s="87"/>
    </row>
    <row r="839" spans="1:26" ht="12.75" customHeight="1" x14ac:dyDescent="0.25">
      <c r="A839" s="87"/>
      <c r="B839" s="87"/>
      <c r="C839" s="87"/>
      <c r="D839" s="87"/>
      <c r="E839" s="87"/>
      <c r="F839" s="87"/>
      <c r="G839" s="87"/>
      <c r="H839" s="87"/>
      <c r="I839" s="87"/>
      <c r="J839" s="87"/>
      <c r="K839" s="87"/>
      <c r="L839" s="87"/>
      <c r="M839" s="87"/>
      <c r="N839" s="87"/>
      <c r="O839" s="87"/>
      <c r="P839" s="87"/>
      <c r="Q839" s="87"/>
      <c r="R839" s="87"/>
      <c r="S839" s="87"/>
      <c r="T839" s="87"/>
      <c r="U839" s="87"/>
      <c r="V839" s="87"/>
      <c r="W839" s="87"/>
      <c r="X839" s="87"/>
      <c r="Y839" s="87"/>
      <c r="Z839" s="87"/>
    </row>
    <row r="840" spans="1:26" ht="12.75" customHeight="1" x14ac:dyDescent="0.25">
      <c r="A840" s="87"/>
      <c r="B840" s="87"/>
      <c r="C840" s="87"/>
      <c r="D840" s="87"/>
      <c r="E840" s="87"/>
      <c r="F840" s="87"/>
      <c r="G840" s="87"/>
      <c r="H840" s="87"/>
      <c r="I840" s="87"/>
      <c r="J840" s="87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7"/>
      <c r="V840" s="87"/>
      <c r="W840" s="87"/>
      <c r="X840" s="87"/>
      <c r="Y840" s="87"/>
      <c r="Z840" s="87"/>
    </row>
    <row r="841" spans="1:26" ht="12.75" customHeight="1" x14ac:dyDescent="0.25">
      <c r="A841" s="87"/>
      <c r="B841" s="87"/>
      <c r="C841" s="87"/>
      <c r="D841" s="87"/>
      <c r="E841" s="87"/>
      <c r="F841" s="87"/>
      <c r="G841" s="87"/>
      <c r="H841" s="87"/>
      <c r="I841" s="87"/>
      <c r="J841" s="87"/>
      <c r="K841" s="87"/>
      <c r="L841" s="87"/>
      <c r="M841" s="87"/>
      <c r="N841" s="87"/>
      <c r="O841" s="87"/>
      <c r="P841" s="87"/>
      <c r="Q841" s="87"/>
      <c r="R841" s="87"/>
      <c r="S841" s="87"/>
      <c r="T841" s="87"/>
      <c r="U841" s="87"/>
      <c r="V841" s="87"/>
      <c r="W841" s="87"/>
      <c r="X841" s="87"/>
      <c r="Y841" s="87"/>
      <c r="Z841" s="87"/>
    </row>
    <row r="842" spans="1:26" ht="12.75" customHeight="1" x14ac:dyDescent="0.25">
      <c r="A842" s="87"/>
      <c r="B842" s="87"/>
      <c r="C842" s="87"/>
      <c r="D842" s="87"/>
      <c r="E842" s="87"/>
      <c r="F842" s="87"/>
      <c r="G842" s="87"/>
      <c r="H842" s="87"/>
      <c r="I842" s="87"/>
      <c r="J842" s="87"/>
      <c r="K842" s="87"/>
      <c r="L842" s="87"/>
      <c r="M842" s="87"/>
      <c r="N842" s="87"/>
      <c r="O842" s="87"/>
      <c r="P842" s="87"/>
      <c r="Q842" s="87"/>
      <c r="R842" s="87"/>
      <c r="S842" s="87"/>
      <c r="T842" s="87"/>
      <c r="U842" s="87"/>
      <c r="V842" s="87"/>
      <c r="W842" s="87"/>
      <c r="X842" s="87"/>
      <c r="Y842" s="87"/>
      <c r="Z842" s="87"/>
    </row>
    <row r="843" spans="1:26" ht="12.75" customHeight="1" x14ac:dyDescent="0.25">
      <c r="A843" s="87"/>
      <c r="B843" s="87"/>
      <c r="C843" s="87"/>
      <c r="D843" s="87"/>
      <c r="E843" s="87"/>
      <c r="F843" s="87"/>
      <c r="G843" s="87"/>
      <c r="H843" s="87"/>
      <c r="I843" s="87"/>
      <c r="J843" s="87"/>
      <c r="K843" s="87"/>
      <c r="L843" s="87"/>
      <c r="M843" s="87"/>
      <c r="N843" s="87"/>
      <c r="O843" s="87"/>
      <c r="P843" s="87"/>
      <c r="Q843" s="87"/>
      <c r="R843" s="87"/>
      <c r="S843" s="87"/>
      <c r="T843" s="87"/>
      <c r="U843" s="87"/>
      <c r="V843" s="87"/>
      <c r="W843" s="87"/>
      <c r="X843" s="87"/>
      <c r="Y843" s="87"/>
      <c r="Z843" s="87"/>
    </row>
    <row r="844" spans="1:26" ht="12.75" customHeight="1" x14ac:dyDescent="0.25">
      <c r="A844" s="87"/>
      <c r="B844" s="87"/>
      <c r="C844" s="87"/>
      <c r="D844" s="87"/>
      <c r="E844" s="87"/>
      <c r="F844" s="87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87"/>
      <c r="Z844" s="87"/>
    </row>
    <row r="845" spans="1:26" ht="12.75" customHeight="1" x14ac:dyDescent="0.25">
      <c r="A845" s="87"/>
      <c r="B845" s="87"/>
      <c r="C845" s="87"/>
      <c r="D845" s="87"/>
      <c r="E845" s="87"/>
      <c r="F845" s="87"/>
      <c r="G845" s="87"/>
      <c r="H845" s="87"/>
      <c r="I845" s="87"/>
      <c r="J845" s="87"/>
      <c r="K845" s="87"/>
      <c r="L845" s="87"/>
      <c r="M845" s="87"/>
      <c r="N845" s="87"/>
      <c r="O845" s="87"/>
      <c r="P845" s="87"/>
      <c r="Q845" s="87"/>
      <c r="R845" s="87"/>
      <c r="S845" s="87"/>
      <c r="T845" s="87"/>
      <c r="U845" s="87"/>
      <c r="V845" s="87"/>
      <c r="W845" s="87"/>
      <c r="X845" s="87"/>
      <c r="Y845" s="87"/>
      <c r="Z845" s="87"/>
    </row>
    <row r="846" spans="1:26" ht="12.75" customHeight="1" x14ac:dyDescent="0.25">
      <c r="A846" s="87"/>
      <c r="B846" s="87"/>
      <c r="C846" s="87"/>
      <c r="D846" s="87"/>
      <c r="E846" s="87"/>
      <c r="F846" s="87"/>
      <c r="G846" s="87"/>
      <c r="H846" s="87"/>
      <c r="I846" s="87"/>
      <c r="J846" s="87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7"/>
      <c r="V846" s="87"/>
      <c r="W846" s="87"/>
      <c r="X846" s="87"/>
      <c r="Y846" s="87"/>
      <c r="Z846" s="87"/>
    </row>
    <row r="847" spans="1:26" ht="12.75" customHeight="1" x14ac:dyDescent="0.25">
      <c r="A847" s="87"/>
      <c r="B847" s="87"/>
      <c r="C847" s="87"/>
      <c r="D847" s="87"/>
      <c r="E847" s="87"/>
      <c r="F847" s="87"/>
      <c r="G847" s="87"/>
      <c r="H847" s="87"/>
      <c r="I847" s="87"/>
      <c r="J847" s="87"/>
      <c r="K847" s="87"/>
      <c r="L847" s="87"/>
      <c r="M847" s="87"/>
      <c r="N847" s="87"/>
      <c r="O847" s="87"/>
      <c r="P847" s="87"/>
      <c r="Q847" s="87"/>
      <c r="R847" s="87"/>
      <c r="S847" s="87"/>
      <c r="T847" s="87"/>
      <c r="U847" s="87"/>
      <c r="V847" s="87"/>
      <c r="W847" s="87"/>
      <c r="X847" s="87"/>
      <c r="Y847" s="87"/>
      <c r="Z847" s="87"/>
    </row>
    <row r="848" spans="1:26" ht="12.75" customHeight="1" x14ac:dyDescent="0.25">
      <c r="A848" s="87"/>
      <c r="B848" s="87"/>
      <c r="C848" s="87"/>
      <c r="D848" s="87"/>
      <c r="E848" s="87"/>
      <c r="F848" s="87"/>
      <c r="G848" s="87"/>
      <c r="H848" s="87"/>
      <c r="I848" s="87"/>
      <c r="J848" s="87"/>
      <c r="K848" s="87"/>
      <c r="L848" s="87"/>
      <c r="M848" s="87"/>
      <c r="N848" s="87"/>
      <c r="O848" s="87"/>
      <c r="P848" s="87"/>
      <c r="Q848" s="87"/>
      <c r="R848" s="87"/>
      <c r="S848" s="87"/>
      <c r="T848" s="87"/>
      <c r="U848" s="87"/>
      <c r="V848" s="87"/>
      <c r="W848" s="87"/>
      <c r="X848" s="87"/>
      <c r="Y848" s="87"/>
      <c r="Z848" s="87"/>
    </row>
    <row r="849" spans="1:26" ht="12.75" customHeight="1" x14ac:dyDescent="0.25">
      <c r="A849" s="87"/>
      <c r="B849" s="87"/>
      <c r="C849" s="87"/>
      <c r="D849" s="87"/>
      <c r="E849" s="87"/>
      <c r="F849" s="87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7"/>
      <c r="R849" s="87"/>
      <c r="S849" s="87"/>
      <c r="T849" s="87"/>
      <c r="U849" s="87"/>
      <c r="V849" s="87"/>
      <c r="W849" s="87"/>
      <c r="X849" s="87"/>
      <c r="Y849" s="87"/>
      <c r="Z849" s="87"/>
    </row>
    <row r="850" spans="1:26" ht="12.75" customHeight="1" x14ac:dyDescent="0.25">
      <c r="A850" s="87"/>
      <c r="B850" s="87"/>
      <c r="C850" s="87"/>
      <c r="D850" s="87"/>
      <c r="E850" s="87"/>
      <c r="F850" s="87"/>
      <c r="G850" s="87"/>
      <c r="H850" s="87"/>
      <c r="I850" s="87"/>
      <c r="J850" s="87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7"/>
      <c r="V850" s="87"/>
      <c r="W850" s="87"/>
      <c r="X850" s="87"/>
      <c r="Y850" s="87"/>
      <c r="Z850" s="87"/>
    </row>
    <row r="851" spans="1:26" ht="12.75" customHeight="1" x14ac:dyDescent="0.25">
      <c r="A851" s="87"/>
      <c r="B851" s="87"/>
      <c r="C851" s="87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  <c r="U851" s="87"/>
      <c r="V851" s="87"/>
      <c r="W851" s="87"/>
      <c r="X851" s="87"/>
      <c r="Y851" s="87"/>
      <c r="Z851" s="87"/>
    </row>
    <row r="852" spans="1:26" ht="12.75" customHeight="1" x14ac:dyDescent="0.25">
      <c r="A852" s="87"/>
      <c r="B852" s="87"/>
      <c r="C852" s="87"/>
      <c r="D852" s="87"/>
      <c r="E852" s="87"/>
      <c r="F852" s="87"/>
      <c r="G852" s="87"/>
      <c r="H852" s="87"/>
      <c r="I852" s="87"/>
      <c r="J852" s="87"/>
      <c r="K852" s="87"/>
      <c r="L852" s="87"/>
      <c r="M852" s="87"/>
      <c r="N852" s="87"/>
      <c r="O852" s="87"/>
      <c r="P852" s="87"/>
      <c r="Q852" s="87"/>
      <c r="R852" s="87"/>
      <c r="S852" s="87"/>
      <c r="T852" s="87"/>
      <c r="U852" s="87"/>
      <c r="V852" s="87"/>
      <c r="W852" s="87"/>
      <c r="X852" s="87"/>
      <c r="Y852" s="87"/>
      <c r="Z852" s="87"/>
    </row>
    <row r="853" spans="1:26" ht="12.75" customHeight="1" x14ac:dyDescent="0.25">
      <c r="A853" s="87"/>
      <c r="B853" s="87"/>
      <c r="C853" s="87"/>
      <c r="D853" s="87"/>
      <c r="E853" s="87"/>
      <c r="F853" s="87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7"/>
      <c r="Z853" s="87"/>
    </row>
    <row r="854" spans="1:26" ht="12.75" customHeight="1" x14ac:dyDescent="0.25">
      <c r="A854" s="87"/>
      <c r="B854" s="87"/>
      <c r="C854" s="87"/>
      <c r="D854" s="87"/>
      <c r="E854" s="87"/>
      <c r="F854" s="87"/>
      <c r="G854" s="87"/>
      <c r="H854" s="87"/>
      <c r="I854" s="87"/>
      <c r="J854" s="87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7"/>
      <c r="V854" s="87"/>
      <c r="W854" s="87"/>
      <c r="X854" s="87"/>
      <c r="Y854" s="87"/>
      <c r="Z854" s="87"/>
    </row>
    <row r="855" spans="1:26" ht="12.75" customHeight="1" x14ac:dyDescent="0.25">
      <c r="A855" s="87"/>
      <c r="B855" s="87"/>
      <c r="C855" s="87"/>
      <c r="D855" s="87"/>
      <c r="E855" s="87"/>
      <c r="F855" s="87"/>
      <c r="G855" s="87"/>
      <c r="H855" s="87"/>
      <c r="I855" s="87"/>
      <c r="J855" s="87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7"/>
      <c r="V855" s="87"/>
      <c r="W855" s="87"/>
      <c r="X855" s="87"/>
      <c r="Y855" s="87"/>
      <c r="Z855" s="87"/>
    </row>
    <row r="856" spans="1:26" ht="12.75" customHeight="1" x14ac:dyDescent="0.25">
      <c r="A856" s="87"/>
      <c r="B856" s="87"/>
      <c r="C856" s="87"/>
      <c r="D856" s="87"/>
      <c r="E856" s="87"/>
      <c r="F856" s="87"/>
      <c r="G856" s="87"/>
      <c r="H856" s="87"/>
      <c r="I856" s="87"/>
      <c r="J856" s="87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7"/>
      <c r="V856" s="87"/>
      <c r="W856" s="87"/>
      <c r="X856" s="87"/>
      <c r="Y856" s="87"/>
      <c r="Z856" s="87"/>
    </row>
    <row r="857" spans="1:26" ht="12.75" customHeight="1" x14ac:dyDescent="0.25">
      <c r="A857" s="87"/>
      <c r="B857" s="87"/>
      <c r="C857" s="87"/>
      <c r="D857" s="87"/>
      <c r="E857" s="87"/>
      <c r="F857" s="87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7"/>
      <c r="V857" s="87"/>
      <c r="W857" s="87"/>
      <c r="X857" s="87"/>
      <c r="Y857" s="87"/>
      <c r="Z857" s="87"/>
    </row>
    <row r="858" spans="1:26" ht="12.75" customHeight="1" x14ac:dyDescent="0.25">
      <c r="A858" s="87"/>
      <c r="B858" s="87"/>
      <c r="C858" s="87"/>
      <c r="D858" s="87"/>
      <c r="E858" s="87"/>
      <c r="F858" s="87"/>
      <c r="G858" s="87"/>
      <c r="H858" s="87"/>
      <c r="I858" s="87"/>
      <c r="J858" s="87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7"/>
      <c r="V858" s="87"/>
      <c r="W858" s="87"/>
      <c r="X858" s="87"/>
      <c r="Y858" s="87"/>
      <c r="Z858" s="87"/>
    </row>
    <row r="859" spans="1:26" ht="12.75" customHeight="1" x14ac:dyDescent="0.25">
      <c r="A859" s="87"/>
      <c r="B859" s="87"/>
      <c r="C859" s="87"/>
      <c r="D859" s="87"/>
      <c r="E859" s="87"/>
      <c r="F859" s="87"/>
      <c r="G859" s="87"/>
      <c r="H859" s="87"/>
      <c r="I859" s="87"/>
      <c r="J859" s="87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7"/>
      <c r="V859" s="87"/>
      <c r="W859" s="87"/>
      <c r="X859" s="87"/>
      <c r="Y859" s="87"/>
      <c r="Z859" s="87"/>
    </row>
    <row r="860" spans="1:26" ht="12.75" customHeight="1" x14ac:dyDescent="0.25">
      <c r="A860" s="87"/>
      <c r="B860" s="87"/>
      <c r="C860" s="87"/>
      <c r="D860" s="87"/>
      <c r="E860" s="87"/>
      <c r="F860" s="87"/>
      <c r="G860" s="87"/>
      <c r="H860" s="87"/>
      <c r="I860" s="87"/>
      <c r="J860" s="87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7"/>
      <c r="V860" s="87"/>
      <c r="W860" s="87"/>
      <c r="X860" s="87"/>
      <c r="Y860" s="87"/>
      <c r="Z860" s="87"/>
    </row>
    <row r="861" spans="1:26" ht="12.75" customHeight="1" x14ac:dyDescent="0.25">
      <c r="A861" s="87"/>
      <c r="B861" s="87"/>
      <c r="C861" s="87"/>
      <c r="D861" s="87"/>
      <c r="E861" s="87"/>
      <c r="F861" s="87"/>
      <c r="G861" s="87"/>
      <c r="H861" s="87"/>
      <c r="I861" s="87"/>
      <c r="J861" s="87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7"/>
      <c r="V861" s="87"/>
      <c r="W861" s="87"/>
      <c r="X861" s="87"/>
      <c r="Y861" s="87"/>
      <c r="Z861" s="87"/>
    </row>
    <row r="862" spans="1:26" ht="12.75" customHeight="1" x14ac:dyDescent="0.25">
      <c r="A862" s="87"/>
      <c r="B862" s="87"/>
      <c r="C862" s="87"/>
      <c r="D862" s="87"/>
      <c r="E862" s="87"/>
      <c r="F862" s="87"/>
      <c r="G862" s="87"/>
      <c r="H862" s="87"/>
      <c r="I862" s="87"/>
      <c r="J862" s="87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7"/>
      <c r="V862" s="87"/>
      <c r="W862" s="87"/>
      <c r="X862" s="87"/>
      <c r="Y862" s="87"/>
      <c r="Z862" s="87"/>
    </row>
    <row r="863" spans="1:26" ht="12.75" customHeight="1" x14ac:dyDescent="0.25">
      <c r="A863" s="87"/>
      <c r="B863" s="87"/>
      <c r="C863" s="87"/>
      <c r="D863" s="87"/>
      <c r="E863" s="87"/>
      <c r="F863" s="87"/>
      <c r="G863" s="87"/>
      <c r="H863" s="87"/>
      <c r="I863" s="87"/>
      <c r="J863" s="87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7"/>
      <c r="V863" s="87"/>
      <c r="W863" s="87"/>
      <c r="X863" s="87"/>
      <c r="Y863" s="87"/>
      <c r="Z863" s="87"/>
    </row>
    <row r="864" spans="1:26" ht="12.75" customHeight="1" x14ac:dyDescent="0.25">
      <c r="A864" s="87"/>
      <c r="B864" s="87"/>
      <c r="C864" s="87"/>
      <c r="D864" s="87"/>
      <c r="E864" s="87"/>
      <c r="F864" s="87"/>
      <c r="G864" s="87"/>
      <c r="H864" s="87"/>
      <c r="I864" s="87"/>
      <c r="J864" s="87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7"/>
      <c r="V864" s="87"/>
      <c r="W864" s="87"/>
      <c r="X864" s="87"/>
      <c r="Y864" s="87"/>
      <c r="Z864" s="87"/>
    </row>
    <row r="865" spans="1:26" ht="12.75" customHeight="1" x14ac:dyDescent="0.25">
      <c r="A865" s="87"/>
      <c r="B865" s="87"/>
      <c r="C865" s="87"/>
      <c r="D865" s="87"/>
      <c r="E865" s="87"/>
      <c r="F865" s="87"/>
      <c r="G865" s="87"/>
      <c r="H865" s="87"/>
      <c r="I865" s="87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87"/>
      <c r="Z865" s="87"/>
    </row>
    <row r="866" spans="1:26" ht="12.75" customHeight="1" x14ac:dyDescent="0.25">
      <c r="A866" s="87"/>
      <c r="B866" s="87"/>
      <c r="C866" s="87"/>
      <c r="D866" s="87"/>
      <c r="E866" s="87"/>
      <c r="F866" s="87"/>
      <c r="G866" s="87"/>
      <c r="H866" s="87"/>
      <c r="I866" s="87"/>
      <c r="J866" s="87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7"/>
      <c r="V866" s="87"/>
      <c r="W866" s="87"/>
      <c r="X866" s="87"/>
      <c r="Y866" s="87"/>
      <c r="Z866" s="87"/>
    </row>
    <row r="867" spans="1:26" ht="12.75" customHeight="1" x14ac:dyDescent="0.25">
      <c r="A867" s="87"/>
      <c r="B867" s="87"/>
      <c r="C867" s="87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7"/>
      <c r="V867" s="87"/>
      <c r="W867" s="87"/>
      <c r="X867" s="87"/>
      <c r="Y867" s="87"/>
      <c r="Z867" s="87"/>
    </row>
    <row r="868" spans="1:26" ht="12.75" customHeight="1" x14ac:dyDescent="0.25">
      <c r="A868" s="87"/>
      <c r="B868" s="87"/>
      <c r="C868" s="87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7"/>
      <c r="V868" s="87"/>
      <c r="W868" s="87"/>
      <c r="X868" s="87"/>
      <c r="Y868" s="87"/>
      <c r="Z868" s="87"/>
    </row>
    <row r="869" spans="1:26" ht="12.75" customHeight="1" x14ac:dyDescent="0.25">
      <c r="A869" s="87"/>
      <c r="B869" s="87"/>
      <c r="C869" s="87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7"/>
      <c r="V869" s="87"/>
      <c r="W869" s="87"/>
      <c r="X869" s="87"/>
      <c r="Y869" s="87"/>
      <c r="Z869" s="87"/>
    </row>
    <row r="870" spans="1:26" ht="12.75" customHeight="1" x14ac:dyDescent="0.25">
      <c r="A870" s="87"/>
      <c r="B870" s="87"/>
      <c r="C870" s="87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7"/>
      <c r="V870" s="87"/>
      <c r="W870" s="87"/>
      <c r="X870" s="87"/>
      <c r="Y870" s="87"/>
      <c r="Z870" s="87"/>
    </row>
    <row r="871" spans="1:26" ht="12.75" customHeight="1" x14ac:dyDescent="0.25">
      <c r="A871" s="87"/>
      <c r="B871" s="87"/>
      <c r="C871" s="87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7"/>
      <c r="V871" s="87"/>
      <c r="W871" s="87"/>
      <c r="X871" s="87"/>
      <c r="Y871" s="87"/>
      <c r="Z871" s="87"/>
    </row>
    <row r="872" spans="1:26" ht="12.75" customHeight="1" x14ac:dyDescent="0.25">
      <c r="A872" s="87"/>
      <c r="B872" s="87"/>
      <c r="C872" s="87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7"/>
      <c r="V872" s="87"/>
      <c r="W872" s="87"/>
      <c r="X872" s="87"/>
      <c r="Y872" s="87"/>
      <c r="Z872" s="87"/>
    </row>
    <row r="873" spans="1:26" ht="12.75" customHeight="1" x14ac:dyDescent="0.25">
      <c r="A873" s="87"/>
      <c r="B873" s="87"/>
      <c r="C873" s="87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7"/>
      <c r="V873" s="87"/>
      <c r="W873" s="87"/>
      <c r="X873" s="87"/>
      <c r="Y873" s="87"/>
      <c r="Z873" s="87"/>
    </row>
    <row r="874" spans="1:26" ht="12.75" customHeight="1" x14ac:dyDescent="0.25">
      <c r="A874" s="87"/>
      <c r="B874" s="87"/>
      <c r="C874" s="87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7"/>
      <c r="V874" s="87"/>
      <c r="W874" s="87"/>
      <c r="X874" s="87"/>
      <c r="Y874" s="87"/>
      <c r="Z874" s="87"/>
    </row>
    <row r="875" spans="1:26" ht="12.75" customHeight="1" x14ac:dyDescent="0.25">
      <c r="A875" s="87"/>
      <c r="B875" s="87"/>
      <c r="C875" s="87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7"/>
      <c r="V875" s="87"/>
      <c r="W875" s="87"/>
      <c r="X875" s="87"/>
      <c r="Y875" s="87"/>
      <c r="Z875" s="87"/>
    </row>
    <row r="876" spans="1:26" ht="12.75" customHeight="1" x14ac:dyDescent="0.25">
      <c r="A876" s="87"/>
      <c r="B876" s="87"/>
      <c r="C876" s="87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7"/>
      <c r="V876" s="87"/>
      <c r="W876" s="87"/>
      <c r="X876" s="87"/>
      <c r="Y876" s="87"/>
      <c r="Z876" s="87"/>
    </row>
    <row r="877" spans="1:26" ht="12.75" customHeight="1" x14ac:dyDescent="0.25">
      <c r="A877" s="87"/>
      <c r="B877" s="87"/>
      <c r="C877" s="87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7"/>
      <c r="V877" s="87"/>
      <c r="W877" s="87"/>
      <c r="X877" s="87"/>
      <c r="Y877" s="87"/>
      <c r="Z877" s="87"/>
    </row>
    <row r="878" spans="1:26" ht="12.75" customHeight="1" x14ac:dyDescent="0.25">
      <c r="A878" s="87"/>
      <c r="B878" s="87"/>
      <c r="C878" s="87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7"/>
      <c r="V878" s="87"/>
      <c r="W878" s="87"/>
      <c r="X878" s="87"/>
      <c r="Y878" s="87"/>
      <c r="Z878" s="87"/>
    </row>
    <row r="879" spans="1:26" ht="12.75" customHeight="1" x14ac:dyDescent="0.25">
      <c r="A879" s="87"/>
      <c r="B879" s="87"/>
      <c r="C879" s="87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7"/>
      <c r="V879" s="87"/>
      <c r="W879" s="87"/>
      <c r="X879" s="87"/>
      <c r="Y879" s="87"/>
      <c r="Z879" s="87"/>
    </row>
    <row r="880" spans="1:26" ht="12.75" customHeight="1" x14ac:dyDescent="0.25">
      <c r="A880" s="87"/>
      <c r="B880" s="87"/>
      <c r="C880" s="87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7"/>
      <c r="V880" s="87"/>
      <c r="W880" s="87"/>
      <c r="X880" s="87"/>
      <c r="Y880" s="87"/>
      <c r="Z880" s="87"/>
    </row>
    <row r="881" spans="1:26" ht="12.75" customHeight="1" x14ac:dyDescent="0.25">
      <c r="A881" s="87"/>
      <c r="B881" s="87"/>
      <c r="C881" s="87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7"/>
      <c r="V881" s="87"/>
      <c r="W881" s="87"/>
      <c r="X881" s="87"/>
      <c r="Y881" s="87"/>
      <c r="Z881" s="87"/>
    </row>
    <row r="882" spans="1:26" ht="12.75" customHeight="1" x14ac:dyDescent="0.25">
      <c r="A882" s="87"/>
      <c r="B882" s="87"/>
      <c r="C882" s="87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7"/>
      <c r="V882" s="87"/>
      <c r="W882" s="87"/>
      <c r="X882" s="87"/>
      <c r="Y882" s="87"/>
      <c r="Z882" s="87"/>
    </row>
    <row r="883" spans="1:26" ht="12.75" customHeight="1" x14ac:dyDescent="0.25">
      <c r="A883" s="87"/>
      <c r="B883" s="87"/>
      <c r="C883" s="87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7"/>
      <c r="V883" s="87"/>
      <c r="W883" s="87"/>
      <c r="X883" s="87"/>
      <c r="Y883" s="87"/>
      <c r="Z883" s="87"/>
    </row>
    <row r="884" spans="1:26" ht="12.75" customHeight="1" x14ac:dyDescent="0.25">
      <c r="A884" s="87"/>
      <c r="B884" s="87"/>
      <c r="C884" s="87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7"/>
      <c r="V884" s="87"/>
      <c r="W884" s="87"/>
      <c r="X884" s="87"/>
      <c r="Y884" s="87"/>
      <c r="Z884" s="87"/>
    </row>
    <row r="885" spans="1:26" ht="12.75" customHeight="1" x14ac:dyDescent="0.25">
      <c r="A885" s="87"/>
      <c r="B885" s="87"/>
      <c r="C885" s="87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7"/>
      <c r="V885" s="87"/>
      <c r="W885" s="87"/>
      <c r="X885" s="87"/>
      <c r="Y885" s="87"/>
      <c r="Z885" s="87"/>
    </row>
    <row r="886" spans="1:26" ht="12.75" customHeight="1" x14ac:dyDescent="0.25">
      <c r="A886" s="87"/>
      <c r="B886" s="87"/>
      <c r="C886" s="87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87"/>
      <c r="Z886" s="87"/>
    </row>
    <row r="887" spans="1:26" ht="12.75" customHeight="1" x14ac:dyDescent="0.25">
      <c r="A887" s="87"/>
      <c r="B887" s="87"/>
      <c r="C887" s="87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7"/>
      <c r="V887" s="87"/>
      <c r="W887" s="87"/>
      <c r="X887" s="87"/>
      <c r="Y887" s="87"/>
      <c r="Z887" s="87"/>
    </row>
    <row r="888" spans="1:26" ht="12.75" customHeight="1" x14ac:dyDescent="0.25">
      <c r="A888" s="87"/>
      <c r="B888" s="87"/>
      <c r="C888" s="87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7"/>
      <c r="V888" s="87"/>
      <c r="W888" s="87"/>
      <c r="X888" s="87"/>
      <c r="Y888" s="87"/>
      <c r="Z888" s="87"/>
    </row>
    <row r="889" spans="1:26" ht="12.75" customHeight="1" x14ac:dyDescent="0.25">
      <c r="A889" s="87"/>
      <c r="B889" s="87"/>
      <c r="C889" s="87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7"/>
      <c r="V889" s="87"/>
      <c r="W889" s="87"/>
      <c r="X889" s="87"/>
      <c r="Y889" s="87"/>
      <c r="Z889" s="87"/>
    </row>
    <row r="890" spans="1:26" ht="12.75" customHeight="1" x14ac:dyDescent="0.25">
      <c r="A890" s="87"/>
      <c r="B890" s="87"/>
      <c r="C890" s="87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7"/>
      <c r="V890" s="87"/>
      <c r="W890" s="87"/>
      <c r="X890" s="87"/>
      <c r="Y890" s="87"/>
      <c r="Z890" s="87"/>
    </row>
    <row r="891" spans="1:26" ht="12.75" customHeight="1" x14ac:dyDescent="0.25">
      <c r="A891" s="87"/>
      <c r="B891" s="87"/>
      <c r="C891" s="87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7"/>
      <c r="V891" s="87"/>
      <c r="W891" s="87"/>
      <c r="X891" s="87"/>
      <c r="Y891" s="87"/>
      <c r="Z891" s="87"/>
    </row>
    <row r="892" spans="1:26" ht="12.75" customHeight="1" x14ac:dyDescent="0.25">
      <c r="A892" s="87"/>
      <c r="B892" s="87"/>
      <c r="C892" s="87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7"/>
      <c r="V892" s="87"/>
      <c r="W892" s="87"/>
      <c r="X892" s="87"/>
      <c r="Y892" s="87"/>
      <c r="Z892" s="87"/>
    </row>
    <row r="893" spans="1:26" ht="12.75" customHeight="1" x14ac:dyDescent="0.25">
      <c r="A893" s="87"/>
      <c r="B893" s="87"/>
      <c r="C893" s="87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7"/>
      <c r="V893" s="87"/>
      <c r="W893" s="87"/>
      <c r="X893" s="87"/>
      <c r="Y893" s="87"/>
      <c r="Z893" s="87"/>
    </row>
    <row r="894" spans="1:26" ht="12.75" customHeight="1" x14ac:dyDescent="0.25">
      <c r="A894" s="87"/>
      <c r="B894" s="87"/>
      <c r="C894" s="87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7"/>
      <c r="V894" s="87"/>
      <c r="W894" s="87"/>
      <c r="X894" s="87"/>
      <c r="Y894" s="87"/>
      <c r="Z894" s="87"/>
    </row>
    <row r="895" spans="1:26" ht="12.75" customHeight="1" x14ac:dyDescent="0.25">
      <c r="A895" s="87"/>
      <c r="B895" s="87"/>
      <c r="C895" s="87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7"/>
      <c r="V895" s="87"/>
      <c r="W895" s="87"/>
      <c r="X895" s="87"/>
      <c r="Y895" s="87"/>
      <c r="Z895" s="87"/>
    </row>
    <row r="896" spans="1:26" ht="12.75" customHeight="1" x14ac:dyDescent="0.25">
      <c r="A896" s="87"/>
      <c r="B896" s="87"/>
      <c r="C896" s="87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7"/>
      <c r="V896" s="87"/>
      <c r="W896" s="87"/>
      <c r="X896" s="87"/>
      <c r="Y896" s="87"/>
      <c r="Z896" s="87"/>
    </row>
    <row r="897" spans="1:26" ht="12.75" customHeight="1" x14ac:dyDescent="0.25">
      <c r="A897" s="87"/>
      <c r="B897" s="87"/>
      <c r="C897" s="87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7"/>
      <c r="V897" s="87"/>
      <c r="W897" s="87"/>
      <c r="X897" s="87"/>
      <c r="Y897" s="87"/>
      <c r="Z897" s="87"/>
    </row>
    <row r="898" spans="1:26" ht="12.75" customHeight="1" x14ac:dyDescent="0.25">
      <c r="A898" s="87"/>
      <c r="B898" s="87"/>
      <c r="C898" s="87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7"/>
      <c r="V898" s="87"/>
      <c r="W898" s="87"/>
      <c r="X898" s="87"/>
      <c r="Y898" s="87"/>
      <c r="Z898" s="87"/>
    </row>
    <row r="899" spans="1:26" ht="12.75" customHeight="1" x14ac:dyDescent="0.25">
      <c r="A899" s="87"/>
      <c r="B899" s="87"/>
      <c r="C899" s="87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7"/>
      <c r="V899" s="87"/>
      <c r="W899" s="87"/>
      <c r="X899" s="87"/>
      <c r="Y899" s="87"/>
      <c r="Z899" s="87"/>
    </row>
    <row r="900" spans="1:26" ht="12.75" customHeight="1" x14ac:dyDescent="0.25">
      <c r="A900" s="87"/>
      <c r="B900" s="87"/>
      <c r="C900" s="87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7"/>
      <c r="V900" s="87"/>
      <c r="W900" s="87"/>
      <c r="X900" s="87"/>
      <c r="Y900" s="87"/>
      <c r="Z900" s="87"/>
    </row>
    <row r="901" spans="1:26" ht="12.75" customHeight="1" x14ac:dyDescent="0.25">
      <c r="A901" s="87"/>
      <c r="B901" s="87"/>
      <c r="C901" s="87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7"/>
      <c r="V901" s="87"/>
      <c r="W901" s="87"/>
      <c r="X901" s="87"/>
      <c r="Y901" s="87"/>
      <c r="Z901" s="87"/>
    </row>
    <row r="902" spans="1:26" ht="12.75" customHeight="1" x14ac:dyDescent="0.25">
      <c r="A902" s="87"/>
      <c r="B902" s="87"/>
      <c r="C902" s="87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7"/>
      <c r="V902" s="87"/>
      <c r="W902" s="87"/>
      <c r="X902" s="87"/>
      <c r="Y902" s="87"/>
      <c r="Z902" s="87"/>
    </row>
    <row r="903" spans="1:26" ht="12.75" customHeight="1" x14ac:dyDescent="0.25">
      <c r="A903" s="87"/>
      <c r="B903" s="87"/>
      <c r="C903" s="87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7"/>
      <c r="V903" s="87"/>
      <c r="W903" s="87"/>
      <c r="X903" s="87"/>
      <c r="Y903" s="87"/>
      <c r="Z903" s="87"/>
    </row>
    <row r="904" spans="1:26" ht="12.75" customHeight="1" x14ac:dyDescent="0.25">
      <c r="A904" s="87"/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7"/>
      <c r="V904" s="87"/>
      <c r="W904" s="87"/>
      <c r="X904" s="87"/>
      <c r="Y904" s="87"/>
      <c r="Z904" s="87"/>
    </row>
    <row r="905" spans="1:26" ht="12.75" customHeight="1" x14ac:dyDescent="0.25">
      <c r="A905" s="87"/>
      <c r="B905" s="87"/>
      <c r="C905" s="87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7"/>
      <c r="V905" s="87"/>
      <c r="W905" s="87"/>
      <c r="X905" s="87"/>
      <c r="Y905" s="87"/>
      <c r="Z905" s="87"/>
    </row>
    <row r="906" spans="1:26" ht="12.75" customHeight="1" x14ac:dyDescent="0.25">
      <c r="A906" s="87"/>
      <c r="B906" s="87"/>
      <c r="C906" s="87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7"/>
      <c r="V906" s="87"/>
      <c r="W906" s="87"/>
      <c r="X906" s="87"/>
      <c r="Y906" s="87"/>
      <c r="Z906" s="87"/>
    </row>
    <row r="907" spans="1:26" ht="12.75" customHeight="1" x14ac:dyDescent="0.25">
      <c r="A907" s="87"/>
      <c r="B907" s="87"/>
      <c r="C907" s="87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87"/>
      <c r="Z907" s="87"/>
    </row>
    <row r="908" spans="1:26" ht="12.75" customHeight="1" x14ac:dyDescent="0.25">
      <c r="A908" s="87"/>
      <c r="B908" s="87"/>
      <c r="C908" s="87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7"/>
      <c r="V908" s="87"/>
      <c r="W908" s="87"/>
      <c r="X908" s="87"/>
      <c r="Y908" s="87"/>
      <c r="Z908" s="87"/>
    </row>
    <row r="909" spans="1:26" ht="12.75" customHeight="1" x14ac:dyDescent="0.25">
      <c r="A909" s="87"/>
      <c r="B909" s="87"/>
      <c r="C909" s="87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7"/>
      <c r="Z909" s="87"/>
    </row>
    <row r="910" spans="1:26" ht="12.75" customHeight="1" x14ac:dyDescent="0.25">
      <c r="A910" s="87"/>
      <c r="B910" s="87"/>
      <c r="C910" s="87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7"/>
      <c r="V910" s="87"/>
      <c r="W910" s="87"/>
      <c r="X910" s="87"/>
      <c r="Y910" s="87"/>
      <c r="Z910" s="87"/>
    </row>
    <row r="911" spans="1:26" ht="12.75" customHeight="1" x14ac:dyDescent="0.25">
      <c r="A911" s="87"/>
      <c r="B911" s="87"/>
      <c r="C911" s="87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7"/>
      <c r="V911" s="87"/>
      <c r="W911" s="87"/>
      <c r="X911" s="87"/>
      <c r="Y911" s="87"/>
      <c r="Z911" s="87"/>
    </row>
    <row r="912" spans="1:26" ht="12.75" customHeight="1" x14ac:dyDescent="0.25">
      <c r="A912" s="87"/>
      <c r="B912" s="87"/>
      <c r="C912" s="87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7"/>
      <c r="V912" s="87"/>
      <c r="W912" s="87"/>
      <c r="X912" s="87"/>
      <c r="Y912" s="87"/>
      <c r="Z912" s="87"/>
    </row>
    <row r="913" spans="1:26" ht="12.75" customHeight="1" x14ac:dyDescent="0.25">
      <c r="A913" s="87"/>
      <c r="B913" s="87"/>
      <c r="C913" s="87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7"/>
      <c r="V913" s="87"/>
      <c r="W913" s="87"/>
      <c r="X913" s="87"/>
      <c r="Y913" s="87"/>
      <c r="Z913" s="87"/>
    </row>
    <row r="914" spans="1:26" ht="12.75" customHeight="1" x14ac:dyDescent="0.25">
      <c r="A914" s="87"/>
      <c r="B914" s="87"/>
      <c r="C914" s="87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7"/>
      <c r="V914" s="87"/>
      <c r="W914" s="87"/>
      <c r="X914" s="87"/>
      <c r="Y914" s="87"/>
      <c r="Z914" s="87"/>
    </row>
    <row r="915" spans="1:26" ht="12.75" customHeight="1" x14ac:dyDescent="0.25">
      <c r="A915" s="87"/>
      <c r="B915" s="87"/>
      <c r="C915" s="87"/>
      <c r="D915" s="87"/>
      <c r="E915" s="87"/>
      <c r="F915" s="87"/>
      <c r="G915" s="87"/>
      <c r="H915" s="87"/>
      <c r="I915" s="87"/>
      <c r="J915" s="87"/>
      <c r="K915" s="87"/>
      <c r="L915" s="87"/>
      <c r="M915" s="87"/>
      <c r="N915" s="87"/>
      <c r="O915" s="87"/>
      <c r="P915" s="87"/>
      <c r="Q915" s="87"/>
      <c r="R915" s="87"/>
      <c r="S915" s="87"/>
      <c r="T915" s="87"/>
      <c r="U915" s="87"/>
      <c r="V915" s="87"/>
      <c r="W915" s="87"/>
      <c r="X915" s="87"/>
      <c r="Y915" s="87"/>
      <c r="Z915" s="87"/>
    </row>
    <row r="916" spans="1:26" ht="12.75" customHeight="1" x14ac:dyDescent="0.25">
      <c r="A916" s="87"/>
      <c r="B916" s="87"/>
      <c r="C916" s="87"/>
      <c r="D916" s="87"/>
      <c r="E916" s="87"/>
      <c r="F916" s="87"/>
      <c r="G916" s="87"/>
      <c r="H916" s="87"/>
      <c r="I916" s="87"/>
      <c r="J916" s="87"/>
      <c r="K916" s="87"/>
      <c r="L916" s="87"/>
      <c r="M916" s="87"/>
      <c r="N916" s="87"/>
      <c r="O916" s="87"/>
      <c r="P916" s="87"/>
      <c r="Q916" s="87"/>
      <c r="R916" s="87"/>
      <c r="S916" s="87"/>
      <c r="T916" s="87"/>
      <c r="U916" s="87"/>
      <c r="V916" s="87"/>
      <c r="W916" s="87"/>
      <c r="X916" s="87"/>
      <c r="Y916" s="87"/>
      <c r="Z916" s="87"/>
    </row>
    <row r="917" spans="1:26" ht="12.75" customHeight="1" x14ac:dyDescent="0.25">
      <c r="A917" s="87"/>
      <c r="B917" s="87"/>
      <c r="C917" s="87"/>
      <c r="D917" s="87"/>
      <c r="E917" s="87"/>
      <c r="F917" s="87"/>
      <c r="G917" s="87"/>
      <c r="H917" s="87"/>
      <c r="I917" s="87"/>
      <c r="J917" s="87"/>
      <c r="K917" s="87"/>
      <c r="L917" s="87"/>
      <c r="M917" s="87"/>
      <c r="N917" s="87"/>
      <c r="O917" s="87"/>
      <c r="P917" s="87"/>
      <c r="Q917" s="87"/>
      <c r="R917" s="87"/>
      <c r="S917" s="87"/>
      <c r="T917" s="87"/>
      <c r="U917" s="87"/>
      <c r="V917" s="87"/>
      <c r="W917" s="87"/>
      <c r="X917" s="87"/>
      <c r="Y917" s="87"/>
      <c r="Z917" s="87"/>
    </row>
    <row r="918" spans="1:26" ht="12.75" customHeight="1" x14ac:dyDescent="0.25">
      <c r="A918" s="87"/>
      <c r="B918" s="87"/>
      <c r="C918" s="87"/>
      <c r="D918" s="87"/>
      <c r="E918" s="87"/>
      <c r="F918" s="87"/>
      <c r="G918" s="87"/>
      <c r="H918" s="87"/>
      <c r="I918" s="87"/>
      <c r="J918" s="87"/>
      <c r="K918" s="87"/>
      <c r="L918" s="87"/>
      <c r="M918" s="87"/>
      <c r="N918" s="87"/>
      <c r="O918" s="87"/>
      <c r="P918" s="87"/>
      <c r="Q918" s="87"/>
      <c r="R918" s="87"/>
      <c r="S918" s="87"/>
      <c r="T918" s="87"/>
      <c r="U918" s="87"/>
      <c r="V918" s="87"/>
      <c r="W918" s="87"/>
      <c r="X918" s="87"/>
      <c r="Y918" s="87"/>
      <c r="Z918" s="87"/>
    </row>
    <row r="919" spans="1:26" ht="12.75" customHeight="1" x14ac:dyDescent="0.25">
      <c r="A919" s="87"/>
      <c r="B919" s="87"/>
      <c r="C919" s="87"/>
      <c r="D919" s="87"/>
      <c r="E919" s="87"/>
      <c r="F919" s="87"/>
      <c r="G919" s="87"/>
      <c r="H919" s="87"/>
      <c r="I919" s="87"/>
      <c r="J919" s="87"/>
      <c r="K919" s="87"/>
      <c r="L919" s="87"/>
      <c r="M919" s="87"/>
      <c r="N919" s="87"/>
      <c r="O919" s="87"/>
      <c r="P919" s="87"/>
      <c r="Q919" s="87"/>
      <c r="R919" s="87"/>
      <c r="S919" s="87"/>
      <c r="T919" s="87"/>
      <c r="U919" s="87"/>
      <c r="V919" s="87"/>
      <c r="W919" s="87"/>
      <c r="X919" s="87"/>
      <c r="Y919" s="87"/>
      <c r="Z919" s="87"/>
    </row>
    <row r="920" spans="1:26" ht="12.75" customHeight="1" x14ac:dyDescent="0.25">
      <c r="A920" s="87"/>
      <c r="B920" s="87"/>
      <c r="C920" s="87"/>
      <c r="D920" s="87"/>
      <c r="E920" s="87"/>
      <c r="F920" s="87"/>
      <c r="G920" s="87"/>
      <c r="H920" s="87"/>
      <c r="I920" s="87"/>
      <c r="J920" s="87"/>
      <c r="K920" s="87"/>
      <c r="L920" s="87"/>
      <c r="M920" s="87"/>
      <c r="N920" s="87"/>
      <c r="O920" s="87"/>
      <c r="P920" s="87"/>
      <c r="Q920" s="87"/>
      <c r="R920" s="87"/>
      <c r="S920" s="87"/>
      <c r="T920" s="87"/>
      <c r="U920" s="87"/>
      <c r="V920" s="87"/>
      <c r="W920" s="87"/>
      <c r="X920" s="87"/>
      <c r="Y920" s="87"/>
      <c r="Z920" s="87"/>
    </row>
    <row r="921" spans="1:26" ht="12.75" customHeight="1" x14ac:dyDescent="0.25">
      <c r="A921" s="87"/>
      <c r="B921" s="87"/>
      <c r="C921" s="87"/>
      <c r="D921" s="87"/>
      <c r="E921" s="87"/>
      <c r="F921" s="87"/>
      <c r="G921" s="87"/>
      <c r="H921" s="87"/>
      <c r="I921" s="87"/>
      <c r="J921" s="87"/>
      <c r="K921" s="87"/>
      <c r="L921" s="87"/>
      <c r="M921" s="87"/>
      <c r="N921" s="87"/>
      <c r="O921" s="87"/>
      <c r="P921" s="87"/>
      <c r="Q921" s="87"/>
      <c r="R921" s="87"/>
      <c r="S921" s="87"/>
      <c r="T921" s="87"/>
      <c r="U921" s="87"/>
      <c r="V921" s="87"/>
      <c r="W921" s="87"/>
      <c r="X921" s="87"/>
      <c r="Y921" s="87"/>
      <c r="Z921" s="87"/>
    </row>
    <row r="922" spans="1:26" ht="12.75" customHeight="1" x14ac:dyDescent="0.25">
      <c r="A922" s="87"/>
      <c r="B922" s="87"/>
      <c r="C922" s="87"/>
      <c r="D922" s="87"/>
      <c r="E922" s="87"/>
      <c r="F922" s="87"/>
      <c r="G922" s="87"/>
      <c r="H922" s="87"/>
      <c r="I922" s="87"/>
      <c r="J922" s="87"/>
      <c r="K922" s="87"/>
      <c r="L922" s="87"/>
      <c r="M922" s="87"/>
      <c r="N922" s="87"/>
      <c r="O922" s="87"/>
      <c r="P922" s="87"/>
      <c r="Q922" s="87"/>
      <c r="R922" s="87"/>
      <c r="S922" s="87"/>
      <c r="T922" s="87"/>
      <c r="U922" s="87"/>
      <c r="V922" s="87"/>
      <c r="W922" s="87"/>
      <c r="X922" s="87"/>
      <c r="Y922" s="87"/>
      <c r="Z922" s="87"/>
    </row>
    <row r="923" spans="1:26" ht="12.75" customHeight="1" x14ac:dyDescent="0.25">
      <c r="A923" s="87"/>
      <c r="B923" s="87"/>
      <c r="C923" s="87"/>
      <c r="D923" s="87"/>
      <c r="E923" s="87"/>
      <c r="F923" s="87"/>
      <c r="G923" s="87"/>
      <c r="H923" s="87"/>
      <c r="I923" s="87"/>
      <c r="J923" s="87"/>
      <c r="K923" s="87"/>
      <c r="L923" s="87"/>
      <c r="M923" s="87"/>
      <c r="N923" s="87"/>
      <c r="O923" s="87"/>
      <c r="P923" s="87"/>
      <c r="Q923" s="87"/>
      <c r="R923" s="87"/>
      <c r="S923" s="87"/>
      <c r="T923" s="87"/>
      <c r="U923" s="87"/>
      <c r="V923" s="87"/>
      <c r="W923" s="87"/>
      <c r="X923" s="87"/>
      <c r="Y923" s="87"/>
      <c r="Z923" s="87"/>
    </row>
    <row r="924" spans="1:26" ht="12.75" customHeight="1" x14ac:dyDescent="0.25">
      <c r="A924" s="87"/>
      <c r="B924" s="87"/>
      <c r="C924" s="87"/>
      <c r="D924" s="87"/>
      <c r="E924" s="87"/>
      <c r="F924" s="87"/>
      <c r="G924" s="87"/>
      <c r="H924" s="87"/>
      <c r="I924" s="87"/>
      <c r="J924" s="87"/>
      <c r="K924" s="87"/>
      <c r="L924" s="87"/>
      <c r="M924" s="87"/>
      <c r="N924" s="87"/>
      <c r="O924" s="87"/>
      <c r="P924" s="87"/>
      <c r="Q924" s="87"/>
      <c r="R924" s="87"/>
      <c r="S924" s="87"/>
      <c r="T924" s="87"/>
      <c r="U924" s="87"/>
      <c r="V924" s="87"/>
      <c r="W924" s="87"/>
      <c r="X924" s="87"/>
      <c r="Y924" s="87"/>
      <c r="Z924" s="87"/>
    </row>
    <row r="925" spans="1:26" ht="12.75" customHeight="1" x14ac:dyDescent="0.25">
      <c r="A925" s="87"/>
      <c r="B925" s="87"/>
      <c r="C925" s="87"/>
      <c r="D925" s="87"/>
      <c r="E925" s="87"/>
      <c r="F925" s="87"/>
      <c r="G925" s="87"/>
      <c r="H925" s="87"/>
      <c r="I925" s="87"/>
      <c r="J925" s="87"/>
      <c r="K925" s="87"/>
      <c r="L925" s="87"/>
      <c r="M925" s="87"/>
      <c r="N925" s="87"/>
      <c r="O925" s="87"/>
      <c r="P925" s="87"/>
      <c r="Q925" s="87"/>
      <c r="R925" s="87"/>
      <c r="S925" s="87"/>
      <c r="T925" s="87"/>
      <c r="U925" s="87"/>
      <c r="V925" s="87"/>
      <c r="W925" s="87"/>
      <c r="X925" s="87"/>
      <c r="Y925" s="87"/>
      <c r="Z925" s="87"/>
    </row>
    <row r="926" spans="1:26" ht="12.75" customHeight="1" x14ac:dyDescent="0.25">
      <c r="A926" s="87"/>
      <c r="B926" s="87"/>
      <c r="C926" s="87"/>
      <c r="D926" s="87"/>
      <c r="E926" s="87"/>
      <c r="F926" s="87"/>
      <c r="G926" s="87"/>
      <c r="H926" s="87"/>
      <c r="I926" s="87"/>
      <c r="J926" s="87"/>
      <c r="K926" s="87"/>
      <c r="L926" s="87"/>
      <c r="M926" s="87"/>
      <c r="N926" s="87"/>
      <c r="O926" s="87"/>
      <c r="P926" s="87"/>
      <c r="Q926" s="87"/>
      <c r="R926" s="87"/>
      <c r="S926" s="87"/>
      <c r="T926" s="87"/>
      <c r="U926" s="87"/>
      <c r="V926" s="87"/>
      <c r="W926" s="87"/>
      <c r="X926" s="87"/>
      <c r="Y926" s="87"/>
      <c r="Z926" s="87"/>
    </row>
    <row r="927" spans="1:26" ht="12.75" customHeight="1" x14ac:dyDescent="0.25">
      <c r="A927" s="87"/>
      <c r="B927" s="87"/>
      <c r="C927" s="87"/>
      <c r="D927" s="87"/>
      <c r="E927" s="87"/>
      <c r="F927" s="87"/>
      <c r="G927" s="87"/>
      <c r="H927" s="87"/>
      <c r="I927" s="87"/>
      <c r="J927" s="87"/>
      <c r="K927" s="87"/>
      <c r="L927" s="87"/>
      <c r="M927" s="87"/>
      <c r="N927" s="87"/>
      <c r="O927" s="87"/>
      <c r="P927" s="87"/>
      <c r="Q927" s="87"/>
      <c r="R927" s="87"/>
      <c r="S927" s="87"/>
      <c r="T927" s="87"/>
      <c r="U927" s="87"/>
      <c r="V927" s="87"/>
      <c r="W927" s="87"/>
      <c r="X927" s="87"/>
      <c r="Y927" s="87"/>
      <c r="Z927" s="87"/>
    </row>
    <row r="928" spans="1:26" ht="12.75" customHeight="1" x14ac:dyDescent="0.25">
      <c r="A928" s="87"/>
      <c r="B928" s="87"/>
      <c r="C928" s="87"/>
      <c r="D928" s="87"/>
      <c r="E928" s="87"/>
      <c r="F928" s="87"/>
      <c r="G928" s="87"/>
      <c r="H928" s="87"/>
      <c r="I928" s="87"/>
      <c r="J928" s="87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7"/>
      <c r="V928" s="87"/>
      <c r="W928" s="87"/>
      <c r="X928" s="87"/>
      <c r="Y928" s="87"/>
      <c r="Z928" s="87"/>
    </row>
    <row r="929" spans="1:26" ht="12.75" customHeight="1" x14ac:dyDescent="0.25">
      <c r="A929" s="87"/>
      <c r="B929" s="87"/>
      <c r="C929" s="87"/>
      <c r="D929" s="87"/>
      <c r="E929" s="87"/>
      <c r="F929" s="87"/>
      <c r="G929" s="87"/>
      <c r="H929" s="87"/>
      <c r="I929" s="87"/>
      <c r="J929" s="87"/>
      <c r="K929" s="87"/>
      <c r="L929" s="87"/>
      <c r="M929" s="87"/>
      <c r="N929" s="87"/>
      <c r="O929" s="87"/>
      <c r="P929" s="87"/>
      <c r="Q929" s="87"/>
      <c r="R929" s="87"/>
      <c r="S929" s="87"/>
      <c r="T929" s="87"/>
      <c r="U929" s="87"/>
      <c r="V929" s="87"/>
      <c r="W929" s="87"/>
      <c r="X929" s="87"/>
      <c r="Y929" s="87"/>
      <c r="Z929" s="87"/>
    </row>
    <row r="930" spans="1:26" ht="12.75" customHeight="1" x14ac:dyDescent="0.25">
      <c r="A930" s="87"/>
      <c r="B930" s="87"/>
      <c r="C930" s="87"/>
      <c r="D930" s="87"/>
      <c r="E930" s="87"/>
      <c r="F930" s="87"/>
      <c r="G930" s="87"/>
      <c r="H930" s="87"/>
      <c r="I930" s="87"/>
      <c r="J930" s="87"/>
      <c r="K930" s="87"/>
      <c r="L930" s="87"/>
      <c r="M930" s="87"/>
      <c r="N930" s="87"/>
      <c r="O930" s="87"/>
      <c r="P930" s="87"/>
      <c r="Q930" s="87"/>
      <c r="R930" s="87"/>
      <c r="S930" s="87"/>
      <c r="T930" s="87"/>
      <c r="U930" s="87"/>
      <c r="V930" s="87"/>
      <c r="W930" s="87"/>
      <c r="X930" s="87"/>
      <c r="Y930" s="87"/>
      <c r="Z930" s="87"/>
    </row>
    <row r="931" spans="1:26" ht="12.75" customHeight="1" x14ac:dyDescent="0.25">
      <c r="A931" s="87"/>
      <c r="B931" s="87"/>
      <c r="C931" s="87"/>
      <c r="D931" s="87"/>
      <c r="E931" s="87"/>
      <c r="F931" s="87"/>
      <c r="G931" s="87"/>
      <c r="H931" s="87"/>
      <c r="I931" s="87"/>
      <c r="J931" s="87"/>
      <c r="K931" s="87"/>
      <c r="L931" s="87"/>
      <c r="M931" s="87"/>
      <c r="N931" s="87"/>
      <c r="O931" s="87"/>
      <c r="P931" s="87"/>
      <c r="Q931" s="87"/>
      <c r="R931" s="87"/>
      <c r="S931" s="87"/>
      <c r="T931" s="87"/>
      <c r="U931" s="87"/>
      <c r="V931" s="87"/>
      <c r="W931" s="87"/>
      <c r="X931" s="87"/>
      <c r="Y931" s="87"/>
      <c r="Z931" s="87"/>
    </row>
    <row r="932" spans="1:26" ht="12.75" customHeight="1" x14ac:dyDescent="0.25">
      <c r="A932" s="87"/>
      <c r="B932" s="87"/>
      <c r="C932" s="87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87"/>
      <c r="O932" s="87"/>
      <c r="P932" s="87"/>
      <c r="Q932" s="87"/>
      <c r="R932" s="87"/>
      <c r="S932" s="87"/>
      <c r="T932" s="87"/>
      <c r="U932" s="87"/>
      <c r="V932" s="87"/>
      <c r="W932" s="87"/>
      <c r="X932" s="87"/>
      <c r="Y932" s="87"/>
      <c r="Z932" s="87"/>
    </row>
    <row r="933" spans="1:26" ht="12.75" customHeight="1" x14ac:dyDescent="0.25">
      <c r="A933" s="87"/>
      <c r="B933" s="87"/>
      <c r="C933" s="87"/>
      <c r="D933" s="87"/>
      <c r="E933" s="87"/>
      <c r="F933" s="87"/>
      <c r="G933" s="87"/>
      <c r="H933" s="87"/>
      <c r="I933" s="87"/>
      <c r="J933" s="87"/>
      <c r="K933" s="87"/>
      <c r="L933" s="87"/>
      <c r="M933" s="87"/>
      <c r="N933" s="87"/>
      <c r="O933" s="87"/>
      <c r="P933" s="87"/>
      <c r="Q933" s="87"/>
      <c r="R933" s="87"/>
      <c r="S933" s="87"/>
      <c r="T933" s="87"/>
      <c r="U933" s="87"/>
      <c r="V933" s="87"/>
      <c r="W933" s="87"/>
      <c r="X933" s="87"/>
      <c r="Y933" s="87"/>
      <c r="Z933" s="87"/>
    </row>
    <row r="934" spans="1:26" ht="12.75" customHeight="1" x14ac:dyDescent="0.25">
      <c r="A934" s="87"/>
      <c r="B934" s="87"/>
      <c r="C934" s="87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87"/>
      <c r="O934" s="87"/>
      <c r="P934" s="87"/>
      <c r="Q934" s="87"/>
      <c r="R934" s="87"/>
      <c r="S934" s="87"/>
      <c r="T934" s="87"/>
      <c r="U934" s="87"/>
      <c r="V934" s="87"/>
      <c r="W934" s="87"/>
      <c r="X934" s="87"/>
      <c r="Y934" s="87"/>
      <c r="Z934" s="87"/>
    </row>
    <row r="935" spans="1:26" ht="12.75" customHeight="1" x14ac:dyDescent="0.25">
      <c r="A935" s="87"/>
      <c r="B935" s="87"/>
      <c r="C935" s="87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7"/>
      <c r="V935" s="87"/>
      <c r="W935" s="87"/>
      <c r="X935" s="87"/>
      <c r="Y935" s="87"/>
      <c r="Z935" s="87"/>
    </row>
    <row r="936" spans="1:26" ht="12.75" customHeight="1" x14ac:dyDescent="0.25">
      <c r="A936" s="87"/>
      <c r="B936" s="87"/>
      <c r="C936" s="87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87"/>
      <c r="O936" s="87"/>
      <c r="P936" s="87"/>
      <c r="Q936" s="87"/>
      <c r="R936" s="87"/>
      <c r="S936" s="87"/>
      <c r="T936" s="87"/>
      <c r="U936" s="87"/>
      <c r="V936" s="87"/>
      <c r="W936" s="87"/>
      <c r="X936" s="87"/>
      <c r="Y936" s="87"/>
      <c r="Z936" s="87"/>
    </row>
    <row r="937" spans="1:26" ht="12.75" customHeight="1" x14ac:dyDescent="0.25">
      <c r="A937" s="87"/>
      <c r="B937" s="87"/>
      <c r="C937" s="87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87"/>
      <c r="O937" s="87"/>
      <c r="P937" s="87"/>
      <c r="Q937" s="87"/>
      <c r="R937" s="87"/>
      <c r="S937" s="87"/>
      <c r="T937" s="87"/>
      <c r="U937" s="87"/>
      <c r="V937" s="87"/>
      <c r="W937" s="87"/>
      <c r="X937" s="87"/>
      <c r="Y937" s="87"/>
      <c r="Z937" s="87"/>
    </row>
    <row r="938" spans="1:26" ht="12.75" customHeight="1" x14ac:dyDescent="0.25">
      <c r="A938" s="87"/>
      <c r="B938" s="87"/>
      <c r="C938" s="87"/>
      <c r="D938" s="87"/>
      <c r="E938" s="87"/>
      <c r="F938" s="87"/>
      <c r="G938" s="87"/>
      <c r="H938" s="87"/>
      <c r="I938" s="87"/>
      <c r="J938" s="87"/>
      <c r="K938" s="87"/>
      <c r="L938" s="87"/>
      <c r="M938" s="87"/>
      <c r="N938" s="87"/>
      <c r="O938" s="87"/>
      <c r="P938" s="87"/>
      <c r="Q938" s="87"/>
      <c r="R938" s="87"/>
      <c r="S938" s="87"/>
      <c r="T938" s="87"/>
      <c r="U938" s="87"/>
      <c r="V938" s="87"/>
      <c r="W938" s="87"/>
      <c r="X938" s="87"/>
      <c r="Y938" s="87"/>
      <c r="Z938" s="87"/>
    </row>
    <row r="939" spans="1:26" ht="12.75" customHeight="1" x14ac:dyDescent="0.25">
      <c r="A939" s="87"/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7"/>
      <c r="M939" s="87"/>
      <c r="N939" s="87"/>
      <c r="O939" s="87"/>
      <c r="P939" s="87"/>
      <c r="Q939" s="87"/>
      <c r="R939" s="87"/>
      <c r="S939" s="87"/>
      <c r="T939" s="87"/>
      <c r="U939" s="87"/>
      <c r="V939" s="87"/>
      <c r="W939" s="87"/>
      <c r="X939" s="87"/>
      <c r="Y939" s="87"/>
      <c r="Z939" s="87"/>
    </row>
    <row r="940" spans="1:26" ht="12.75" customHeight="1" x14ac:dyDescent="0.25">
      <c r="A940" s="87"/>
      <c r="B940" s="87"/>
      <c r="C940" s="87"/>
      <c r="D940" s="87"/>
      <c r="E940" s="87"/>
      <c r="F940" s="87"/>
      <c r="G940" s="87"/>
      <c r="H940" s="87"/>
      <c r="I940" s="87"/>
      <c r="J940" s="87"/>
      <c r="K940" s="87"/>
      <c r="L940" s="87"/>
      <c r="M940" s="87"/>
      <c r="N940" s="87"/>
      <c r="O940" s="87"/>
      <c r="P940" s="87"/>
      <c r="Q940" s="87"/>
      <c r="R940" s="87"/>
      <c r="S940" s="87"/>
      <c r="T940" s="87"/>
      <c r="U940" s="87"/>
      <c r="V940" s="87"/>
      <c r="W940" s="87"/>
      <c r="X940" s="87"/>
      <c r="Y940" s="87"/>
      <c r="Z940" s="87"/>
    </row>
    <row r="941" spans="1:26" ht="12.75" customHeight="1" x14ac:dyDescent="0.25">
      <c r="A941" s="87"/>
      <c r="B941" s="87"/>
      <c r="C941" s="87"/>
      <c r="D941" s="87"/>
      <c r="E941" s="87"/>
      <c r="F941" s="87"/>
      <c r="G941" s="87"/>
      <c r="H941" s="87"/>
      <c r="I941" s="87"/>
      <c r="J941" s="87"/>
      <c r="K941" s="87"/>
      <c r="L941" s="87"/>
      <c r="M941" s="87"/>
      <c r="N941" s="87"/>
      <c r="O941" s="87"/>
      <c r="P941" s="87"/>
      <c r="Q941" s="87"/>
      <c r="R941" s="87"/>
      <c r="S941" s="87"/>
      <c r="T941" s="87"/>
      <c r="U941" s="87"/>
      <c r="V941" s="87"/>
      <c r="W941" s="87"/>
      <c r="X941" s="87"/>
      <c r="Y941" s="87"/>
      <c r="Z941" s="87"/>
    </row>
    <row r="942" spans="1:26" ht="12.75" customHeight="1" x14ac:dyDescent="0.25">
      <c r="A942" s="87"/>
      <c r="B942" s="87"/>
      <c r="C942" s="87"/>
      <c r="D942" s="87"/>
      <c r="E942" s="87"/>
      <c r="F942" s="87"/>
      <c r="G942" s="87"/>
      <c r="H942" s="87"/>
      <c r="I942" s="87"/>
      <c r="J942" s="87"/>
      <c r="K942" s="87"/>
      <c r="L942" s="87"/>
      <c r="M942" s="87"/>
      <c r="N942" s="87"/>
      <c r="O942" s="87"/>
      <c r="P942" s="87"/>
      <c r="Q942" s="87"/>
      <c r="R942" s="87"/>
      <c r="S942" s="87"/>
      <c r="T942" s="87"/>
      <c r="U942" s="87"/>
      <c r="V942" s="87"/>
      <c r="W942" s="87"/>
      <c r="X942" s="87"/>
      <c r="Y942" s="87"/>
      <c r="Z942" s="87"/>
    </row>
    <row r="943" spans="1:26" ht="12.75" customHeight="1" x14ac:dyDescent="0.25">
      <c r="A943" s="87"/>
      <c r="B943" s="87"/>
      <c r="C943" s="87"/>
      <c r="D943" s="87"/>
      <c r="E943" s="87"/>
      <c r="F943" s="87"/>
      <c r="G943" s="87"/>
      <c r="H943" s="87"/>
      <c r="I943" s="87"/>
      <c r="J943" s="87"/>
      <c r="K943" s="87"/>
      <c r="L943" s="87"/>
      <c r="M943" s="87"/>
      <c r="N943" s="87"/>
      <c r="O943" s="87"/>
      <c r="P943" s="87"/>
      <c r="Q943" s="87"/>
      <c r="R943" s="87"/>
      <c r="S943" s="87"/>
      <c r="T943" s="87"/>
      <c r="U943" s="87"/>
      <c r="V943" s="87"/>
      <c r="W943" s="87"/>
      <c r="X943" s="87"/>
      <c r="Y943" s="87"/>
      <c r="Z943" s="87"/>
    </row>
    <row r="944" spans="1:26" ht="12.75" customHeight="1" x14ac:dyDescent="0.25">
      <c r="A944" s="87"/>
      <c r="B944" s="87"/>
      <c r="C944" s="87"/>
      <c r="D944" s="87"/>
      <c r="E944" s="87"/>
      <c r="F944" s="87"/>
      <c r="G944" s="87"/>
      <c r="H944" s="87"/>
      <c r="I944" s="87"/>
      <c r="J944" s="87"/>
      <c r="K944" s="87"/>
      <c r="L944" s="87"/>
      <c r="M944" s="87"/>
      <c r="N944" s="87"/>
      <c r="O944" s="87"/>
      <c r="P944" s="87"/>
      <c r="Q944" s="87"/>
      <c r="R944" s="87"/>
      <c r="S944" s="87"/>
      <c r="T944" s="87"/>
      <c r="U944" s="87"/>
      <c r="V944" s="87"/>
      <c r="W944" s="87"/>
      <c r="X944" s="87"/>
      <c r="Y944" s="87"/>
      <c r="Z944" s="87"/>
    </row>
    <row r="945" spans="1:26" ht="12.75" customHeight="1" x14ac:dyDescent="0.25">
      <c r="A945" s="87"/>
      <c r="B945" s="87"/>
      <c r="C945" s="87"/>
      <c r="D945" s="87"/>
      <c r="E945" s="87"/>
      <c r="F945" s="87"/>
      <c r="G945" s="87"/>
      <c r="H945" s="87"/>
      <c r="I945" s="87"/>
      <c r="J945" s="87"/>
      <c r="K945" s="87"/>
      <c r="L945" s="87"/>
      <c r="M945" s="87"/>
      <c r="N945" s="87"/>
      <c r="O945" s="87"/>
      <c r="P945" s="87"/>
      <c r="Q945" s="87"/>
      <c r="R945" s="87"/>
      <c r="S945" s="87"/>
      <c r="T945" s="87"/>
      <c r="U945" s="87"/>
      <c r="V945" s="87"/>
      <c r="W945" s="87"/>
      <c r="X945" s="87"/>
      <c r="Y945" s="87"/>
      <c r="Z945" s="87"/>
    </row>
    <row r="946" spans="1:26" ht="12.75" customHeight="1" x14ac:dyDescent="0.25">
      <c r="A946" s="87"/>
      <c r="B946" s="87"/>
      <c r="C946" s="87"/>
      <c r="D946" s="87"/>
      <c r="E946" s="87"/>
      <c r="F946" s="87"/>
      <c r="G946" s="87"/>
      <c r="H946" s="87"/>
      <c r="I946" s="87"/>
      <c r="J946" s="87"/>
      <c r="K946" s="87"/>
      <c r="L946" s="87"/>
      <c r="M946" s="87"/>
      <c r="N946" s="87"/>
      <c r="O946" s="87"/>
      <c r="P946" s="87"/>
      <c r="Q946" s="87"/>
      <c r="R946" s="87"/>
      <c r="S946" s="87"/>
      <c r="T946" s="87"/>
      <c r="U946" s="87"/>
      <c r="V946" s="87"/>
      <c r="W946" s="87"/>
      <c r="X946" s="87"/>
      <c r="Y946" s="87"/>
      <c r="Z946" s="87"/>
    </row>
    <row r="947" spans="1:26" ht="12.75" customHeight="1" x14ac:dyDescent="0.25">
      <c r="A947" s="87"/>
      <c r="B947" s="87"/>
      <c r="C947" s="87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87"/>
      <c r="O947" s="87"/>
      <c r="P947" s="87"/>
      <c r="Q947" s="87"/>
      <c r="R947" s="87"/>
      <c r="S947" s="87"/>
      <c r="T947" s="87"/>
      <c r="U947" s="87"/>
      <c r="V947" s="87"/>
      <c r="W947" s="87"/>
      <c r="X947" s="87"/>
      <c r="Y947" s="87"/>
      <c r="Z947" s="87"/>
    </row>
    <row r="948" spans="1:26" ht="12.75" customHeight="1" x14ac:dyDescent="0.25">
      <c r="A948" s="87"/>
      <c r="B948" s="87"/>
      <c r="C948" s="87"/>
      <c r="D948" s="87"/>
      <c r="E948" s="87"/>
      <c r="F948" s="87"/>
      <c r="G948" s="87"/>
      <c r="H948" s="87"/>
      <c r="I948" s="87"/>
      <c r="J948" s="87"/>
      <c r="K948" s="87"/>
      <c r="L948" s="87"/>
      <c r="M948" s="87"/>
      <c r="N948" s="87"/>
      <c r="O948" s="87"/>
      <c r="P948" s="87"/>
      <c r="Q948" s="87"/>
      <c r="R948" s="87"/>
      <c r="S948" s="87"/>
      <c r="T948" s="87"/>
      <c r="U948" s="87"/>
      <c r="V948" s="87"/>
      <c r="W948" s="87"/>
      <c r="X948" s="87"/>
      <c r="Y948" s="87"/>
      <c r="Z948" s="87"/>
    </row>
    <row r="949" spans="1:26" ht="12.75" customHeight="1" x14ac:dyDescent="0.25">
      <c r="A949" s="87"/>
      <c r="B949" s="87"/>
      <c r="C949" s="87"/>
      <c r="D949" s="87"/>
      <c r="E949" s="87"/>
      <c r="F949" s="87"/>
      <c r="G949" s="87"/>
      <c r="H949" s="87"/>
      <c r="I949" s="87"/>
      <c r="J949" s="87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7"/>
      <c r="V949" s="87"/>
      <c r="W949" s="87"/>
      <c r="X949" s="87"/>
      <c r="Y949" s="87"/>
      <c r="Z949" s="87"/>
    </row>
    <row r="950" spans="1:26" ht="12.75" customHeight="1" x14ac:dyDescent="0.25">
      <c r="A950" s="87"/>
      <c r="B950" s="87"/>
      <c r="C950" s="87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87"/>
      <c r="O950" s="87"/>
      <c r="P950" s="87"/>
      <c r="Q950" s="87"/>
      <c r="R950" s="87"/>
      <c r="S950" s="87"/>
      <c r="T950" s="87"/>
      <c r="U950" s="87"/>
      <c r="V950" s="87"/>
      <c r="W950" s="87"/>
      <c r="X950" s="87"/>
      <c r="Y950" s="87"/>
      <c r="Z950" s="87"/>
    </row>
    <row r="951" spans="1:26" ht="12.75" customHeight="1" x14ac:dyDescent="0.25">
      <c r="A951" s="87"/>
      <c r="B951" s="87"/>
      <c r="C951" s="87"/>
      <c r="D951" s="87"/>
      <c r="E951" s="87"/>
      <c r="F951" s="87"/>
      <c r="G951" s="87"/>
      <c r="H951" s="87"/>
      <c r="I951" s="87"/>
      <c r="J951" s="87"/>
      <c r="K951" s="87"/>
      <c r="L951" s="87"/>
      <c r="M951" s="87"/>
      <c r="N951" s="87"/>
      <c r="O951" s="87"/>
      <c r="P951" s="87"/>
      <c r="Q951" s="87"/>
      <c r="R951" s="87"/>
      <c r="S951" s="87"/>
      <c r="T951" s="87"/>
      <c r="U951" s="87"/>
      <c r="V951" s="87"/>
      <c r="W951" s="87"/>
      <c r="X951" s="87"/>
      <c r="Y951" s="87"/>
      <c r="Z951" s="87"/>
    </row>
    <row r="952" spans="1:26" ht="12.75" customHeight="1" x14ac:dyDescent="0.25">
      <c r="A952" s="87"/>
      <c r="B952" s="87"/>
      <c r="C952" s="87"/>
      <c r="D952" s="87"/>
      <c r="E952" s="87"/>
      <c r="F952" s="87"/>
      <c r="G952" s="87"/>
      <c r="H952" s="87"/>
      <c r="I952" s="87"/>
      <c r="J952" s="87"/>
      <c r="K952" s="87"/>
      <c r="L952" s="87"/>
      <c r="M952" s="87"/>
      <c r="N952" s="87"/>
      <c r="O952" s="87"/>
      <c r="P952" s="87"/>
      <c r="Q952" s="87"/>
      <c r="R952" s="87"/>
      <c r="S952" s="87"/>
      <c r="T952" s="87"/>
      <c r="U952" s="87"/>
      <c r="V952" s="87"/>
      <c r="W952" s="87"/>
      <c r="X952" s="87"/>
      <c r="Y952" s="87"/>
      <c r="Z952" s="87"/>
    </row>
    <row r="953" spans="1:26" ht="12.75" customHeight="1" x14ac:dyDescent="0.25">
      <c r="A953" s="87"/>
      <c r="B953" s="87"/>
      <c r="C953" s="87"/>
      <c r="D953" s="87"/>
      <c r="E953" s="87"/>
      <c r="F953" s="87"/>
      <c r="G953" s="87"/>
      <c r="H953" s="87"/>
      <c r="I953" s="87"/>
      <c r="J953" s="87"/>
      <c r="K953" s="87"/>
      <c r="L953" s="87"/>
      <c r="M953" s="87"/>
      <c r="N953" s="87"/>
      <c r="O953" s="87"/>
      <c r="P953" s="87"/>
      <c r="Q953" s="87"/>
      <c r="R953" s="87"/>
      <c r="S953" s="87"/>
      <c r="T953" s="87"/>
      <c r="U953" s="87"/>
      <c r="V953" s="87"/>
      <c r="W953" s="87"/>
      <c r="X953" s="87"/>
      <c r="Y953" s="87"/>
      <c r="Z953" s="87"/>
    </row>
    <row r="954" spans="1:26" ht="12.75" customHeight="1" x14ac:dyDescent="0.25">
      <c r="A954" s="87"/>
      <c r="B954" s="87"/>
      <c r="C954" s="87"/>
      <c r="D954" s="87"/>
      <c r="E954" s="87"/>
      <c r="F954" s="87"/>
      <c r="G954" s="87"/>
      <c r="H954" s="87"/>
      <c r="I954" s="87"/>
      <c r="J954" s="87"/>
      <c r="K954" s="87"/>
      <c r="L954" s="87"/>
      <c r="M954" s="87"/>
      <c r="N954" s="87"/>
      <c r="O954" s="87"/>
      <c r="P954" s="87"/>
      <c r="Q954" s="87"/>
      <c r="R954" s="87"/>
      <c r="S954" s="87"/>
      <c r="T954" s="87"/>
      <c r="U954" s="87"/>
      <c r="V954" s="87"/>
      <c r="W954" s="87"/>
      <c r="X954" s="87"/>
      <c r="Y954" s="87"/>
      <c r="Z954" s="87"/>
    </row>
    <row r="955" spans="1:26" ht="12.75" customHeight="1" x14ac:dyDescent="0.25">
      <c r="A955" s="87"/>
      <c r="B955" s="87"/>
      <c r="C955" s="87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87"/>
      <c r="O955" s="87"/>
      <c r="P955" s="87"/>
      <c r="Q955" s="87"/>
      <c r="R955" s="87"/>
      <c r="S955" s="87"/>
      <c r="T955" s="87"/>
      <c r="U955" s="87"/>
      <c r="V955" s="87"/>
      <c r="W955" s="87"/>
      <c r="X955" s="87"/>
      <c r="Y955" s="87"/>
      <c r="Z955" s="87"/>
    </row>
    <row r="956" spans="1:26" ht="12.75" customHeight="1" x14ac:dyDescent="0.25">
      <c r="A956" s="87"/>
      <c r="B956" s="87"/>
      <c r="C956" s="87"/>
      <c r="D956" s="87"/>
      <c r="E956" s="87"/>
      <c r="F956" s="87"/>
      <c r="G956" s="87"/>
      <c r="H956" s="87"/>
      <c r="I956" s="87"/>
      <c r="J956" s="87"/>
      <c r="K956" s="87"/>
      <c r="L956" s="87"/>
      <c r="M956" s="87"/>
      <c r="N956" s="87"/>
      <c r="O956" s="87"/>
      <c r="P956" s="87"/>
      <c r="Q956" s="87"/>
      <c r="R956" s="87"/>
      <c r="S956" s="87"/>
      <c r="T956" s="87"/>
      <c r="U956" s="87"/>
      <c r="V956" s="87"/>
      <c r="W956" s="87"/>
      <c r="X956" s="87"/>
      <c r="Y956" s="87"/>
      <c r="Z956" s="87"/>
    </row>
    <row r="957" spans="1:26" ht="12.75" customHeight="1" x14ac:dyDescent="0.25">
      <c r="A957" s="87"/>
      <c r="B957" s="87"/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  <c r="U957" s="87"/>
      <c r="V957" s="87"/>
      <c r="W957" s="87"/>
      <c r="X957" s="87"/>
      <c r="Y957" s="87"/>
      <c r="Z957" s="87"/>
    </row>
    <row r="958" spans="1:26" ht="12.75" customHeight="1" x14ac:dyDescent="0.25">
      <c r="A958" s="87"/>
      <c r="B958" s="87"/>
      <c r="C958" s="87"/>
      <c r="D958" s="87"/>
      <c r="E958" s="87"/>
      <c r="F958" s="87"/>
      <c r="G958" s="87"/>
      <c r="H958" s="87"/>
      <c r="I958" s="87"/>
      <c r="J958" s="87"/>
      <c r="K958" s="87"/>
      <c r="L958" s="87"/>
      <c r="M958" s="87"/>
      <c r="N958" s="87"/>
      <c r="O958" s="87"/>
      <c r="P958" s="87"/>
      <c r="Q958" s="87"/>
      <c r="R958" s="87"/>
      <c r="S958" s="87"/>
      <c r="T958" s="87"/>
      <c r="U958" s="87"/>
      <c r="V958" s="87"/>
      <c r="W958" s="87"/>
      <c r="X958" s="87"/>
      <c r="Y958" s="87"/>
      <c r="Z958" s="87"/>
    </row>
    <row r="959" spans="1:26" ht="12.75" customHeight="1" x14ac:dyDescent="0.25">
      <c r="A959" s="87"/>
      <c r="B959" s="87"/>
      <c r="C959" s="87"/>
      <c r="D959" s="87"/>
      <c r="E959" s="87"/>
      <c r="F959" s="87"/>
      <c r="G959" s="87"/>
      <c r="H959" s="87"/>
      <c r="I959" s="87"/>
      <c r="J959" s="87"/>
      <c r="K959" s="87"/>
      <c r="L959" s="87"/>
      <c r="M959" s="87"/>
      <c r="N959" s="87"/>
      <c r="O959" s="87"/>
      <c r="P959" s="87"/>
      <c r="Q959" s="87"/>
      <c r="R959" s="87"/>
      <c r="S959" s="87"/>
      <c r="T959" s="87"/>
      <c r="U959" s="87"/>
      <c r="V959" s="87"/>
      <c r="W959" s="87"/>
      <c r="X959" s="87"/>
      <c r="Y959" s="87"/>
      <c r="Z959" s="87"/>
    </row>
    <row r="960" spans="1:26" ht="12.75" customHeight="1" x14ac:dyDescent="0.25">
      <c r="A960" s="87"/>
      <c r="B960" s="87"/>
      <c r="C960" s="87"/>
      <c r="D960" s="87"/>
      <c r="E960" s="87"/>
      <c r="F960" s="87"/>
      <c r="G960" s="87"/>
      <c r="H960" s="87"/>
      <c r="I960" s="87"/>
      <c r="J960" s="87"/>
      <c r="K960" s="87"/>
      <c r="L960" s="87"/>
      <c r="M960" s="87"/>
      <c r="N960" s="87"/>
      <c r="O960" s="87"/>
      <c r="P960" s="87"/>
      <c r="Q960" s="87"/>
      <c r="R960" s="87"/>
      <c r="S960" s="87"/>
      <c r="T960" s="87"/>
      <c r="U960" s="87"/>
      <c r="V960" s="87"/>
      <c r="W960" s="87"/>
      <c r="X960" s="87"/>
      <c r="Y960" s="87"/>
      <c r="Z960" s="87"/>
    </row>
    <row r="961" spans="1:26" ht="12.75" customHeight="1" x14ac:dyDescent="0.25">
      <c r="A961" s="87"/>
      <c r="B961" s="87"/>
      <c r="C961" s="87"/>
      <c r="D961" s="87"/>
      <c r="E961" s="87"/>
      <c r="F961" s="87"/>
      <c r="G961" s="87"/>
      <c r="H961" s="87"/>
      <c r="I961" s="87"/>
      <c r="J961" s="87"/>
      <c r="K961" s="87"/>
      <c r="L961" s="87"/>
      <c r="M961" s="87"/>
      <c r="N961" s="87"/>
      <c r="O961" s="87"/>
      <c r="P961" s="87"/>
      <c r="Q961" s="87"/>
      <c r="R961" s="87"/>
      <c r="S961" s="87"/>
      <c r="T961" s="87"/>
      <c r="U961" s="87"/>
      <c r="V961" s="87"/>
      <c r="W961" s="87"/>
      <c r="X961" s="87"/>
      <c r="Y961" s="87"/>
      <c r="Z961" s="87"/>
    </row>
    <row r="962" spans="1:26" ht="12.75" customHeight="1" x14ac:dyDescent="0.25">
      <c r="A962" s="87"/>
      <c r="B962" s="87"/>
      <c r="C962" s="87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87"/>
      <c r="O962" s="87"/>
      <c r="P962" s="87"/>
      <c r="Q962" s="87"/>
      <c r="R962" s="87"/>
      <c r="S962" s="87"/>
      <c r="T962" s="87"/>
      <c r="U962" s="87"/>
      <c r="V962" s="87"/>
      <c r="W962" s="87"/>
      <c r="X962" s="87"/>
      <c r="Y962" s="87"/>
      <c r="Z962" s="87"/>
    </row>
    <row r="963" spans="1:26" ht="12.75" customHeight="1" x14ac:dyDescent="0.25">
      <c r="A963" s="87"/>
      <c r="B963" s="87"/>
      <c r="C963" s="87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87"/>
      <c r="O963" s="87"/>
      <c r="P963" s="87"/>
      <c r="Q963" s="87"/>
      <c r="R963" s="87"/>
      <c r="S963" s="87"/>
      <c r="T963" s="87"/>
      <c r="U963" s="87"/>
      <c r="V963" s="87"/>
      <c r="W963" s="87"/>
      <c r="X963" s="87"/>
      <c r="Y963" s="87"/>
      <c r="Z963" s="87"/>
    </row>
    <row r="964" spans="1:26" ht="12.75" customHeight="1" x14ac:dyDescent="0.25">
      <c r="A964" s="87"/>
      <c r="B964" s="87"/>
      <c r="C964" s="87"/>
      <c r="D964" s="87"/>
      <c r="E964" s="87"/>
      <c r="F964" s="87"/>
      <c r="G964" s="87"/>
      <c r="H964" s="87"/>
      <c r="I964" s="87"/>
      <c r="J964" s="87"/>
      <c r="K964" s="87"/>
      <c r="L964" s="87"/>
      <c r="M964" s="87"/>
      <c r="N964" s="87"/>
      <c r="O964" s="87"/>
      <c r="P964" s="87"/>
      <c r="Q964" s="87"/>
      <c r="R964" s="87"/>
      <c r="S964" s="87"/>
      <c r="T964" s="87"/>
      <c r="U964" s="87"/>
      <c r="V964" s="87"/>
      <c r="W964" s="87"/>
      <c r="X964" s="87"/>
      <c r="Y964" s="87"/>
      <c r="Z964" s="87"/>
    </row>
    <row r="965" spans="1:26" ht="12.75" customHeight="1" x14ac:dyDescent="0.25">
      <c r="A965" s="87"/>
      <c r="B965" s="87"/>
      <c r="C965" s="87"/>
      <c r="D965" s="87"/>
      <c r="E965" s="87"/>
      <c r="F965" s="87"/>
      <c r="G965" s="87"/>
      <c r="H965" s="87"/>
      <c r="I965" s="87"/>
      <c r="J965" s="87"/>
      <c r="K965" s="87"/>
      <c r="L965" s="87"/>
      <c r="M965" s="87"/>
      <c r="N965" s="87"/>
      <c r="O965" s="87"/>
      <c r="P965" s="87"/>
      <c r="Q965" s="87"/>
      <c r="R965" s="87"/>
      <c r="S965" s="87"/>
      <c r="T965" s="87"/>
      <c r="U965" s="87"/>
      <c r="V965" s="87"/>
      <c r="W965" s="87"/>
      <c r="X965" s="87"/>
      <c r="Y965" s="87"/>
      <c r="Z965" s="87"/>
    </row>
    <row r="966" spans="1:26" ht="12.75" customHeight="1" x14ac:dyDescent="0.25">
      <c r="A966" s="87"/>
      <c r="B966" s="87"/>
      <c r="C966" s="87"/>
      <c r="D966" s="87"/>
      <c r="E966" s="87"/>
      <c r="F966" s="87"/>
      <c r="G966" s="87"/>
      <c r="H966" s="87"/>
      <c r="I966" s="87"/>
      <c r="J966" s="87"/>
      <c r="K966" s="87"/>
      <c r="L966" s="87"/>
      <c r="M966" s="87"/>
      <c r="N966" s="87"/>
      <c r="O966" s="87"/>
      <c r="P966" s="87"/>
      <c r="Q966" s="87"/>
      <c r="R966" s="87"/>
      <c r="S966" s="87"/>
      <c r="T966" s="87"/>
      <c r="U966" s="87"/>
      <c r="V966" s="87"/>
      <c r="W966" s="87"/>
      <c r="X966" s="87"/>
      <c r="Y966" s="87"/>
      <c r="Z966" s="87"/>
    </row>
    <row r="967" spans="1:26" ht="12.75" customHeight="1" x14ac:dyDescent="0.25">
      <c r="A967" s="87"/>
      <c r="B967" s="87"/>
      <c r="C967" s="87"/>
      <c r="D967" s="87"/>
      <c r="E967" s="87"/>
      <c r="F967" s="87"/>
      <c r="G967" s="87"/>
      <c r="H967" s="87"/>
      <c r="I967" s="87"/>
      <c r="J967" s="87"/>
      <c r="K967" s="87"/>
      <c r="L967" s="87"/>
      <c r="M967" s="87"/>
      <c r="N967" s="87"/>
      <c r="O967" s="87"/>
      <c r="P967" s="87"/>
      <c r="Q967" s="87"/>
      <c r="R967" s="87"/>
      <c r="S967" s="87"/>
      <c r="T967" s="87"/>
      <c r="U967" s="87"/>
      <c r="V967" s="87"/>
      <c r="W967" s="87"/>
      <c r="X967" s="87"/>
      <c r="Y967" s="87"/>
      <c r="Z967" s="87"/>
    </row>
    <row r="968" spans="1:26" ht="12.75" customHeight="1" x14ac:dyDescent="0.25">
      <c r="A968" s="87"/>
      <c r="B968" s="87"/>
      <c r="C968" s="87"/>
      <c r="D968" s="87"/>
      <c r="E968" s="87"/>
      <c r="F968" s="87"/>
      <c r="G968" s="87"/>
      <c r="H968" s="87"/>
      <c r="I968" s="87"/>
      <c r="J968" s="87"/>
      <c r="K968" s="87"/>
      <c r="L968" s="87"/>
      <c r="M968" s="87"/>
      <c r="N968" s="87"/>
      <c r="O968" s="87"/>
      <c r="P968" s="87"/>
      <c r="Q968" s="87"/>
      <c r="R968" s="87"/>
      <c r="S968" s="87"/>
      <c r="T968" s="87"/>
      <c r="U968" s="87"/>
      <c r="V968" s="87"/>
      <c r="W968" s="87"/>
      <c r="X968" s="87"/>
      <c r="Y968" s="87"/>
      <c r="Z968" s="87"/>
    </row>
    <row r="969" spans="1:26" ht="12.75" customHeight="1" x14ac:dyDescent="0.25">
      <c r="A969" s="87"/>
      <c r="B969" s="87"/>
      <c r="C969" s="87"/>
      <c r="D969" s="87"/>
      <c r="E969" s="87"/>
      <c r="F969" s="87"/>
      <c r="G969" s="87"/>
      <c r="H969" s="87"/>
      <c r="I969" s="87"/>
      <c r="J969" s="87"/>
      <c r="K969" s="87"/>
      <c r="L969" s="87"/>
      <c r="M969" s="87"/>
      <c r="N969" s="87"/>
      <c r="O969" s="87"/>
      <c r="P969" s="87"/>
      <c r="Q969" s="87"/>
      <c r="R969" s="87"/>
      <c r="S969" s="87"/>
      <c r="T969" s="87"/>
      <c r="U969" s="87"/>
      <c r="V969" s="87"/>
      <c r="W969" s="87"/>
      <c r="X969" s="87"/>
      <c r="Y969" s="87"/>
      <c r="Z969" s="87"/>
    </row>
    <row r="970" spans="1:26" ht="12.75" customHeight="1" x14ac:dyDescent="0.25">
      <c r="A970" s="87"/>
      <c r="B970" s="87"/>
      <c r="C970" s="87"/>
      <c r="D970" s="87"/>
      <c r="E970" s="87"/>
      <c r="F970" s="87"/>
      <c r="G970" s="87"/>
      <c r="H970" s="87"/>
      <c r="I970" s="87"/>
      <c r="J970" s="87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7"/>
      <c r="V970" s="87"/>
      <c r="W970" s="87"/>
      <c r="X970" s="87"/>
      <c r="Y970" s="87"/>
      <c r="Z970" s="87"/>
    </row>
    <row r="971" spans="1:26" ht="12.75" customHeight="1" x14ac:dyDescent="0.25">
      <c r="A971" s="87"/>
      <c r="B971" s="87"/>
      <c r="C971" s="87"/>
      <c r="D971" s="87"/>
      <c r="E971" s="87"/>
      <c r="F971" s="87"/>
      <c r="G971" s="87"/>
      <c r="H971" s="87"/>
      <c r="I971" s="87"/>
      <c r="J971" s="87"/>
      <c r="K971" s="87"/>
      <c r="L971" s="87"/>
      <c r="M971" s="87"/>
      <c r="N971" s="87"/>
      <c r="O971" s="87"/>
      <c r="P971" s="87"/>
      <c r="Q971" s="87"/>
      <c r="R971" s="87"/>
      <c r="S971" s="87"/>
      <c r="T971" s="87"/>
      <c r="U971" s="87"/>
      <c r="V971" s="87"/>
      <c r="W971" s="87"/>
      <c r="X971" s="87"/>
      <c r="Y971" s="87"/>
      <c r="Z971" s="87"/>
    </row>
    <row r="972" spans="1:26" ht="12.75" customHeight="1" x14ac:dyDescent="0.25">
      <c r="A972" s="87"/>
      <c r="B972" s="87"/>
      <c r="C972" s="87"/>
      <c r="D972" s="87"/>
      <c r="E972" s="87"/>
      <c r="F972" s="87"/>
      <c r="G972" s="87"/>
      <c r="H972" s="87"/>
      <c r="I972" s="87"/>
      <c r="J972" s="87"/>
      <c r="K972" s="87"/>
      <c r="L972" s="87"/>
      <c r="M972" s="87"/>
      <c r="N972" s="87"/>
      <c r="O972" s="87"/>
      <c r="P972" s="87"/>
      <c r="Q972" s="87"/>
      <c r="R972" s="87"/>
      <c r="S972" s="87"/>
      <c r="T972" s="87"/>
      <c r="U972" s="87"/>
      <c r="V972" s="87"/>
      <c r="W972" s="87"/>
      <c r="X972" s="87"/>
      <c r="Y972" s="87"/>
      <c r="Z972" s="87"/>
    </row>
    <row r="973" spans="1:26" ht="12.75" customHeight="1" x14ac:dyDescent="0.25">
      <c r="A973" s="87"/>
      <c r="B973" s="87"/>
      <c r="C973" s="87"/>
      <c r="D973" s="87"/>
      <c r="E973" s="87"/>
      <c r="F973" s="87"/>
      <c r="G973" s="87"/>
      <c r="H973" s="87"/>
      <c r="I973" s="87"/>
      <c r="J973" s="87"/>
      <c r="K973" s="87"/>
      <c r="L973" s="87"/>
      <c r="M973" s="87"/>
      <c r="N973" s="87"/>
      <c r="O973" s="87"/>
      <c r="P973" s="87"/>
      <c r="Q973" s="87"/>
      <c r="R973" s="87"/>
      <c r="S973" s="87"/>
      <c r="T973" s="87"/>
      <c r="U973" s="87"/>
      <c r="V973" s="87"/>
      <c r="W973" s="87"/>
      <c r="X973" s="87"/>
      <c r="Y973" s="87"/>
      <c r="Z973" s="87"/>
    </row>
    <row r="974" spans="1:26" ht="12.75" customHeight="1" x14ac:dyDescent="0.25">
      <c r="A974" s="87"/>
      <c r="B974" s="87"/>
      <c r="C974" s="87"/>
      <c r="D974" s="87"/>
      <c r="E974" s="87"/>
      <c r="F974" s="87"/>
      <c r="G974" s="87"/>
      <c r="H974" s="87"/>
      <c r="I974" s="87"/>
      <c r="J974" s="87"/>
      <c r="K974" s="87"/>
      <c r="L974" s="87"/>
      <c r="M974" s="87"/>
      <c r="N974" s="87"/>
      <c r="O974" s="87"/>
      <c r="P974" s="87"/>
      <c r="Q974" s="87"/>
      <c r="R974" s="87"/>
      <c r="S974" s="87"/>
      <c r="T974" s="87"/>
      <c r="U974" s="87"/>
      <c r="V974" s="87"/>
      <c r="W974" s="87"/>
      <c r="X974" s="87"/>
      <c r="Y974" s="87"/>
      <c r="Z974" s="87"/>
    </row>
    <row r="975" spans="1:26" ht="12.75" customHeight="1" x14ac:dyDescent="0.25">
      <c r="A975" s="87"/>
      <c r="B975" s="87"/>
      <c r="C975" s="87"/>
      <c r="D975" s="87"/>
      <c r="E975" s="87"/>
      <c r="F975" s="87"/>
      <c r="G975" s="87"/>
      <c r="H975" s="87"/>
      <c r="I975" s="87"/>
      <c r="J975" s="87"/>
      <c r="K975" s="87"/>
      <c r="L975" s="87"/>
      <c r="M975" s="87"/>
      <c r="N975" s="87"/>
      <c r="O975" s="87"/>
      <c r="P975" s="87"/>
      <c r="Q975" s="87"/>
      <c r="R975" s="87"/>
      <c r="S975" s="87"/>
      <c r="T975" s="87"/>
      <c r="U975" s="87"/>
      <c r="V975" s="87"/>
      <c r="W975" s="87"/>
      <c r="X975" s="87"/>
      <c r="Y975" s="87"/>
      <c r="Z975" s="87"/>
    </row>
    <row r="976" spans="1:26" ht="12.75" customHeight="1" x14ac:dyDescent="0.25">
      <c r="A976" s="87"/>
      <c r="B976" s="87"/>
      <c r="C976" s="87"/>
      <c r="D976" s="87"/>
      <c r="E976" s="87"/>
      <c r="F976" s="87"/>
      <c r="G976" s="87"/>
      <c r="H976" s="87"/>
      <c r="I976" s="87"/>
      <c r="J976" s="87"/>
      <c r="K976" s="87"/>
      <c r="L976" s="87"/>
      <c r="M976" s="87"/>
      <c r="N976" s="87"/>
      <c r="O976" s="87"/>
      <c r="P976" s="87"/>
      <c r="Q976" s="87"/>
      <c r="R976" s="87"/>
      <c r="S976" s="87"/>
      <c r="T976" s="87"/>
      <c r="U976" s="87"/>
      <c r="V976" s="87"/>
      <c r="W976" s="87"/>
      <c r="X976" s="87"/>
      <c r="Y976" s="87"/>
      <c r="Z976" s="87"/>
    </row>
    <row r="977" spans="1:26" ht="12.75" customHeight="1" x14ac:dyDescent="0.25">
      <c r="A977" s="87"/>
      <c r="B977" s="87"/>
      <c r="C977" s="87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87"/>
      <c r="O977" s="87"/>
      <c r="P977" s="87"/>
      <c r="Q977" s="87"/>
      <c r="R977" s="87"/>
      <c r="S977" s="87"/>
      <c r="T977" s="87"/>
      <c r="U977" s="87"/>
      <c r="V977" s="87"/>
      <c r="W977" s="87"/>
      <c r="X977" s="87"/>
      <c r="Y977" s="87"/>
      <c r="Z977" s="87"/>
    </row>
    <row r="978" spans="1:26" ht="12.75" customHeight="1" x14ac:dyDescent="0.25">
      <c r="A978" s="87"/>
      <c r="B978" s="87"/>
      <c r="C978" s="87"/>
      <c r="D978" s="87"/>
      <c r="E978" s="87"/>
      <c r="F978" s="87"/>
      <c r="G978" s="87"/>
      <c r="H978" s="87"/>
      <c r="I978" s="87"/>
      <c r="J978" s="87"/>
      <c r="K978" s="87"/>
      <c r="L978" s="87"/>
      <c r="M978" s="87"/>
      <c r="N978" s="87"/>
      <c r="O978" s="87"/>
      <c r="P978" s="87"/>
      <c r="Q978" s="87"/>
      <c r="R978" s="87"/>
      <c r="S978" s="87"/>
      <c r="T978" s="87"/>
      <c r="U978" s="87"/>
      <c r="V978" s="87"/>
      <c r="W978" s="87"/>
      <c r="X978" s="87"/>
      <c r="Y978" s="87"/>
      <c r="Z978" s="87"/>
    </row>
    <row r="979" spans="1:26" ht="12.75" customHeight="1" x14ac:dyDescent="0.25">
      <c r="A979" s="87"/>
      <c r="B979" s="87"/>
      <c r="C979" s="87"/>
      <c r="D979" s="87"/>
      <c r="E979" s="87"/>
      <c r="F979" s="87"/>
      <c r="G979" s="87"/>
      <c r="H979" s="87"/>
      <c r="I979" s="87"/>
      <c r="J979" s="87"/>
      <c r="K979" s="87"/>
      <c r="L979" s="87"/>
      <c r="M979" s="87"/>
      <c r="N979" s="87"/>
      <c r="O979" s="87"/>
      <c r="P979" s="87"/>
      <c r="Q979" s="87"/>
      <c r="R979" s="87"/>
      <c r="S979" s="87"/>
      <c r="T979" s="87"/>
      <c r="U979" s="87"/>
      <c r="V979" s="87"/>
      <c r="W979" s="87"/>
      <c r="X979" s="87"/>
      <c r="Y979" s="87"/>
      <c r="Z979" s="87"/>
    </row>
    <row r="980" spans="1:26" ht="12.75" customHeight="1" x14ac:dyDescent="0.25">
      <c r="A980" s="87"/>
      <c r="B980" s="87"/>
      <c r="C980" s="87"/>
      <c r="D980" s="87"/>
      <c r="E980" s="87"/>
      <c r="F980" s="87"/>
      <c r="G980" s="87"/>
      <c r="H980" s="87"/>
      <c r="I980" s="87"/>
      <c r="J980" s="87"/>
      <c r="K980" s="87"/>
      <c r="L980" s="87"/>
      <c r="M980" s="87"/>
      <c r="N980" s="87"/>
      <c r="O980" s="87"/>
      <c r="P980" s="87"/>
      <c r="Q980" s="87"/>
      <c r="R980" s="87"/>
      <c r="S980" s="87"/>
      <c r="T980" s="87"/>
      <c r="U980" s="87"/>
      <c r="V980" s="87"/>
      <c r="W980" s="87"/>
      <c r="X980" s="87"/>
      <c r="Y980" s="87"/>
      <c r="Z980" s="87"/>
    </row>
    <row r="981" spans="1:26" ht="12.75" customHeight="1" x14ac:dyDescent="0.25">
      <c r="A981" s="87"/>
      <c r="B981" s="87"/>
      <c r="C981" s="87"/>
      <c r="D981" s="87"/>
      <c r="E981" s="87"/>
      <c r="F981" s="87"/>
      <c r="G981" s="87"/>
      <c r="H981" s="87"/>
      <c r="I981" s="87"/>
      <c r="J981" s="87"/>
      <c r="K981" s="87"/>
      <c r="L981" s="87"/>
      <c r="M981" s="87"/>
      <c r="N981" s="87"/>
      <c r="O981" s="87"/>
      <c r="P981" s="87"/>
      <c r="Q981" s="87"/>
      <c r="R981" s="87"/>
      <c r="S981" s="87"/>
      <c r="T981" s="87"/>
      <c r="U981" s="87"/>
      <c r="V981" s="87"/>
      <c r="W981" s="87"/>
      <c r="X981" s="87"/>
      <c r="Y981" s="87"/>
      <c r="Z981" s="87"/>
    </row>
    <row r="982" spans="1:26" ht="12.75" customHeight="1" x14ac:dyDescent="0.25">
      <c r="A982" s="87"/>
      <c r="B982" s="87"/>
      <c r="C982" s="87"/>
      <c r="D982" s="87"/>
      <c r="E982" s="87"/>
      <c r="F982" s="87"/>
      <c r="G982" s="87"/>
      <c r="H982" s="87"/>
      <c r="I982" s="87"/>
      <c r="J982" s="87"/>
      <c r="K982" s="87"/>
      <c r="L982" s="87"/>
      <c r="M982" s="87"/>
      <c r="N982" s="87"/>
      <c r="O982" s="87"/>
      <c r="P982" s="87"/>
      <c r="Q982" s="87"/>
      <c r="R982" s="87"/>
      <c r="S982" s="87"/>
      <c r="T982" s="87"/>
      <c r="U982" s="87"/>
      <c r="V982" s="87"/>
      <c r="W982" s="87"/>
      <c r="X982" s="87"/>
      <c r="Y982" s="87"/>
      <c r="Z982" s="87"/>
    </row>
    <row r="983" spans="1:26" ht="12.75" customHeight="1" x14ac:dyDescent="0.25">
      <c r="A983" s="87"/>
      <c r="B983" s="87"/>
      <c r="C983" s="87"/>
      <c r="D983" s="87"/>
      <c r="E983" s="87"/>
      <c r="F983" s="87"/>
      <c r="G983" s="87"/>
      <c r="H983" s="87"/>
      <c r="I983" s="87"/>
      <c r="J983" s="87"/>
      <c r="K983" s="87"/>
      <c r="L983" s="87"/>
      <c r="M983" s="87"/>
      <c r="N983" s="87"/>
      <c r="O983" s="87"/>
      <c r="P983" s="87"/>
      <c r="Q983" s="87"/>
      <c r="R983" s="87"/>
      <c r="S983" s="87"/>
      <c r="T983" s="87"/>
      <c r="U983" s="87"/>
      <c r="V983" s="87"/>
      <c r="W983" s="87"/>
      <c r="X983" s="87"/>
      <c r="Y983" s="87"/>
      <c r="Z983" s="87"/>
    </row>
    <row r="984" spans="1:26" ht="12.75" customHeight="1" x14ac:dyDescent="0.25">
      <c r="A984" s="87"/>
      <c r="B984" s="87"/>
      <c r="C984" s="87"/>
      <c r="D984" s="87"/>
      <c r="E984" s="87"/>
      <c r="F984" s="87"/>
      <c r="G984" s="87"/>
      <c r="H984" s="87"/>
      <c r="I984" s="87"/>
      <c r="J984" s="87"/>
      <c r="K984" s="87"/>
      <c r="L984" s="87"/>
      <c r="M984" s="87"/>
      <c r="N984" s="87"/>
      <c r="O984" s="87"/>
      <c r="P984" s="87"/>
      <c r="Q984" s="87"/>
      <c r="R984" s="87"/>
      <c r="S984" s="87"/>
      <c r="T984" s="87"/>
      <c r="U984" s="87"/>
      <c r="V984" s="87"/>
      <c r="W984" s="87"/>
      <c r="X984" s="87"/>
      <c r="Y984" s="87"/>
      <c r="Z984" s="87"/>
    </row>
    <row r="985" spans="1:26" ht="12.75" customHeight="1" x14ac:dyDescent="0.25">
      <c r="A985" s="87"/>
      <c r="B985" s="87"/>
      <c r="C985" s="87"/>
      <c r="D985" s="87"/>
      <c r="E985" s="87"/>
      <c r="F985" s="87"/>
      <c r="G985" s="87"/>
      <c r="H985" s="87"/>
      <c r="I985" s="87"/>
      <c r="J985" s="87"/>
      <c r="K985" s="87"/>
      <c r="L985" s="87"/>
      <c r="M985" s="87"/>
      <c r="N985" s="87"/>
      <c r="O985" s="87"/>
      <c r="P985" s="87"/>
      <c r="Q985" s="87"/>
      <c r="R985" s="87"/>
      <c r="S985" s="87"/>
      <c r="T985" s="87"/>
      <c r="U985" s="87"/>
      <c r="V985" s="87"/>
      <c r="W985" s="87"/>
      <c r="X985" s="87"/>
      <c r="Y985" s="87"/>
      <c r="Z985" s="87"/>
    </row>
    <row r="986" spans="1:26" ht="12.75" customHeight="1" x14ac:dyDescent="0.25">
      <c r="A986" s="87"/>
      <c r="B986" s="87"/>
      <c r="C986" s="87"/>
      <c r="D986" s="87"/>
      <c r="E986" s="87"/>
      <c r="F986" s="87"/>
      <c r="G986" s="87"/>
      <c r="H986" s="87"/>
      <c r="I986" s="87"/>
      <c r="J986" s="87"/>
      <c r="K986" s="87"/>
      <c r="L986" s="87"/>
      <c r="M986" s="87"/>
      <c r="N986" s="87"/>
      <c r="O986" s="87"/>
      <c r="P986" s="87"/>
      <c r="Q986" s="87"/>
      <c r="R986" s="87"/>
      <c r="S986" s="87"/>
      <c r="T986" s="87"/>
      <c r="U986" s="87"/>
      <c r="V986" s="87"/>
      <c r="W986" s="87"/>
      <c r="X986" s="87"/>
      <c r="Y986" s="87"/>
      <c r="Z986" s="87"/>
    </row>
    <row r="987" spans="1:26" ht="12.75" customHeight="1" x14ac:dyDescent="0.25">
      <c r="A987" s="87"/>
      <c r="B987" s="87"/>
      <c r="C987" s="87"/>
      <c r="D987" s="87"/>
      <c r="E987" s="87"/>
      <c r="F987" s="87"/>
      <c r="G987" s="87"/>
      <c r="H987" s="87"/>
      <c r="I987" s="87"/>
      <c r="J987" s="87"/>
      <c r="K987" s="87"/>
      <c r="L987" s="87"/>
      <c r="M987" s="87"/>
      <c r="N987" s="87"/>
      <c r="O987" s="87"/>
      <c r="P987" s="87"/>
      <c r="Q987" s="87"/>
      <c r="R987" s="87"/>
      <c r="S987" s="87"/>
      <c r="T987" s="87"/>
      <c r="U987" s="87"/>
      <c r="V987" s="87"/>
      <c r="W987" s="87"/>
      <c r="X987" s="87"/>
      <c r="Y987" s="87"/>
      <c r="Z987" s="87"/>
    </row>
    <row r="988" spans="1:26" ht="12.75" customHeight="1" x14ac:dyDescent="0.25">
      <c r="A988" s="87"/>
      <c r="B988" s="87"/>
      <c r="C988" s="87"/>
      <c r="D988" s="87"/>
      <c r="E988" s="87"/>
      <c r="F988" s="87"/>
      <c r="G988" s="87"/>
      <c r="H988" s="87"/>
      <c r="I988" s="87"/>
      <c r="J988" s="87"/>
      <c r="K988" s="87"/>
      <c r="L988" s="87"/>
      <c r="M988" s="87"/>
      <c r="N988" s="87"/>
      <c r="O988" s="87"/>
      <c r="P988" s="87"/>
      <c r="Q988" s="87"/>
      <c r="R988" s="87"/>
      <c r="S988" s="87"/>
      <c r="T988" s="87"/>
      <c r="U988" s="87"/>
      <c r="V988" s="87"/>
      <c r="W988" s="87"/>
      <c r="X988" s="87"/>
      <c r="Y988" s="87"/>
      <c r="Z988" s="87"/>
    </row>
    <row r="989" spans="1:26" ht="12.75" customHeight="1" x14ac:dyDescent="0.25">
      <c r="A989" s="87"/>
      <c r="B989" s="87"/>
      <c r="C989" s="87"/>
      <c r="D989" s="87"/>
      <c r="E989" s="87"/>
      <c r="F989" s="87"/>
      <c r="G989" s="87"/>
      <c r="H989" s="87"/>
      <c r="I989" s="87"/>
      <c r="J989" s="87"/>
      <c r="K989" s="87"/>
      <c r="L989" s="87"/>
      <c r="M989" s="87"/>
      <c r="N989" s="87"/>
      <c r="O989" s="87"/>
      <c r="P989" s="87"/>
      <c r="Q989" s="87"/>
      <c r="R989" s="87"/>
      <c r="S989" s="87"/>
      <c r="T989" s="87"/>
      <c r="U989" s="87"/>
      <c r="V989" s="87"/>
      <c r="W989" s="87"/>
      <c r="X989" s="87"/>
      <c r="Y989" s="87"/>
      <c r="Z989" s="87"/>
    </row>
    <row r="990" spans="1:26" ht="12.75" customHeight="1" x14ac:dyDescent="0.25">
      <c r="A990" s="87"/>
      <c r="B990" s="87"/>
      <c r="C990" s="87"/>
      <c r="D990" s="87"/>
      <c r="E990" s="87"/>
      <c r="F990" s="87"/>
      <c r="G990" s="87"/>
      <c r="H990" s="87"/>
      <c r="I990" s="87"/>
      <c r="J990" s="87"/>
      <c r="K990" s="87"/>
      <c r="L990" s="87"/>
      <c r="M990" s="87"/>
      <c r="N990" s="87"/>
      <c r="O990" s="87"/>
      <c r="P990" s="87"/>
      <c r="Q990" s="87"/>
      <c r="R990" s="87"/>
      <c r="S990" s="87"/>
      <c r="T990" s="87"/>
      <c r="U990" s="87"/>
      <c r="V990" s="87"/>
      <c r="W990" s="87"/>
      <c r="X990" s="87"/>
      <c r="Y990" s="87"/>
      <c r="Z990" s="87"/>
    </row>
    <row r="991" spans="1:26" ht="12.75" customHeight="1" x14ac:dyDescent="0.25">
      <c r="A991" s="87"/>
      <c r="B991" s="87"/>
      <c r="C991" s="87"/>
      <c r="D991" s="87"/>
      <c r="E991" s="87"/>
      <c r="F991" s="87"/>
      <c r="G991" s="87"/>
      <c r="H991" s="87"/>
      <c r="I991" s="87"/>
      <c r="J991" s="87"/>
      <c r="K991" s="87"/>
      <c r="L991" s="87"/>
      <c r="M991" s="87"/>
      <c r="N991" s="87"/>
      <c r="O991" s="87"/>
      <c r="P991" s="87"/>
      <c r="Q991" s="87"/>
      <c r="R991" s="87"/>
      <c r="S991" s="87"/>
      <c r="T991" s="87"/>
      <c r="U991" s="87"/>
      <c r="V991" s="87"/>
      <c r="W991" s="87"/>
      <c r="X991" s="87"/>
      <c r="Y991" s="87"/>
      <c r="Z991" s="87"/>
    </row>
    <row r="992" spans="1:26" ht="12.75" customHeight="1" x14ac:dyDescent="0.25">
      <c r="A992" s="87"/>
      <c r="B992" s="87"/>
      <c r="C992" s="87"/>
      <c r="D992" s="87"/>
      <c r="E992" s="87"/>
      <c r="F992" s="87"/>
      <c r="G992" s="87"/>
      <c r="H992" s="87"/>
      <c r="I992" s="87"/>
      <c r="J992" s="87"/>
      <c r="K992" s="87"/>
      <c r="L992" s="87"/>
      <c r="M992" s="87"/>
      <c r="N992" s="87"/>
      <c r="O992" s="87"/>
      <c r="P992" s="87"/>
      <c r="Q992" s="87"/>
      <c r="R992" s="87"/>
      <c r="S992" s="87"/>
      <c r="T992" s="87"/>
      <c r="U992" s="87"/>
      <c r="V992" s="87"/>
      <c r="W992" s="87"/>
      <c r="X992" s="87"/>
      <c r="Y992" s="87"/>
      <c r="Z992" s="87"/>
    </row>
    <row r="993" spans="1:26" ht="12.75" customHeight="1" x14ac:dyDescent="0.25">
      <c r="A993" s="87"/>
      <c r="B993" s="87"/>
      <c r="C993" s="87"/>
      <c r="D993" s="87"/>
      <c r="E993" s="87"/>
      <c r="F993" s="87"/>
      <c r="G993" s="87"/>
      <c r="H993" s="87"/>
      <c r="I993" s="87"/>
      <c r="J993" s="87"/>
      <c r="K993" s="87"/>
      <c r="L993" s="87"/>
      <c r="M993" s="87"/>
      <c r="N993" s="87"/>
      <c r="O993" s="87"/>
      <c r="P993" s="87"/>
      <c r="Q993" s="87"/>
      <c r="R993" s="87"/>
      <c r="S993" s="87"/>
      <c r="T993" s="87"/>
      <c r="U993" s="87"/>
      <c r="V993" s="87"/>
      <c r="W993" s="87"/>
      <c r="X993" s="87"/>
      <c r="Y993" s="87"/>
      <c r="Z993" s="87"/>
    </row>
    <row r="994" spans="1:26" ht="12.75" customHeight="1" x14ac:dyDescent="0.25">
      <c r="A994" s="87"/>
      <c r="B994" s="87"/>
      <c r="C994" s="87"/>
      <c r="D994" s="87"/>
      <c r="E994" s="87"/>
      <c r="F994" s="87"/>
      <c r="G994" s="87"/>
      <c r="H994" s="87"/>
      <c r="I994" s="87"/>
      <c r="J994" s="87"/>
      <c r="K994" s="87"/>
      <c r="L994" s="87"/>
      <c r="M994" s="87"/>
      <c r="N994" s="87"/>
      <c r="O994" s="87"/>
      <c r="P994" s="87"/>
      <c r="Q994" s="87"/>
      <c r="R994" s="87"/>
      <c r="S994" s="87"/>
      <c r="T994" s="87"/>
      <c r="U994" s="87"/>
      <c r="V994" s="87"/>
      <c r="W994" s="87"/>
      <c r="X994" s="87"/>
      <c r="Y994" s="87"/>
      <c r="Z994" s="87"/>
    </row>
    <row r="995" spans="1:26" ht="12.75" customHeight="1" x14ac:dyDescent="0.25">
      <c r="A995" s="87"/>
      <c r="B995" s="87"/>
      <c r="C995" s="87"/>
      <c r="D995" s="87"/>
      <c r="E995" s="87"/>
      <c r="F995" s="87"/>
      <c r="G995" s="87"/>
      <c r="H995" s="87"/>
      <c r="I995" s="87"/>
      <c r="J995" s="87"/>
      <c r="K995" s="87"/>
      <c r="L995" s="87"/>
      <c r="M995" s="87"/>
      <c r="N995" s="87"/>
      <c r="O995" s="87"/>
      <c r="P995" s="87"/>
      <c r="Q995" s="87"/>
      <c r="R995" s="87"/>
      <c r="S995" s="87"/>
      <c r="T995" s="87"/>
      <c r="U995" s="87"/>
      <c r="V995" s="87"/>
      <c r="W995" s="87"/>
      <c r="X995" s="87"/>
      <c r="Y995" s="87"/>
      <c r="Z995" s="87"/>
    </row>
    <row r="996" spans="1:26" ht="12.75" customHeight="1" x14ac:dyDescent="0.25">
      <c r="A996" s="87"/>
      <c r="B996" s="87"/>
      <c r="C996" s="87"/>
      <c r="D996" s="87"/>
      <c r="E996" s="87"/>
      <c r="F996" s="87"/>
      <c r="G996" s="87"/>
      <c r="H996" s="87"/>
      <c r="I996" s="87"/>
      <c r="J996" s="87"/>
      <c r="K996" s="87"/>
      <c r="L996" s="87"/>
      <c r="M996" s="87"/>
      <c r="N996" s="87"/>
      <c r="O996" s="87"/>
      <c r="P996" s="87"/>
      <c r="Q996" s="87"/>
      <c r="R996" s="87"/>
      <c r="S996" s="87"/>
      <c r="T996" s="87"/>
      <c r="U996" s="87"/>
      <c r="V996" s="87"/>
      <c r="W996" s="87"/>
      <c r="X996" s="87"/>
      <c r="Y996" s="87"/>
      <c r="Z996" s="87"/>
    </row>
    <row r="997" spans="1:26" ht="12.75" customHeight="1" x14ac:dyDescent="0.25">
      <c r="A997" s="87"/>
      <c r="B997" s="87"/>
      <c r="C997" s="87"/>
      <c r="D997" s="87"/>
      <c r="E997" s="87"/>
      <c r="F997" s="87"/>
      <c r="G997" s="87"/>
      <c r="H997" s="87"/>
      <c r="I997" s="87"/>
      <c r="J997" s="87"/>
      <c r="K997" s="87"/>
      <c r="L997" s="87"/>
      <c r="M997" s="87"/>
      <c r="N997" s="87"/>
      <c r="O997" s="87"/>
      <c r="P997" s="87"/>
      <c r="Q997" s="87"/>
      <c r="R997" s="87"/>
      <c r="S997" s="87"/>
      <c r="T997" s="87"/>
      <c r="U997" s="87"/>
      <c r="V997" s="87"/>
      <c r="W997" s="87"/>
      <c r="X997" s="87"/>
      <c r="Y997" s="87"/>
      <c r="Z997" s="87"/>
    </row>
    <row r="998" spans="1:26" ht="12.75" customHeight="1" x14ac:dyDescent="0.25">
      <c r="A998" s="87"/>
      <c r="B998" s="87"/>
      <c r="C998" s="87"/>
      <c r="D998" s="87"/>
      <c r="E998" s="87"/>
      <c r="F998" s="87"/>
      <c r="G998" s="87"/>
      <c r="H998" s="87"/>
      <c r="I998" s="87"/>
      <c r="J998" s="87"/>
      <c r="K998" s="87"/>
      <c r="L998" s="87"/>
      <c r="M998" s="87"/>
      <c r="N998" s="87"/>
      <c r="O998" s="87"/>
      <c r="P998" s="87"/>
      <c r="Q998" s="87"/>
      <c r="R998" s="87"/>
      <c r="S998" s="87"/>
      <c r="T998" s="87"/>
      <c r="U998" s="87"/>
      <c r="V998" s="87"/>
      <c r="W998" s="87"/>
      <c r="X998" s="87"/>
      <c r="Y998" s="87"/>
      <c r="Z998" s="87"/>
    </row>
    <row r="999" spans="1:26" ht="12.75" customHeight="1" x14ac:dyDescent="0.25">
      <c r="A999" s="87"/>
      <c r="B999" s="87"/>
      <c r="C999" s="87"/>
      <c r="D999" s="87"/>
      <c r="E999" s="87"/>
      <c r="F999" s="87"/>
      <c r="G999" s="87"/>
      <c r="H999" s="87"/>
      <c r="I999" s="87"/>
      <c r="J999" s="87"/>
      <c r="K999" s="87"/>
      <c r="L999" s="87"/>
      <c r="M999" s="87"/>
      <c r="N999" s="87"/>
      <c r="O999" s="87"/>
      <c r="P999" s="87"/>
      <c r="Q999" s="87"/>
      <c r="R999" s="87"/>
      <c r="S999" s="87"/>
      <c r="T999" s="87"/>
      <c r="U999" s="87"/>
      <c r="V999" s="87"/>
      <c r="W999" s="87"/>
      <c r="X999" s="87"/>
      <c r="Y999" s="87"/>
      <c r="Z999" s="87"/>
    </row>
    <row r="1000" spans="1:26" ht="12.75" customHeight="1" x14ac:dyDescent="0.25">
      <c r="A1000" s="87"/>
      <c r="B1000" s="87"/>
      <c r="C1000" s="87"/>
      <c r="D1000" s="87"/>
      <c r="E1000" s="87"/>
      <c r="F1000" s="87"/>
      <c r="G1000" s="87"/>
      <c r="H1000" s="87"/>
      <c r="I1000" s="87"/>
      <c r="J1000" s="87"/>
      <c r="K1000" s="87"/>
      <c r="L1000" s="87"/>
      <c r="M1000" s="87"/>
      <c r="N1000" s="87"/>
      <c r="O1000" s="87"/>
      <c r="P1000" s="87"/>
      <c r="Q1000" s="87"/>
      <c r="R1000" s="87"/>
      <c r="S1000" s="87"/>
      <c r="T1000" s="87"/>
      <c r="U1000" s="87"/>
      <c r="V1000" s="87"/>
      <c r="W1000" s="87"/>
      <c r="X1000" s="87"/>
      <c r="Y1000" s="87"/>
      <c r="Z1000" s="87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12" customWidth="1"/>
    <col min="2" max="2" width="38.25" customWidth="1"/>
    <col min="3" max="3" width="23.75" customWidth="1"/>
    <col min="4" max="4" width="8.125" customWidth="1"/>
    <col min="5" max="5" width="8.375" customWidth="1"/>
    <col min="6" max="6" width="7.625" customWidth="1"/>
    <col min="7" max="7" width="8.625" customWidth="1"/>
    <col min="8" max="10" width="7.625" customWidth="1"/>
    <col min="11" max="11" width="7.75" customWidth="1"/>
    <col min="12" max="13" width="7.625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625" customWidth="1"/>
    <col min="19" max="19" width="32" customWidth="1"/>
    <col min="20" max="20" width="66.75" customWidth="1"/>
    <col min="21" max="26" width="8.5" customWidth="1"/>
  </cols>
  <sheetData>
    <row r="1" spans="1:26" ht="15.75" customHeight="1" x14ac:dyDescent="0.3">
      <c r="A1" s="63" t="s">
        <v>260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 t="s">
        <v>223</v>
      </c>
      <c r="U1" s="64"/>
      <c r="V1" s="64"/>
      <c r="W1" s="64"/>
      <c r="X1" s="64"/>
      <c r="Y1" s="64"/>
      <c r="Z1" s="64"/>
    </row>
    <row r="2" spans="1:26" ht="15.75" customHeight="1" x14ac:dyDescent="0.25">
      <c r="A2" s="65" t="s">
        <v>2</v>
      </c>
      <c r="B2" s="65" t="s">
        <v>3</v>
      </c>
      <c r="C2" s="65" t="s">
        <v>4</v>
      </c>
      <c r="D2" s="65" t="s">
        <v>5</v>
      </c>
      <c r="E2" s="65" t="s">
        <v>6</v>
      </c>
      <c r="F2" s="65" t="s">
        <v>224</v>
      </c>
      <c r="G2" s="65" t="s">
        <v>225</v>
      </c>
      <c r="H2" s="65" t="s">
        <v>226</v>
      </c>
      <c r="I2" s="65" t="s">
        <v>227</v>
      </c>
      <c r="J2" s="65" t="s">
        <v>228</v>
      </c>
      <c r="K2" s="65" t="s">
        <v>229</v>
      </c>
      <c r="L2" s="65" t="s">
        <v>230</v>
      </c>
      <c r="M2" s="65" t="s">
        <v>231</v>
      </c>
      <c r="N2" s="65" t="s">
        <v>232</v>
      </c>
      <c r="O2" s="65" t="s">
        <v>233</v>
      </c>
      <c r="P2" s="65" t="s">
        <v>234</v>
      </c>
      <c r="Q2" s="65" t="s">
        <v>235</v>
      </c>
      <c r="R2" s="65" t="s">
        <v>236</v>
      </c>
      <c r="S2" s="64" t="s">
        <v>237</v>
      </c>
      <c r="T2" s="66" t="str">
        <f>'Site Information'!N2</f>
        <v>http://www.kentair.org.uk/home/text/454</v>
      </c>
      <c r="U2" s="64"/>
      <c r="V2" s="64"/>
      <c r="W2" s="64"/>
      <c r="X2" s="64"/>
      <c r="Y2" s="64"/>
      <c r="Z2" s="64"/>
    </row>
    <row r="3" spans="1:26" ht="15.75" customHeight="1" x14ac:dyDescent="0.25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67" t="s">
        <v>224</v>
      </c>
      <c r="G3" s="67" t="s">
        <v>225</v>
      </c>
      <c r="H3" s="67" t="s">
        <v>226</v>
      </c>
      <c r="I3" s="67" t="s">
        <v>227</v>
      </c>
      <c r="J3" s="67" t="s">
        <v>228</v>
      </c>
      <c r="K3" s="67" t="s">
        <v>229</v>
      </c>
      <c r="L3" s="67" t="s">
        <v>230</v>
      </c>
      <c r="M3" s="67" t="s">
        <v>231</v>
      </c>
      <c r="N3" s="67" t="s">
        <v>232</v>
      </c>
      <c r="O3" s="67" t="s">
        <v>233</v>
      </c>
      <c r="P3" s="67" t="s">
        <v>234</v>
      </c>
      <c r="Q3" s="68" t="s">
        <v>235</v>
      </c>
      <c r="R3" s="69" t="e">
        <f>AVERAGE(L3:Q3)</f>
        <v>#DIV/0!</v>
      </c>
      <c r="S3" s="25" t="s">
        <v>18</v>
      </c>
    </row>
    <row r="4" spans="1:26" ht="15.75" customHeight="1" x14ac:dyDescent="0.25">
      <c r="A4" s="27" t="s">
        <v>26</v>
      </c>
      <c r="B4" s="27" t="s">
        <v>27</v>
      </c>
      <c r="C4" s="27" t="s">
        <v>28</v>
      </c>
      <c r="D4" s="70">
        <v>639000</v>
      </c>
      <c r="E4" s="70">
        <v>168000</v>
      </c>
      <c r="F4" s="71">
        <v>39</v>
      </c>
      <c r="G4" s="71">
        <v>31</v>
      </c>
      <c r="H4" s="71">
        <v>31</v>
      </c>
      <c r="I4" s="72">
        <v>28</v>
      </c>
      <c r="J4" s="72">
        <v>26</v>
      </c>
      <c r="K4" s="72">
        <v>27</v>
      </c>
      <c r="L4" s="72">
        <v>28</v>
      </c>
      <c r="M4" s="72">
        <v>18</v>
      </c>
      <c r="N4" s="72">
        <v>36</v>
      </c>
      <c r="O4" s="72">
        <v>33</v>
      </c>
      <c r="P4" s="72">
        <v>29</v>
      </c>
      <c r="Q4" s="72">
        <v>34</v>
      </c>
      <c r="R4" s="69"/>
      <c r="S4" s="25" t="s">
        <v>18</v>
      </c>
    </row>
    <row r="5" spans="1:26" ht="15.75" customHeight="1" x14ac:dyDescent="0.25">
      <c r="A5" s="27" t="s">
        <v>38</v>
      </c>
      <c r="B5" s="27" t="s">
        <v>39</v>
      </c>
      <c r="C5" s="27" t="s">
        <v>28</v>
      </c>
      <c r="D5" s="70">
        <v>635500</v>
      </c>
      <c r="E5" s="70">
        <v>169800</v>
      </c>
      <c r="F5" s="71">
        <v>41</v>
      </c>
      <c r="G5" s="71">
        <v>43</v>
      </c>
      <c r="H5" s="71">
        <v>33</v>
      </c>
      <c r="I5" s="72">
        <v>20</v>
      </c>
      <c r="J5" s="72">
        <v>17</v>
      </c>
      <c r="K5" s="72">
        <v>35</v>
      </c>
      <c r="L5" s="72">
        <v>34</v>
      </c>
      <c r="M5" s="72">
        <v>26</v>
      </c>
      <c r="N5" s="72">
        <v>39</v>
      </c>
      <c r="O5" s="72">
        <v>34</v>
      </c>
      <c r="P5" s="72">
        <v>31</v>
      </c>
      <c r="Q5" s="72">
        <v>25</v>
      </c>
      <c r="R5" s="69"/>
      <c r="S5" s="25" t="s">
        <v>18</v>
      </c>
    </row>
    <row r="6" spans="1:26" ht="15.75" customHeight="1" x14ac:dyDescent="0.25">
      <c r="A6" s="27" t="s">
        <v>238</v>
      </c>
      <c r="B6" s="27" t="s">
        <v>45</v>
      </c>
      <c r="C6" s="27" t="s">
        <v>28</v>
      </c>
      <c r="D6" s="70">
        <v>630200</v>
      </c>
      <c r="E6" s="70">
        <v>169000</v>
      </c>
      <c r="F6" s="73">
        <v>49</v>
      </c>
      <c r="G6" s="73">
        <v>40</v>
      </c>
      <c r="H6" s="73">
        <v>37</v>
      </c>
      <c r="I6" s="72">
        <v>29</v>
      </c>
      <c r="J6" s="72">
        <v>43</v>
      </c>
      <c r="K6" s="72">
        <v>39</v>
      </c>
      <c r="L6" s="72">
        <v>36</v>
      </c>
      <c r="M6" s="72">
        <v>28</v>
      </c>
      <c r="N6" s="72">
        <v>43</v>
      </c>
      <c r="O6" s="72">
        <v>44</v>
      </c>
      <c r="P6" s="72">
        <v>42</v>
      </c>
      <c r="Q6" s="72">
        <v>35</v>
      </c>
      <c r="R6" s="69"/>
      <c r="S6" s="25" t="s">
        <v>18</v>
      </c>
    </row>
    <row r="7" spans="1:26" ht="15.75" customHeight="1" x14ac:dyDescent="0.25">
      <c r="A7" s="27" t="s">
        <v>51</v>
      </c>
      <c r="B7" s="27" t="s">
        <v>52</v>
      </c>
      <c r="C7" s="27" t="s">
        <v>31</v>
      </c>
      <c r="D7" s="70">
        <v>634400</v>
      </c>
      <c r="E7" s="70">
        <v>164300</v>
      </c>
      <c r="F7" s="73">
        <v>28</v>
      </c>
      <c r="G7" s="73">
        <v>23</v>
      </c>
      <c r="H7" s="73">
        <v>17</v>
      </c>
      <c r="I7" s="72">
        <v>12</v>
      </c>
      <c r="J7" s="72">
        <v>13</v>
      </c>
      <c r="K7" s="72">
        <v>19</v>
      </c>
      <c r="L7" s="72">
        <v>14</v>
      </c>
      <c r="M7" s="72">
        <v>7</v>
      </c>
      <c r="N7" s="72">
        <v>11</v>
      </c>
      <c r="O7" s="72">
        <v>16</v>
      </c>
      <c r="P7" s="72">
        <v>21</v>
      </c>
      <c r="Q7" s="72">
        <v>16</v>
      </c>
      <c r="R7" s="69"/>
      <c r="S7" s="25" t="s">
        <v>18</v>
      </c>
    </row>
    <row r="8" spans="1:26" ht="15.75" customHeight="1" x14ac:dyDescent="0.25">
      <c r="A8" s="27" t="s">
        <v>71</v>
      </c>
      <c r="B8" s="27" t="s">
        <v>239</v>
      </c>
      <c r="C8" s="27" t="s">
        <v>160</v>
      </c>
      <c r="D8" s="70">
        <v>638500</v>
      </c>
      <c r="E8" s="70">
        <v>165400</v>
      </c>
      <c r="F8" s="73">
        <v>40</v>
      </c>
      <c r="G8" s="73">
        <v>33</v>
      </c>
      <c r="H8" s="73">
        <v>33</v>
      </c>
      <c r="I8" s="72">
        <v>23</v>
      </c>
      <c r="J8" s="72">
        <v>34</v>
      </c>
      <c r="K8" s="72">
        <v>38</v>
      </c>
      <c r="L8" s="72">
        <v>32</v>
      </c>
      <c r="M8" s="72">
        <v>25</v>
      </c>
      <c r="N8" s="74"/>
      <c r="O8" s="72">
        <v>36</v>
      </c>
      <c r="P8" s="72">
        <v>35</v>
      </c>
      <c r="Q8" s="72">
        <v>33</v>
      </c>
      <c r="R8" s="69"/>
      <c r="S8" s="25" t="s">
        <v>18</v>
      </c>
    </row>
    <row r="9" spans="1:26" ht="15.75" customHeight="1" x14ac:dyDescent="0.25">
      <c r="A9" s="27" t="s">
        <v>73</v>
      </c>
      <c r="B9" s="27" t="s">
        <v>240</v>
      </c>
      <c r="C9" s="27" t="s">
        <v>31</v>
      </c>
      <c r="D9" s="70">
        <v>639081</v>
      </c>
      <c r="E9" s="70">
        <v>165980</v>
      </c>
      <c r="F9" s="73">
        <v>27</v>
      </c>
      <c r="G9" s="75"/>
      <c r="H9" s="75"/>
      <c r="I9" s="74"/>
      <c r="J9" s="72">
        <v>14</v>
      </c>
      <c r="K9" s="72">
        <v>17</v>
      </c>
      <c r="L9" s="72">
        <v>11</v>
      </c>
      <c r="M9" s="72">
        <v>7</v>
      </c>
      <c r="N9" s="72">
        <v>14</v>
      </c>
      <c r="O9" s="72">
        <v>16</v>
      </c>
      <c r="P9" s="72">
        <v>19</v>
      </c>
      <c r="Q9" s="72">
        <v>15</v>
      </c>
      <c r="R9" s="69"/>
      <c r="S9" s="25" t="s">
        <v>18</v>
      </c>
    </row>
    <row r="10" spans="1:26" ht="15.75" customHeight="1" x14ac:dyDescent="0.25">
      <c r="A10" s="27" t="s">
        <v>81</v>
      </c>
      <c r="B10" s="27" t="s">
        <v>82</v>
      </c>
      <c r="C10" s="27" t="s">
        <v>31</v>
      </c>
      <c r="D10" s="70">
        <v>634600</v>
      </c>
      <c r="E10" s="70">
        <v>166000</v>
      </c>
      <c r="F10" s="73">
        <v>27</v>
      </c>
      <c r="G10" s="73">
        <v>21</v>
      </c>
      <c r="H10" s="73">
        <v>16</v>
      </c>
      <c r="I10" s="72">
        <v>12</v>
      </c>
      <c r="J10" s="72">
        <v>10</v>
      </c>
      <c r="K10" s="72">
        <v>16</v>
      </c>
      <c r="L10" s="72">
        <v>10</v>
      </c>
      <c r="M10" s="72">
        <v>7</v>
      </c>
      <c r="N10" s="72">
        <v>15</v>
      </c>
      <c r="O10" s="72">
        <v>13</v>
      </c>
      <c r="P10" s="72">
        <v>17</v>
      </c>
      <c r="Q10" s="72">
        <v>15</v>
      </c>
      <c r="R10" s="69"/>
      <c r="S10" s="25" t="s">
        <v>18</v>
      </c>
    </row>
    <row r="11" spans="1:26" ht="15.75" customHeight="1" x14ac:dyDescent="0.25">
      <c r="A11" s="27" t="s">
        <v>83</v>
      </c>
      <c r="B11" s="27" t="s">
        <v>84</v>
      </c>
      <c r="C11" s="27" t="s">
        <v>31</v>
      </c>
      <c r="D11" s="70">
        <v>632900</v>
      </c>
      <c r="E11" s="70">
        <v>166400</v>
      </c>
      <c r="F11" s="73">
        <v>26</v>
      </c>
      <c r="G11" s="73">
        <v>23</v>
      </c>
      <c r="H11" s="73">
        <v>17</v>
      </c>
      <c r="I11" s="72">
        <v>10</v>
      </c>
      <c r="J11" s="72">
        <v>14</v>
      </c>
      <c r="K11" s="72">
        <v>14</v>
      </c>
      <c r="L11" s="72">
        <v>12</v>
      </c>
      <c r="M11" s="72">
        <v>7</v>
      </c>
      <c r="N11" s="72">
        <v>17</v>
      </c>
      <c r="O11" s="72">
        <v>16</v>
      </c>
      <c r="P11" s="72">
        <v>16</v>
      </c>
      <c r="Q11" s="72">
        <v>15</v>
      </c>
      <c r="R11" s="69"/>
      <c r="S11" s="25" t="s">
        <v>18</v>
      </c>
    </row>
    <row r="12" spans="1:26" ht="15.75" customHeight="1" x14ac:dyDescent="0.25">
      <c r="A12" s="27" t="s">
        <v>85</v>
      </c>
      <c r="B12" s="27" t="s">
        <v>86</v>
      </c>
      <c r="C12" s="27" t="s">
        <v>31</v>
      </c>
      <c r="D12" s="70">
        <v>631100</v>
      </c>
      <c r="E12" s="70">
        <v>165400</v>
      </c>
      <c r="F12" s="73">
        <v>25</v>
      </c>
      <c r="G12" s="73">
        <v>27</v>
      </c>
      <c r="H12" s="73">
        <v>18</v>
      </c>
      <c r="I12" s="72">
        <v>14</v>
      </c>
      <c r="J12" s="72">
        <v>14</v>
      </c>
      <c r="K12" s="72">
        <v>15</v>
      </c>
      <c r="L12" s="72">
        <v>13</v>
      </c>
      <c r="M12" s="72">
        <v>5</v>
      </c>
      <c r="N12" s="72">
        <v>17</v>
      </c>
      <c r="O12" s="72">
        <v>15</v>
      </c>
      <c r="P12" s="72">
        <v>17</v>
      </c>
      <c r="Q12" s="72">
        <v>16</v>
      </c>
      <c r="R12" s="69"/>
      <c r="S12" s="25" t="s">
        <v>18</v>
      </c>
    </row>
    <row r="13" spans="1:26" ht="15.75" customHeight="1" x14ac:dyDescent="0.25">
      <c r="A13" s="27" t="s">
        <v>87</v>
      </c>
      <c r="B13" s="27" t="s">
        <v>88</v>
      </c>
      <c r="C13" s="27" t="s">
        <v>28</v>
      </c>
      <c r="D13" s="70">
        <v>636500</v>
      </c>
      <c r="E13" s="70">
        <v>167800</v>
      </c>
      <c r="F13" s="73">
        <v>35</v>
      </c>
      <c r="G13" s="73">
        <v>28</v>
      </c>
      <c r="H13" s="75"/>
      <c r="I13" s="72">
        <v>19</v>
      </c>
      <c r="J13" s="72">
        <v>24</v>
      </c>
      <c r="K13" s="72">
        <v>31</v>
      </c>
      <c r="L13" s="72">
        <v>19</v>
      </c>
      <c r="M13" s="72">
        <v>14</v>
      </c>
      <c r="N13" s="72">
        <v>29</v>
      </c>
      <c r="O13" s="72">
        <v>25</v>
      </c>
      <c r="P13" s="72">
        <v>30</v>
      </c>
      <c r="Q13" s="72">
        <v>48</v>
      </c>
      <c r="R13" s="69"/>
      <c r="S13" s="25" t="s">
        <v>18</v>
      </c>
    </row>
    <row r="14" spans="1:26" ht="15.75" customHeight="1" x14ac:dyDescent="0.25">
      <c r="A14" s="27" t="s">
        <v>91</v>
      </c>
      <c r="B14" s="27" t="s">
        <v>92</v>
      </c>
      <c r="C14" s="27" t="s">
        <v>28</v>
      </c>
      <c r="D14" s="70">
        <v>636400</v>
      </c>
      <c r="E14" s="70">
        <v>168200</v>
      </c>
      <c r="F14" s="73">
        <v>39</v>
      </c>
      <c r="G14" s="73">
        <v>31</v>
      </c>
      <c r="H14" s="73">
        <v>35</v>
      </c>
      <c r="I14" s="72">
        <v>31</v>
      </c>
      <c r="J14" s="72">
        <v>32</v>
      </c>
      <c r="K14" s="72">
        <v>21</v>
      </c>
      <c r="L14" s="72">
        <v>25</v>
      </c>
      <c r="M14" s="72">
        <v>18</v>
      </c>
      <c r="N14" s="72">
        <v>35</v>
      </c>
      <c r="O14" s="72">
        <v>31</v>
      </c>
      <c r="P14" s="72">
        <v>30</v>
      </c>
      <c r="Q14" s="72">
        <v>32</v>
      </c>
      <c r="R14" s="69"/>
      <c r="S14" s="25" t="s">
        <v>18</v>
      </c>
    </row>
    <row r="15" spans="1:26" ht="15.75" customHeight="1" x14ac:dyDescent="0.25">
      <c r="A15" s="27" t="s">
        <v>93</v>
      </c>
      <c r="B15" s="27" t="s">
        <v>94</v>
      </c>
      <c r="C15" s="27" t="s">
        <v>95</v>
      </c>
      <c r="D15" s="70">
        <v>635900</v>
      </c>
      <c r="E15" s="70">
        <v>165400</v>
      </c>
      <c r="F15" s="76">
        <v>25</v>
      </c>
      <c r="G15" s="76">
        <v>23</v>
      </c>
      <c r="H15" s="76">
        <v>18</v>
      </c>
      <c r="I15" s="72">
        <v>12</v>
      </c>
      <c r="J15" s="72">
        <v>16</v>
      </c>
      <c r="K15" s="72">
        <v>15</v>
      </c>
      <c r="L15" s="72">
        <v>13</v>
      </c>
      <c r="M15" s="72">
        <v>9</v>
      </c>
      <c r="N15" s="72">
        <v>7</v>
      </c>
      <c r="O15" s="72">
        <v>15</v>
      </c>
      <c r="P15" s="72">
        <v>19</v>
      </c>
      <c r="Q15" s="72">
        <v>18</v>
      </c>
      <c r="R15" s="69"/>
      <c r="S15" s="25" t="s">
        <v>18</v>
      </c>
    </row>
    <row r="16" spans="1:26" ht="15.75" customHeight="1" x14ac:dyDescent="0.25">
      <c r="A16" s="27" t="s">
        <v>117</v>
      </c>
      <c r="B16" s="27" t="s">
        <v>118</v>
      </c>
      <c r="C16" s="27" t="s">
        <v>28</v>
      </c>
      <c r="D16" s="70">
        <v>630419</v>
      </c>
      <c r="E16" s="70">
        <v>169092</v>
      </c>
      <c r="F16" s="73">
        <v>38</v>
      </c>
      <c r="G16" s="73">
        <v>33</v>
      </c>
      <c r="H16" s="73">
        <v>32</v>
      </c>
      <c r="I16" s="72">
        <v>28</v>
      </c>
      <c r="J16" s="72">
        <v>28</v>
      </c>
      <c r="K16" s="72">
        <v>26</v>
      </c>
      <c r="L16" s="72">
        <v>26</v>
      </c>
      <c r="M16" s="72">
        <v>19</v>
      </c>
      <c r="N16" s="72">
        <v>33</v>
      </c>
      <c r="O16" s="72">
        <v>27</v>
      </c>
      <c r="P16" s="72">
        <v>29</v>
      </c>
      <c r="Q16" s="72">
        <v>13</v>
      </c>
      <c r="R16" s="69"/>
      <c r="S16" s="25" t="s">
        <v>18</v>
      </c>
    </row>
    <row r="17" spans="1:19" ht="15.75" customHeight="1" x14ac:dyDescent="0.25">
      <c r="A17" s="27" t="s">
        <v>119</v>
      </c>
      <c r="B17" s="27" t="s">
        <v>120</v>
      </c>
      <c r="C17" s="27" t="s">
        <v>28</v>
      </c>
      <c r="D17" s="70">
        <v>630194</v>
      </c>
      <c r="E17" s="70">
        <v>168993</v>
      </c>
      <c r="F17" s="73">
        <v>29</v>
      </c>
      <c r="G17" s="73">
        <v>28</v>
      </c>
      <c r="H17" s="73">
        <v>20</v>
      </c>
      <c r="I17" s="72">
        <v>15</v>
      </c>
      <c r="J17" s="72">
        <v>19</v>
      </c>
      <c r="K17" s="72">
        <v>19</v>
      </c>
      <c r="L17" s="72">
        <v>17</v>
      </c>
      <c r="M17" s="72">
        <v>13</v>
      </c>
      <c r="N17" s="72">
        <v>20</v>
      </c>
      <c r="O17" s="72">
        <v>18</v>
      </c>
      <c r="P17" s="72">
        <v>21</v>
      </c>
      <c r="Q17" s="72">
        <v>19</v>
      </c>
      <c r="R17" s="69"/>
      <c r="S17" s="25" t="s">
        <v>18</v>
      </c>
    </row>
    <row r="18" spans="1:19" ht="15.75" customHeight="1" x14ac:dyDescent="0.25">
      <c r="A18" s="27" t="s">
        <v>243</v>
      </c>
      <c r="B18" s="27" t="s">
        <v>124</v>
      </c>
      <c r="C18" s="27" t="s">
        <v>28</v>
      </c>
      <c r="D18" s="70">
        <v>638487</v>
      </c>
      <c r="E18" s="70">
        <v>165433</v>
      </c>
      <c r="F18" s="76">
        <v>26</v>
      </c>
      <c r="G18" s="76">
        <v>26</v>
      </c>
      <c r="H18" s="76">
        <v>20</v>
      </c>
      <c r="I18" s="72">
        <v>14</v>
      </c>
      <c r="J18" s="72">
        <v>16</v>
      </c>
      <c r="K18" s="72">
        <v>23</v>
      </c>
      <c r="L18" s="72">
        <v>18</v>
      </c>
      <c r="M18" s="72">
        <v>10</v>
      </c>
      <c r="N18" s="72">
        <v>22</v>
      </c>
      <c r="O18" s="72">
        <v>24</v>
      </c>
      <c r="P18" s="72">
        <v>25</v>
      </c>
      <c r="Q18" s="72">
        <v>26</v>
      </c>
      <c r="R18" s="69"/>
      <c r="S18" s="25" t="s">
        <v>18</v>
      </c>
    </row>
    <row r="19" spans="1:19" ht="15.75" customHeight="1" x14ac:dyDescent="0.25">
      <c r="A19" s="27" t="s">
        <v>255</v>
      </c>
      <c r="B19" s="27" t="s">
        <v>244</v>
      </c>
      <c r="C19" s="27" t="s">
        <v>28</v>
      </c>
      <c r="D19" s="70">
        <v>637091</v>
      </c>
      <c r="E19" s="70">
        <v>165342</v>
      </c>
      <c r="F19" s="76">
        <v>46</v>
      </c>
      <c r="G19" s="76">
        <v>36</v>
      </c>
      <c r="H19" s="76">
        <v>41</v>
      </c>
      <c r="I19" s="72">
        <v>30</v>
      </c>
      <c r="J19" s="72">
        <v>36</v>
      </c>
      <c r="K19" s="72">
        <v>35</v>
      </c>
      <c r="L19" s="72">
        <v>22</v>
      </c>
      <c r="M19" s="72">
        <v>23</v>
      </c>
      <c r="N19" s="72">
        <v>32</v>
      </c>
      <c r="O19" s="72">
        <v>42</v>
      </c>
      <c r="P19" s="72">
        <v>46</v>
      </c>
      <c r="Q19" s="72">
        <v>39</v>
      </c>
      <c r="R19" s="69"/>
      <c r="S19" s="25" t="s">
        <v>18</v>
      </c>
    </row>
    <row r="20" spans="1:19" ht="15.75" customHeight="1" x14ac:dyDescent="0.25">
      <c r="A20" s="27" t="s">
        <v>132</v>
      </c>
      <c r="B20" s="27" t="s">
        <v>133</v>
      </c>
      <c r="C20" s="27" t="s">
        <v>28</v>
      </c>
      <c r="D20" s="70">
        <v>636818</v>
      </c>
      <c r="E20" s="70">
        <v>167303</v>
      </c>
      <c r="F20" s="73">
        <v>29</v>
      </c>
      <c r="G20" s="73">
        <v>29</v>
      </c>
      <c r="H20" s="73">
        <v>22</v>
      </c>
      <c r="I20" s="72">
        <v>20</v>
      </c>
      <c r="J20" s="74"/>
      <c r="K20" s="72">
        <v>34</v>
      </c>
      <c r="L20" s="72">
        <v>20</v>
      </c>
      <c r="M20" s="72">
        <v>14</v>
      </c>
      <c r="N20" s="72">
        <v>29</v>
      </c>
      <c r="O20" s="72">
        <v>27</v>
      </c>
      <c r="P20" s="72">
        <v>28</v>
      </c>
      <c r="Q20" s="72">
        <v>48</v>
      </c>
      <c r="R20" s="69"/>
      <c r="S20" s="25" t="s">
        <v>18</v>
      </c>
    </row>
    <row r="21" spans="1:19" ht="15.75" customHeight="1" x14ac:dyDescent="0.25">
      <c r="A21" s="27" t="s">
        <v>140</v>
      </c>
      <c r="B21" s="27" t="s">
        <v>141</v>
      </c>
      <c r="C21" s="27" t="s">
        <v>28</v>
      </c>
      <c r="D21" s="70">
        <v>639366</v>
      </c>
      <c r="E21" s="70">
        <v>167898</v>
      </c>
      <c r="F21" s="73">
        <v>36</v>
      </c>
      <c r="G21" s="73">
        <v>31</v>
      </c>
      <c r="H21" s="73">
        <v>27</v>
      </c>
      <c r="I21" s="72">
        <v>21</v>
      </c>
      <c r="J21" s="72">
        <v>30</v>
      </c>
      <c r="K21" s="72">
        <v>21</v>
      </c>
      <c r="L21" s="72">
        <v>30</v>
      </c>
      <c r="M21" s="72">
        <v>24</v>
      </c>
      <c r="N21" s="72">
        <v>31</v>
      </c>
      <c r="O21" s="74"/>
      <c r="P21" s="72">
        <v>36</v>
      </c>
      <c r="Q21" s="72">
        <v>35</v>
      </c>
      <c r="R21" s="69"/>
      <c r="S21" s="25" t="s">
        <v>18</v>
      </c>
    </row>
    <row r="22" spans="1:19" ht="15.75" customHeight="1" x14ac:dyDescent="0.25">
      <c r="A22" s="27" t="s">
        <v>154</v>
      </c>
      <c r="B22" s="27" t="s">
        <v>245</v>
      </c>
      <c r="C22" s="27" t="s">
        <v>28</v>
      </c>
      <c r="D22" s="70">
        <v>637109</v>
      </c>
      <c r="E22" s="70">
        <v>165330</v>
      </c>
      <c r="F22" s="73">
        <v>33</v>
      </c>
      <c r="G22" s="73">
        <v>30</v>
      </c>
      <c r="H22" s="73">
        <v>29</v>
      </c>
      <c r="I22" s="72">
        <v>23</v>
      </c>
      <c r="J22" s="72">
        <v>26</v>
      </c>
      <c r="K22" s="72">
        <v>21</v>
      </c>
      <c r="L22" s="72">
        <v>14</v>
      </c>
      <c r="M22" s="72">
        <v>16</v>
      </c>
      <c r="N22" s="72">
        <v>26</v>
      </c>
      <c r="O22" s="72">
        <v>26</v>
      </c>
      <c r="P22" s="72">
        <v>29</v>
      </c>
      <c r="Q22" s="72">
        <v>29</v>
      </c>
      <c r="R22" s="69"/>
      <c r="S22" s="25" t="s">
        <v>18</v>
      </c>
    </row>
    <row r="23" spans="1:19" ht="15.75" customHeight="1" x14ac:dyDescent="0.25">
      <c r="A23" s="27" t="s">
        <v>156</v>
      </c>
      <c r="B23" s="27" t="s">
        <v>157</v>
      </c>
      <c r="C23" s="27" t="s">
        <v>28</v>
      </c>
      <c r="D23" s="70">
        <v>638537</v>
      </c>
      <c r="E23" s="70">
        <v>165464</v>
      </c>
      <c r="F23" s="76">
        <v>34</v>
      </c>
      <c r="G23" s="76">
        <v>33</v>
      </c>
      <c r="H23" s="76">
        <v>29</v>
      </c>
      <c r="I23" s="72">
        <v>34</v>
      </c>
      <c r="J23" s="72">
        <v>32</v>
      </c>
      <c r="K23" s="72">
        <v>32</v>
      </c>
      <c r="L23" s="72">
        <v>29</v>
      </c>
      <c r="M23" s="72">
        <v>25</v>
      </c>
      <c r="N23" s="72">
        <v>25</v>
      </c>
      <c r="O23" s="72">
        <v>33</v>
      </c>
      <c r="P23" s="72">
        <v>33</v>
      </c>
      <c r="Q23" s="72">
        <v>26</v>
      </c>
      <c r="R23" s="69"/>
      <c r="S23" s="25" t="s">
        <v>18</v>
      </c>
    </row>
    <row r="24" spans="1:19" ht="15.75" customHeight="1" x14ac:dyDescent="0.25">
      <c r="A24" s="27" t="s">
        <v>158</v>
      </c>
      <c r="B24" s="27" t="s">
        <v>159</v>
      </c>
      <c r="C24" s="27" t="s">
        <v>160</v>
      </c>
      <c r="D24" s="70">
        <v>637092</v>
      </c>
      <c r="E24" s="70">
        <v>165340</v>
      </c>
      <c r="F24" s="76">
        <v>48</v>
      </c>
      <c r="G24" s="76">
        <v>37</v>
      </c>
      <c r="H24" s="76">
        <v>44</v>
      </c>
      <c r="I24" s="72">
        <v>43</v>
      </c>
      <c r="J24" s="72">
        <v>42</v>
      </c>
      <c r="K24" s="72">
        <v>45</v>
      </c>
      <c r="L24" s="72">
        <v>25</v>
      </c>
      <c r="M24" s="72">
        <v>32</v>
      </c>
      <c r="N24" s="72">
        <v>42</v>
      </c>
      <c r="O24" s="72">
        <v>44</v>
      </c>
      <c r="P24" s="72">
        <v>48</v>
      </c>
      <c r="Q24" s="72">
        <v>23</v>
      </c>
      <c r="R24" s="69"/>
      <c r="S24" s="25" t="s">
        <v>18</v>
      </c>
    </row>
    <row r="25" spans="1:19" ht="15.75" customHeight="1" x14ac:dyDescent="0.25">
      <c r="A25" s="27" t="s">
        <v>163</v>
      </c>
      <c r="B25" s="27" t="s">
        <v>246</v>
      </c>
      <c r="C25" s="27" t="s">
        <v>160</v>
      </c>
      <c r="D25" s="70">
        <v>634752</v>
      </c>
      <c r="E25" s="70">
        <v>170679</v>
      </c>
      <c r="F25" s="73">
        <v>37</v>
      </c>
      <c r="G25" s="73">
        <v>28</v>
      </c>
      <c r="H25" s="73">
        <v>24</v>
      </c>
      <c r="I25" s="72">
        <v>19</v>
      </c>
      <c r="J25" s="72">
        <v>21</v>
      </c>
      <c r="K25" s="72">
        <v>19</v>
      </c>
      <c r="L25" s="72">
        <v>19</v>
      </c>
      <c r="M25" s="72">
        <v>13</v>
      </c>
      <c r="N25" s="72">
        <v>26</v>
      </c>
      <c r="O25" s="72">
        <v>22</v>
      </c>
      <c r="P25" s="72">
        <v>27</v>
      </c>
      <c r="Q25" s="72">
        <v>17</v>
      </c>
      <c r="R25" s="69"/>
      <c r="S25" s="25" t="s">
        <v>18</v>
      </c>
    </row>
    <row r="26" spans="1:19" ht="15.75" customHeight="1" x14ac:dyDescent="0.25">
      <c r="A26" s="27" t="s">
        <v>167</v>
      </c>
      <c r="B26" s="27" t="s">
        <v>168</v>
      </c>
      <c r="C26" s="27" t="s">
        <v>28</v>
      </c>
      <c r="D26" s="70">
        <v>630968</v>
      </c>
      <c r="E26" s="70">
        <v>164710</v>
      </c>
      <c r="F26" s="73">
        <v>34</v>
      </c>
      <c r="G26" s="73">
        <v>22</v>
      </c>
      <c r="H26" s="73">
        <v>26</v>
      </c>
      <c r="I26" s="72">
        <v>18</v>
      </c>
      <c r="J26" s="72">
        <v>21</v>
      </c>
      <c r="K26" s="72">
        <v>23</v>
      </c>
      <c r="L26" s="72">
        <v>20</v>
      </c>
      <c r="M26" s="72">
        <v>13</v>
      </c>
      <c r="N26" s="72">
        <v>21</v>
      </c>
      <c r="O26" s="72">
        <v>26</v>
      </c>
      <c r="P26" s="72">
        <v>28</v>
      </c>
      <c r="Q26" s="72">
        <v>22</v>
      </c>
      <c r="R26" s="69"/>
      <c r="S26" s="25" t="s">
        <v>18</v>
      </c>
    </row>
    <row r="27" spans="1:19" ht="15.75" customHeight="1" x14ac:dyDescent="0.25">
      <c r="A27" s="27" t="s">
        <v>169</v>
      </c>
      <c r="B27" s="27" t="s">
        <v>170</v>
      </c>
      <c r="C27" s="27" t="s">
        <v>160</v>
      </c>
      <c r="D27" s="70">
        <v>636049</v>
      </c>
      <c r="E27" s="70">
        <v>167727</v>
      </c>
      <c r="F27" s="73">
        <v>25</v>
      </c>
      <c r="G27" s="73">
        <v>33</v>
      </c>
      <c r="H27" s="75"/>
      <c r="I27" s="72">
        <v>24</v>
      </c>
      <c r="J27" s="72">
        <v>27</v>
      </c>
      <c r="K27" s="72">
        <v>35</v>
      </c>
      <c r="L27" s="72">
        <v>18</v>
      </c>
      <c r="M27" s="72">
        <v>12</v>
      </c>
      <c r="N27" s="72">
        <v>25</v>
      </c>
      <c r="O27" s="72">
        <v>18</v>
      </c>
      <c r="P27" s="72">
        <v>16</v>
      </c>
      <c r="Q27" s="72">
        <v>37</v>
      </c>
      <c r="R27" s="69"/>
      <c r="S27" s="25" t="s">
        <v>18</v>
      </c>
    </row>
    <row r="28" spans="1:19" ht="15.75" customHeight="1" x14ac:dyDescent="0.25">
      <c r="A28" s="27" t="s">
        <v>171</v>
      </c>
      <c r="B28" s="27" t="s">
        <v>172</v>
      </c>
      <c r="C28" s="27" t="s">
        <v>160</v>
      </c>
      <c r="D28" s="70">
        <v>625641</v>
      </c>
      <c r="E28" s="70">
        <v>165002</v>
      </c>
      <c r="F28" s="73">
        <v>32</v>
      </c>
      <c r="G28" s="73">
        <v>27</v>
      </c>
      <c r="H28" s="73">
        <v>26</v>
      </c>
      <c r="I28" s="74"/>
      <c r="J28" s="72">
        <v>24</v>
      </c>
      <c r="K28" s="72">
        <v>17</v>
      </c>
      <c r="L28" s="72">
        <v>21</v>
      </c>
      <c r="M28" s="72">
        <v>18</v>
      </c>
      <c r="N28" s="72">
        <v>20</v>
      </c>
      <c r="O28" s="72">
        <v>26</v>
      </c>
      <c r="P28" s="72">
        <v>28</v>
      </c>
      <c r="Q28" s="72">
        <v>21</v>
      </c>
      <c r="R28" s="69"/>
    </row>
    <row r="29" spans="1:19" ht="15.75" customHeight="1" x14ac:dyDescent="0.25">
      <c r="A29" s="27" t="s">
        <v>176</v>
      </c>
      <c r="B29" s="27" t="s">
        <v>177</v>
      </c>
      <c r="C29" s="27" t="s">
        <v>160</v>
      </c>
      <c r="D29" s="70">
        <v>637097</v>
      </c>
      <c r="E29" s="70">
        <v>166799</v>
      </c>
      <c r="F29" s="73">
        <v>28</v>
      </c>
      <c r="G29" s="73">
        <v>22</v>
      </c>
      <c r="H29" s="73">
        <v>15</v>
      </c>
      <c r="I29" s="72">
        <v>11</v>
      </c>
      <c r="J29" s="74"/>
      <c r="K29" s="72">
        <v>20</v>
      </c>
      <c r="L29" s="72">
        <v>19</v>
      </c>
      <c r="M29" s="72">
        <v>15</v>
      </c>
      <c r="N29" s="72">
        <v>25</v>
      </c>
      <c r="O29" s="72">
        <v>23</v>
      </c>
      <c r="P29" s="72">
        <v>24</v>
      </c>
      <c r="Q29" s="72">
        <v>38</v>
      </c>
      <c r="R29" s="69"/>
    </row>
    <row r="30" spans="1:19" ht="15.75" customHeight="1" x14ac:dyDescent="0.25">
      <c r="A30" s="27" t="s">
        <v>178</v>
      </c>
      <c r="B30" s="27" t="s">
        <v>179</v>
      </c>
      <c r="C30" s="27" t="s">
        <v>160</v>
      </c>
      <c r="D30" s="70">
        <v>637271</v>
      </c>
      <c r="E30" s="70">
        <v>167873</v>
      </c>
      <c r="F30" s="73">
        <v>30</v>
      </c>
      <c r="G30" s="73">
        <v>30</v>
      </c>
      <c r="H30" s="73">
        <v>23</v>
      </c>
      <c r="I30" s="72">
        <v>14</v>
      </c>
      <c r="J30" s="72">
        <v>23</v>
      </c>
      <c r="K30" s="72">
        <v>32</v>
      </c>
      <c r="L30" s="72">
        <v>31</v>
      </c>
      <c r="M30" s="72">
        <v>23</v>
      </c>
      <c r="N30" s="72">
        <v>38</v>
      </c>
      <c r="O30" s="72">
        <v>36</v>
      </c>
      <c r="P30" s="72">
        <v>29</v>
      </c>
      <c r="Q30" s="72">
        <v>38</v>
      </c>
      <c r="R30" s="69"/>
    </row>
    <row r="31" spans="1:19" ht="15.75" customHeight="1" x14ac:dyDescent="0.25">
      <c r="A31" s="27" t="s">
        <v>180</v>
      </c>
      <c r="B31" s="27" t="s">
        <v>181</v>
      </c>
      <c r="C31" s="27" t="s">
        <v>160</v>
      </c>
      <c r="D31" s="70">
        <v>635907</v>
      </c>
      <c r="E31" s="70">
        <v>169266</v>
      </c>
      <c r="F31" s="73">
        <v>27</v>
      </c>
      <c r="G31" s="73">
        <v>28</v>
      </c>
      <c r="H31" s="73">
        <v>20</v>
      </c>
      <c r="I31" s="72">
        <v>18</v>
      </c>
      <c r="J31" s="72">
        <v>19</v>
      </c>
      <c r="K31" s="72">
        <v>16</v>
      </c>
      <c r="L31" s="72">
        <v>15</v>
      </c>
      <c r="M31" s="72">
        <v>12</v>
      </c>
      <c r="N31" s="72">
        <v>23</v>
      </c>
      <c r="O31" s="72">
        <v>18</v>
      </c>
      <c r="P31" s="72">
        <v>19</v>
      </c>
      <c r="Q31" s="72">
        <v>16</v>
      </c>
      <c r="R31" s="69"/>
    </row>
    <row r="32" spans="1:19" ht="15.75" customHeight="1" x14ac:dyDescent="0.25">
      <c r="A32" s="27" t="s">
        <v>182</v>
      </c>
      <c r="B32" s="27" t="s">
        <v>183</v>
      </c>
      <c r="C32" s="27" t="s">
        <v>160</v>
      </c>
      <c r="D32" s="70">
        <v>635997</v>
      </c>
      <c r="E32" s="70">
        <v>171095</v>
      </c>
      <c r="F32" s="73">
        <v>33</v>
      </c>
      <c r="G32" s="73">
        <v>26</v>
      </c>
      <c r="H32" s="73">
        <v>25</v>
      </c>
      <c r="I32" s="72">
        <v>16</v>
      </c>
      <c r="J32" s="72">
        <v>23</v>
      </c>
      <c r="K32" s="72">
        <v>16</v>
      </c>
      <c r="L32" s="72">
        <v>18</v>
      </c>
      <c r="M32" s="72">
        <v>13</v>
      </c>
      <c r="N32" s="72">
        <v>27</v>
      </c>
      <c r="O32" s="72">
        <v>25</v>
      </c>
      <c r="P32" s="72">
        <v>26</v>
      </c>
      <c r="Q32" s="74"/>
      <c r="R32" s="69"/>
    </row>
    <row r="33" spans="1:18" ht="15.75" customHeight="1" x14ac:dyDescent="0.25">
      <c r="A33" s="27" t="s">
        <v>184</v>
      </c>
      <c r="B33" s="27" t="s">
        <v>185</v>
      </c>
      <c r="C33" s="27" t="s">
        <v>160</v>
      </c>
      <c r="D33" s="70">
        <v>638026</v>
      </c>
      <c r="E33" s="70">
        <v>165442</v>
      </c>
      <c r="F33" s="73">
        <v>41</v>
      </c>
      <c r="G33" s="73">
        <v>30</v>
      </c>
      <c r="H33" s="73">
        <v>31</v>
      </c>
      <c r="I33" s="72">
        <v>24</v>
      </c>
      <c r="J33" s="72">
        <v>30</v>
      </c>
      <c r="K33" s="72">
        <v>29</v>
      </c>
      <c r="L33" s="72">
        <v>24</v>
      </c>
      <c r="M33" s="72">
        <v>19</v>
      </c>
      <c r="N33" s="72">
        <v>33</v>
      </c>
      <c r="O33" s="72">
        <v>35</v>
      </c>
      <c r="P33" s="72">
        <v>35</v>
      </c>
      <c r="Q33" s="72">
        <v>32</v>
      </c>
      <c r="R33" s="69"/>
    </row>
    <row r="34" spans="1:18" ht="15.75" customHeight="1" x14ac:dyDescent="0.25">
      <c r="A34" s="27" t="s">
        <v>186</v>
      </c>
      <c r="B34" s="27" t="s">
        <v>187</v>
      </c>
      <c r="C34" s="27" t="s">
        <v>160</v>
      </c>
      <c r="D34" s="77">
        <v>637747</v>
      </c>
      <c r="E34" s="77">
        <v>165713</v>
      </c>
      <c r="F34" s="73">
        <v>36</v>
      </c>
      <c r="G34" s="73">
        <v>31</v>
      </c>
      <c r="H34" s="73">
        <v>25</v>
      </c>
      <c r="I34" s="74"/>
      <c r="J34" s="74"/>
      <c r="K34" s="72">
        <v>25</v>
      </c>
      <c r="L34" s="72">
        <v>20</v>
      </c>
      <c r="M34" s="72">
        <v>18</v>
      </c>
      <c r="N34" s="74"/>
      <c r="O34" s="74"/>
      <c r="P34" s="72">
        <v>29</v>
      </c>
      <c r="Q34" s="72">
        <v>36</v>
      </c>
      <c r="R34" s="78"/>
    </row>
    <row r="35" spans="1:18" ht="15.75" customHeight="1" x14ac:dyDescent="0.25">
      <c r="A35" s="40" t="s">
        <v>188</v>
      </c>
      <c r="B35" s="40" t="s">
        <v>248</v>
      </c>
      <c r="C35" s="27" t="s">
        <v>160</v>
      </c>
      <c r="D35" s="79">
        <v>636198</v>
      </c>
      <c r="E35" s="80">
        <v>166771</v>
      </c>
      <c r="F35" s="73">
        <v>32</v>
      </c>
      <c r="G35" s="73">
        <v>27</v>
      </c>
      <c r="H35" s="73">
        <v>18</v>
      </c>
      <c r="I35" s="72">
        <v>15</v>
      </c>
      <c r="J35" s="72">
        <v>12</v>
      </c>
      <c r="K35" s="74"/>
      <c r="L35" s="72">
        <v>13</v>
      </c>
      <c r="M35" s="72">
        <v>9</v>
      </c>
      <c r="N35" s="72">
        <v>19</v>
      </c>
      <c r="O35" s="72">
        <v>16</v>
      </c>
      <c r="P35" s="72">
        <v>18</v>
      </c>
      <c r="Q35" s="72">
        <v>18</v>
      </c>
      <c r="R35" s="78"/>
    </row>
    <row r="36" spans="1:18" ht="15.75" customHeight="1" x14ac:dyDescent="0.25">
      <c r="A36" s="40" t="s">
        <v>190</v>
      </c>
      <c r="B36" s="40" t="s">
        <v>191</v>
      </c>
      <c r="C36" s="27" t="s">
        <v>160</v>
      </c>
      <c r="D36" s="79">
        <v>629531</v>
      </c>
      <c r="E36" s="80">
        <v>169345</v>
      </c>
      <c r="F36" s="81"/>
      <c r="G36" s="81"/>
      <c r="H36" s="81"/>
      <c r="I36" s="82"/>
      <c r="J36" s="72">
        <v>16</v>
      </c>
      <c r="K36" s="72">
        <v>13</v>
      </c>
      <c r="L36" s="72">
        <v>12</v>
      </c>
      <c r="M36" s="72">
        <v>8</v>
      </c>
      <c r="N36" s="74"/>
      <c r="O36" s="74"/>
      <c r="P36" s="72">
        <v>19</v>
      </c>
      <c r="Q36" s="72">
        <v>18</v>
      </c>
      <c r="R36" s="78"/>
    </row>
    <row r="37" spans="1:18" ht="15.75" customHeight="1" x14ac:dyDescent="0.25">
      <c r="A37" s="40" t="s">
        <v>192</v>
      </c>
      <c r="B37" s="40" t="s">
        <v>193</v>
      </c>
      <c r="C37" s="27" t="s">
        <v>160</v>
      </c>
      <c r="D37" s="79">
        <v>631057</v>
      </c>
      <c r="E37" s="80">
        <v>165478</v>
      </c>
      <c r="F37" s="81"/>
      <c r="G37" s="81"/>
      <c r="H37" s="81"/>
      <c r="I37" s="82"/>
      <c r="J37" s="72">
        <v>25</v>
      </c>
      <c r="K37" s="72">
        <v>27</v>
      </c>
      <c r="L37" s="74"/>
      <c r="M37" s="74"/>
      <c r="N37" s="72">
        <v>26</v>
      </c>
      <c r="O37" s="72">
        <v>25</v>
      </c>
      <c r="P37" s="72">
        <v>27</v>
      </c>
      <c r="Q37" s="72">
        <v>24</v>
      </c>
      <c r="R37" s="78"/>
    </row>
    <row r="38" spans="1:18" ht="15.75" customHeight="1" x14ac:dyDescent="0.25">
      <c r="A38" s="40" t="s">
        <v>194</v>
      </c>
      <c r="B38" s="40" t="s">
        <v>195</v>
      </c>
      <c r="C38" s="27" t="s">
        <v>160</v>
      </c>
      <c r="D38" s="79">
        <v>636109</v>
      </c>
      <c r="E38" s="80">
        <v>165766</v>
      </c>
      <c r="F38" s="81"/>
      <c r="G38" s="81"/>
      <c r="H38" s="81"/>
      <c r="I38" s="82"/>
      <c r="J38" s="74"/>
      <c r="K38" s="72">
        <v>12</v>
      </c>
      <c r="L38" s="72">
        <v>18</v>
      </c>
      <c r="M38" s="72">
        <v>12</v>
      </c>
      <c r="N38" s="72">
        <v>29</v>
      </c>
      <c r="O38" s="74"/>
      <c r="P38" s="72">
        <v>28</v>
      </c>
      <c r="Q38" s="72">
        <v>45</v>
      </c>
    </row>
    <row r="39" spans="1:18" ht="15.75" customHeight="1" x14ac:dyDescent="0.25">
      <c r="A39" s="40" t="s">
        <v>196</v>
      </c>
      <c r="B39" s="40" t="s">
        <v>197</v>
      </c>
      <c r="C39" s="27" t="s">
        <v>160</v>
      </c>
      <c r="D39" s="79">
        <v>635029</v>
      </c>
      <c r="E39" s="80">
        <v>169494</v>
      </c>
      <c r="F39" s="81"/>
      <c r="G39" s="81"/>
      <c r="H39" s="81"/>
      <c r="I39" s="82"/>
      <c r="J39" s="72">
        <v>17</v>
      </c>
      <c r="K39" s="83">
        <v>15</v>
      </c>
      <c r="L39" s="72">
        <v>14</v>
      </c>
      <c r="M39" s="72">
        <v>12</v>
      </c>
      <c r="N39" s="72">
        <v>22</v>
      </c>
      <c r="O39" s="72">
        <v>15</v>
      </c>
      <c r="P39" s="72">
        <v>19</v>
      </c>
      <c r="Q39" s="72">
        <v>16</v>
      </c>
    </row>
    <row r="40" spans="1:18" ht="15.75" customHeight="1" x14ac:dyDescent="0.25">
      <c r="A40" s="40" t="s">
        <v>198</v>
      </c>
      <c r="B40" s="40" t="s">
        <v>199</v>
      </c>
      <c r="C40" s="27" t="s">
        <v>160</v>
      </c>
      <c r="D40" s="77">
        <v>632695</v>
      </c>
      <c r="E40" s="77">
        <v>169877</v>
      </c>
      <c r="F40" s="81"/>
      <c r="G40" s="81"/>
      <c r="H40" s="81"/>
      <c r="I40" s="82"/>
      <c r="J40" s="72">
        <v>18</v>
      </c>
      <c r="K40" s="72">
        <v>18</v>
      </c>
      <c r="L40" s="72">
        <v>17</v>
      </c>
      <c r="M40" s="72">
        <v>12</v>
      </c>
      <c r="N40" s="72">
        <v>21</v>
      </c>
      <c r="O40" s="72">
        <v>16</v>
      </c>
      <c r="P40" s="72">
        <v>21</v>
      </c>
      <c r="Q40" s="72">
        <v>17</v>
      </c>
    </row>
    <row r="41" spans="1:18" ht="15.75" customHeight="1" x14ac:dyDescent="0.25">
      <c r="A41" s="40" t="s">
        <v>200</v>
      </c>
      <c r="B41" s="40" t="s">
        <v>201</v>
      </c>
      <c r="C41" s="40" t="s">
        <v>160</v>
      </c>
      <c r="D41" s="77">
        <v>632563</v>
      </c>
      <c r="E41" s="77">
        <v>169291</v>
      </c>
      <c r="F41" s="81"/>
      <c r="G41" s="81"/>
      <c r="H41" s="81"/>
      <c r="I41" s="82"/>
      <c r="J41" s="72">
        <v>16</v>
      </c>
      <c r="K41" s="72">
        <v>24</v>
      </c>
      <c r="L41" s="72">
        <v>14</v>
      </c>
      <c r="M41" s="72">
        <v>9</v>
      </c>
      <c r="N41" s="72">
        <v>21</v>
      </c>
      <c r="O41" s="72">
        <v>16</v>
      </c>
      <c r="P41" s="72">
        <v>19</v>
      </c>
      <c r="Q41" s="72">
        <v>19</v>
      </c>
    </row>
    <row r="42" spans="1:18" ht="15.75" customHeight="1" x14ac:dyDescent="0.25">
      <c r="A42" s="40" t="s">
        <v>202</v>
      </c>
      <c r="B42" s="40" t="s">
        <v>258</v>
      </c>
      <c r="C42" s="40" t="s">
        <v>160</v>
      </c>
      <c r="D42" s="77">
        <v>638922</v>
      </c>
      <c r="E42" s="77">
        <v>168342</v>
      </c>
      <c r="F42" s="81"/>
      <c r="G42" s="81"/>
      <c r="H42" s="81"/>
      <c r="I42" s="82"/>
      <c r="J42" s="82"/>
      <c r="K42" s="82"/>
      <c r="L42" s="82"/>
      <c r="M42" s="72">
        <v>22</v>
      </c>
      <c r="N42" s="72">
        <v>36</v>
      </c>
      <c r="O42" s="72">
        <v>28</v>
      </c>
      <c r="P42" s="72">
        <v>31</v>
      </c>
      <c r="Q42" s="72">
        <v>19</v>
      </c>
    </row>
    <row r="43" spans="1:18" ht="15.75" customHeight="1" x14ac:dyDescent="0.25"/>
    <row r="44" spans="1:18" ht="15.75" customHeight="1" x14ac:dyDescent="0.25"/>
    <row r="45" spans="1:18" ht="15.75" customHeight="1" x14ac:dyDescent="0.25"/>
    <row r="46" spans="1:18" ht="15.75" customHeight="1" x14ac:dyDescent="0.25"/>
    <row r="47" spans="1:18" ht="15.75" customHeight="1" x14ac:dyDescent="0.25"/>
    <row r="48" spans="1:1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12" customWidth="1"/>
    <col min="2" max="2" width="38.25" customWidth="1"/>
    <col min="3" max="3" width="23.75" customWidth="1"/>
    <col min="4" max="4" width="8.125" customWidth="1"/>
    <col min="5" max="5" width="8.375" customWidth="1"/>
    <col min="6" max="6" width="7.625" customWidth="1"/>
    <col min="7" max="7" width="8.625" customWidth="1"/>
    <col min="8" max="10" width="7.625" customWidth="1"/>
    <col min="11" max="11" width="7.75" customWidth="1"/>
    <col min="12" max="13" width="7.625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62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261</v>
      </c>
      <c r="T1" s="25" t="s">
        <v>223</v>
      </c>
    </row>
    <row r="2" spans="1:20" ht="15.75" customHeight="1" x14ac:dyDescent="0.25">
      <c r="A2" s="9" t="s">
        <v>2</v>
      </c>
      <c r="B2" s="9" t="s">
        <v>3</v>
      </c>
      <c r="C2" s="9" t="s">
        <v>4</v>
      </c>
      <c r="D2" s="9" t="s">
        <v>5</v>
      </c>
      <c r="E2" s="9" t="s">
        <v>6</v>
      </c>
      <c r="F2" s="9" t="s">
        <v>224</v>
      </c>
      <c r="G2" s="9" t="s">
        <v>225</v>
      </c>
      <c r="H2" s="9" t="s">
        <v>226</v>
      </c>
      <c r="I2" s="9" t="s">
        <v>227</v>
      </c>
      <c r="J2" s="9" t="s">
        <v>228</v>
      </c>
      <c r="K2" s="9" t="s">
        <v>229</v>
      </c>
      <c r="L2" s="9" t="s">
        <v>230</v>
      </c>
      <c r="M2" s="9" t="s">
        <v>231</v>
      </c>
      <c r="N2" s="9" t="s">
        <v>232</v>
      </c>
      <c r="O2" s="9" t="s">
        <v>233</v>
      </c>
      <c r="P2" s="9" t="s">
        <v>234</v>
      </c>
      <c r="Q2" s="9" t="s">
        <v>235</v>
      </c>
      <c r="R2" s="9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9" t="s">
        <v>26</v>
      </c>
      <c r="B3" s="9" t="s">
        <v>27</v>
      </c>
      <c r="C3" s="9" t="s">
        <v>28</v>
      </c>
      <c r="D3" s="9">
        <v>639000</v>
      </c>
      <c r="E3" s="9">
        <v>168000</v>
      </c>
      <c r="F3" s="69">
        <v>40.1</v>
      </c>
      <c r="G3" s="69"/>
      <c r="H3" s="69">
        <v>24.4</v>
      </c>
      <c r="I3" s="69">
        <v>29.6</v>
      </c>
      <c r="J3" s="69"/>
      <c r="K3" s="69">
        <v>23.3</v>
      </c>
      <c r="L3" s="69">
        <v>19.899999999999999</v>
      </c>
      <c r="M3" s="69">
        <v>31.9</v>
      </c>
      <c r="N3" s="69">
        <v>30.9</v>
      </c>
      <c r="O3" s="69">
        <v>27.5</v>
      </c>
      <c r="P3" s="69">
        <v>39.1</v>
      </c>
      <c r="Q3" s="69">
        <v>39.1</v>
      </c>
      <c r="R3" s="69">
        <f t="shared" ref="R3:R34" si="0">AVERAGE(F3:Q3)</f>
        <v>30.580000000000002</v>
      </c>
      <c r="S3" s="25" t="s">
        <v>18</v>
      </c>
    </row>
    <row r="4" spans="1:20" ht="15.75" customHeight="1" x14ac:dyDescent="0.25">
      <c r="A4" s="9" t="s">
        <v>38</v>
      </c>
      <c r="B4" s="9" t="s">
        <v>39</v>
      </c>
      <c r="C4" s="9" t="s">
        <v>28</v>
      </c>
      <c r="D4" s="9">
        <v>635500</v>
      </c>
      <c r="E4" s="9">
        <v>169800</v>
      </c>
      <c r="F4" s="69">
        <v>38.299999999999997</v>
      </c>
      <c r="G4" s="69">
        <v>0</v>
      </c>
      <c r="H4" s="69">
        <v>30</v>
      </c>
      <c r="I4" s="69">
        <v>37.799999999999997</v>
      </c>
      <c r="J4" s="69">
        <v>29.4</v>
      </c>
      <c r="K4" s="69">
        <v>35.700000000000003</v>
      </c>
      <c r="L4" s="69">
        <v>23.5</v>
      </c>
      <c r="M4" s="69">
        <v>38.299999999999997</v>
      </c>
      <c r="N4" s="69">
        <v>31.9</v>
      </c>
      <c r="O4" s="69">
        <v>30.3</v>
      </c>
      <c r="P4" s="69">
        <v>41.8</v>
      </c>
      <c r="Q4" s="69">
        <v>41.8</v>
      </c>
      <c r="R4" s="69">
        <f t="shared" si="0"/>
        <v>31.566666666666666</v>
      </c>
      <c r="S4" s="25" t="s">
        <v>18</v>
      </c>
    </row>
    <row r="5" spans="1:20" ht="15.75" customHeight="1" x14ac:dyDescent="0.25">
      <c r="A5" s="9" t="s">
        <v>238</v>
      </c>
      <c r="B5" s="9" t="s">
        <v>45</v>
      </c>
      <c r="C5" s="9" t="s">
        <v>28</v>
      </c>
      <c r="D5" s="9">
        <v>630200</v>
      </c>
      <c r="E5" s="9">
        <v>169000</v>
      </c>
      <c r="F5" s="69">
        <v>51.766666666666673</v>
      </c>
      <c r="G5" s="69">
        <v>44.7</v>
      </c>
      <c r="H5" s="69">
        <v>27</v>
      </c>
      <c r="I5" s="69">
        <v>31</v>
      </c>
      <c r="J5" s="69">
        <v>30.166666666666668</v>
      </c>
      <c r="K5" s="69">
        <v>33.866666666666667</v>
      </c>
      <c r="L5" s="69">
        <v>33.366666666666667</v>
      </c>
      <c r="M5" s="69">
        <v>44.300000000000004</v>
      </c>
      <c r="N5" s="69">
        <v>41.466666666666669</v>
      </c>
      <c r="O5" s="69">
        <v>35.833333333333329</v>
      </c>
      <c r="P5" s="69">
        <v>42.800000000000004</v>
      </c>
      <c r="Q5" s="69">
        <v>42.800000000000004</v>
      </c>
      <c r="R5" s="69">
        <f t="shared" si="0"/>
        <v>38.255555555555553</v>
      </c>
      <c r="S5" s="25" t="s">
        <v>18</v>
      </c>
    </row>
    <row r="6" spans="1:20" ht="15.75" customHeight="1" x14ac:dyDescent="0.25">
      <c r="A6" s="9" t="s">
        <v>51</v>
      </c>
      <c r="B6" s="9" t="s">
        <v>52</v>
      </c>
      <c r="C6" s="9" t="s">
        <v>31</v>
      </c>
      <c r="D6" s="9">
        <v>634400</v>
      </c>
      <c r="E6" s="9">
        <v>164300</v>
      </c>
      <c r="F6" s="69">
        <v>20.3</v>
      </c>
      <c r="G6" s="69">
        <v>11.9</v>
      </c>
      <c r="H6" s="69">
        <v>13.2</v>
      </c>
      <c r="I6" s="69">
        <v>21.3</v>
      </c>
      <c r="J6" s="69">
        <v>12.7</v>
      </c>
      <c r="K6" s="69">
        <v>15.1</v>
      </c>
      <c r="L6" s="69">
        <v>8.6999999999999993</v>
      </c>
      <c r="M6" s="69">
        <v>16.2</v>
      </c>
      <c r="N6" s="69">
        <v>20</v>
      </c>
      <c r="O6" s="69">
        <v>15.2</v>
      </c>
      <c r="P6" s="69">
        <v>24.6</v>
      </c>
      <c r="Q6" s="69">
        <v>24.6</v>
      </c>
      <c r="R6" s="69">
        <f t="shared" si="0"/>
        <v>16.983333333333331</v>
      </c>
      <c r="S6" s="25" t="s">
        <v>18</v>
      </c>
    </row>
    <row r="7" spans="1:20" ht="15.75" customHeight="1" x14ac:dyDescent="0.25">
      <c r="A7" s="9" t="s">
        <v>71</v>
      </c>
      <c r="B7" s="9" t="s">
        <v>239</v>
      </c>
      <c r="C7" s="9" t="s">
        <v>160</v>
      </c>
      <c r="D7" s="9">
        <v>638500</v>
      </c>
      <c r="E7" s="9">
        <v>165400</v>
      </c>
      <c r="F7" s="69">
        <v>36.700000000000003</v>
      </c>
      <c r="G7" s="69">
        <v>11.9</v>
      </c>
      <c r="H7" s="69">
        <v>12.6</v>
      </c>
      <c r="I7" s="69">
        <v>21.3</v>
      </c>
      <c r="J7" s="69">
        <v>28.2</v>
      </c>
      <c r="K7" s="69">
        <v>15.1</v>
      </c>
      <c r="L7" s="69">
        <v>26.9</v>
      </c>
      <c r="M7" s="69">
        <v>16.2</v>
      </c>
      <c r="N7" s="69">
        <v>36</v>
      </c>
      <c r="O7" s="69">
        <v>15.2</v>
      </c>
      <c r="P7" s="69">
        <v>35.9</v>
      </c>
      <c r="Q7" s="69">
        <v>24.6</v>
      </c>
      <c r="R7" s="69">
        <f t="shared" si="0"/>
        <v>23.383333333333329</v>
      </c>
      <c r="S7" s="25" t="s">
        <v>18</v>
      </c>
    </row>
    <row r="8" spans="1:20" ht="15.75" customHeight="1" x14ac:dyDescent="0.25">
      <c r="A8" s="9" t="s">
        <v>73</v>
      </c>
      <c r="B8" s="9" t="s">
        <v>254</v>
      </c>
      <c r="C8" s="9" t="s">
        <v>31</v>
      </c>
      <c r="D8" s="9">
        <v>639081</v>
      </c>
      <c r="E8" s="9">
        <v>165980</v>
      </c>
      <c r="F8" s="69">
        <v>19.8</v>
      </c>
      <c r="G8" s="69">
        <v>14.5</v>
      </c>
      <c r="H8" s="69">
        <v>13.1</v>
      </c>
      <c r="I8" s="69">
        <v>22.4</v>
      </c>
      <c r="J8" s="69">
        <v>13.6</v>
      </c>
      <c r="K8" s="69">
        <v>15.3</v>
      </c>
      <c r="L8" s="69">
        <v>8.8000000000000007</v>
      </c>
      <c r="M8" s="69">
        <v>14</v>
      </c>
      <c r="N8" s="69">
        <v>13.8</v>
      </c>
      <c r="O8" s="69"/>
      <c r="P8" s="69">
        <v>24.6</v>
      </c>
      <c r="Q8" s="69">
        <v>24.6</v>
      </c>
      <c r="R8" s="69">
        <f t="shared" si="0"/>
        <v>16.77272727272727</v>
      </c>
      <c r="S8" s="25" t="s">
        <v>18</v>
      </c>
    </row>
    <row r="9" spans="1:20" ht="15.75" customHeight="1" x14ac:dyDescent="0.25">
      <c r="A9" s="9" t="s">
        <v>81</v>
      </c>
      <c r="B9" s="9" t="s">
        <v>82</v>
      </c>
      <c r="C9" s="9" t="s">
        <v>31</v>
      </c>
      <c r="D9" s="9">
        <v>634600</v>
      </c>
      <c r="E9" s="9">
        <v>166000</v>
      </c>
      <c r="F9" s="69">
        <v>18.5</v>
      </c>
      <c r="G9" s="69">
        <v>11.9</v>
      </c>
      <c r="H9" s="69">
        <v>11.4</v>
      </c>
      <c r="I9" s="69">
        <v>19</v>
      </c>
      <c r="J9" s="69">
        <v>10.6</v>
      </c>
      <c r="K9" s="69">
        <v>21.8</v>
      </c>
      <c r="L9" s="69">
        <v>7</v>
      </c>
      <c r="M9" s="69">
        <v>11.6</v>
      </c>
      <c r="N9" s="69">
        <v>12.5</v>
      </c>
      <c r="O9" s="69">
        <v>10.7</v>
      </c>
      <c r="P9" s="69">
        <v>20.2</v>
      </c>
      <c r="Q9" s="69">
        <v>20.2</v>
      </c>
      <c r="R9" s="69">
        <f t="shared" si="0"/>
        <v>14.616666666666662</v>
      </c>
      <c r="S9" s="25" t="s">
        <v>18</v>
      </c>
    </row>
    <row r="10" spans="1:20" ht="15.75" customHeight="1" x14ac:dyDescent="0.25">
      <c r="A10" s="9" t="s">
        <v>83</v>
      </c>
      <c r="B10" s="9" t="s">
        <v>84</v>
      </c>
      <c r="C10" s="9" t="s">
        <v>31</v>
      </c>
      <c r="D10" s="9">
        <v>632900</v>
      </c>
      <c r="E10" s="9">
        <v>166400</v>
      </c>
      <c r="F10" s="69">
        <v>18.600000000000001</v>
      </c>
      <c r="G10" s="69"/>
      <c r="H10" s="69">
        <v>12</v>
      </c>
      <c r="I10" s="69">
        <v>20.6</v>
      </c>
      <c r="J10" s="69">
        <v>11.5</v>
      </c>
      <c r="K10" s="69">
        <v>12.2</v>
      </c>
      <c r="L10" s="69">
        <v>8.4</v>
      </c>
      <c r="M10" s="69">
        <v>14.3</v>
      </c>
      <c r="N10" s="69">
        <v>12.9</v>
      </c>
      <c r="O10" s="69">
        <v>11.8</v>
      </c>
      <c r="P10" s="69">
        <v>25.4</v>
      </c>
      <c r="Q10" s="69">
        <v>25.4</v>
      </c>
      <c r="R10" s="69">
        <f t="shared" si="0"/>
        <v>15.736363636363638</v>
      </c>
      <c r="S10" s="25" t="s">
        <v>18</v>
      </c>
    </row>
    <row r="11" spans="1:20" ht="15.75" customHeight="1" x14ac:dyDescent="0.25">
      <c r="A11" s="9" t="s">
        <v>85</v>
      </c>
      <c r="B11" s="9" t="s">
        <v>86</v>
      </c>
      <c r="C11" s="9" t="s">
        <v>31</v>
      </c>
      <c r="D11" s="9">
        <v>631100</v>
      </c>
      <c r="E11" s="9">
        <v>165400</v>
      </c>
      <c r="F11" s="69">
        <v>21.6</v>
      </c>
      <c r="G11" s="69">
        <v>12.4</v>
      </c>
      <c r="H11" s="69">
        <v>12.5</v>
      </c>
      <c r="I11" s="69">
        <v>21.3</v>
      </c>
      <c r="J11" s="69">
        <v>12.9</v>
      </c>
      <c r="K11" s="69">
        <v>13.3</v>
      </c>
      <c r="L11" s="69">
        <v>7.8</v>
      </c>
      <c r="M11" s="69">
        <v>15.2</v>
      </c>
      <c r="N11" s="69">
        <v>15.1</v>
      </c>
      <c r="O11" s="69">
        <v>12.1</v>
      </c>
      <c r="P11" s="69">
        <v>18.100000000000001</v>
      </c>
      <c r="Q11" s="69">
        <v>18.100000000000001</v>
      </c>
      <c r="R11" s="69">
        <f t="shared" si="0"/>
        <v>15.033333333333331</v>
      </c>
      <c r="S11" s="25" t="s">
        <v>18</v>
      </c>
    </row>
    <row r="12" spans="1:20" ht="15.75" customHeight="1" x14ac:dyDescent="0.25">
      <c r="A12" s="9" t="s">
        <v>87</v>
      </c>
      <c r="B12" s="9" t="s">
        <v>88</v>
      </c>
      <c r="C12" s="9" t="s">
        <v>28</v>
      </c>
      <c r="D12" s="9">
        <v>636500</v>
      </c>
      <c r="E12" s="9">
        <v>167800</v>
      </c>
      <c r="F12" s="69">
        <v>32.200000000000003</v>
      </c>
      <c r="G12" s="69"/>
      <c r="H12" s="69">
        <v>18.399999999999999</v>
      </c>
      <c r="I12" s="69">
        <v>26.9</v>
      </c>
      <c r="J12" s="69">
        <v>16.8</v>
      </c>
      <c r="K12" s="69">
        <v>20.5</v>
      </c>
      <c r="L12" s="69">
        <v>16.2</v>
      </c>
      <c r="M12" s="69">
        <v>23.5</v>
      </c>
      <c r="N12" s="69">
        <v>20.5</v>
      </c>
      <c r="O12" s="69">
        <v>24.5</v>
      </c>
      <c r="P12" s="69">
        <v>31.8</v>
      </c>
      <c r="Q12" s="69">
        <v>31.8</v>
      </c>
      <c r="R12" s="69">
        <f t="shared" si="0"/>
        <v>23.918181818181822</v>
      </c>
      <c r="S12" s="25" t="s">
        <v>18</v>
      </c>
    </row>
    <row r="13" spans="1:20" ht="15.75" customHeight="1" x14ac:dyDescent="0.25">
      <c r="A13" s="9" t="s">
        <v>91</v>
      </c>
      <c r="B13" s="9" t="s">
        <v>92</v>
      </c>
      <c r="C13" s="9" t="s">
        <v>28</v>
      </c>
      <c r="D13" s="9">
        <v>636400</v>
      </c>
      <c r="E13" s="9">
        <v>168200</v>
      </c>
      <c r="F13" s="69">
        <v>32.799999999999997</v>
      </c>
      <c r="G13" s="69"/>
      <c r="H13" s="69">
        <v>21.3</v>
      </c>
      <c r="I13" s="69">
        <v>28.4</v>
      </c>
      <c r="J13" s="69"/>
      <c r="K13" s="69">
        <v>17.5</v>
      </c>
      <c r="L13" s="69">
        <v>16.5</v>
      </c>
      <c r="M13" s="69">
        <v>28.6</v>
      </c>
      <c r="N13" s="69">
        <v>24.7</v>
      </c>
      <c r="O13" s="69">
        <v>24.3</v>
      </c>
      <c r="P13" s="69">
        <v>36.200000000000003</v>
      </c>
      <c r="Q13" s="69">
        <v>36.200000000000003</v>
      </c>
      <c r="R13" s="69">
        <f t="shared" si="0"/>
        <v>26.65</v>
      </c>
      <c r="S13" s="25" t="s">
        <v>18</v>
      </c>
    </row>
    <row r="14" spans="1:20" ht="15.75" customHeight="1" x14ac:dyDescent="0.25">
      <c r="A14" s="9" t="s">
        <v>93</v>
      </c>
      <c r="B14" s="9" t="s">
        <v>94</v>
      </c>
      <c r="C14" s="9" t="s">
        <v>95</v>
      </c>
      <c r="D14" s="9">
        <v>635900</v>
      </c>
      <c r="E14" s="9">
        <v>165400</v>
      </c>
      <c r="F14" s="69">
        <v>22.2</v>
      </c>
      <c r="G14" s="69">
        <v>16.399999999999999</v>
      </c>
      <c r="H14" s="69">
        <v>14.8</v>
      </c>
      <c r="I14" s="69">
        <v>22.9</v>
      </c>
      <c r="J14" s="69">
        <v>13.5</v>
      </c>
      <c r="K14" s="69">
        <v>15.8</v>
      </c>
      <c r="L14" s="69">
        <v>9.6</v>
      </c>
      <c r="M14" s="69">
        <v>16.100000000000001</v>
      </c>
      <c r="N14" s="69">
        <v>15.3</v>
      </c>
      <c r="O14" s="69">
        <v>14.3</v>
      </c>
      <c r="P14" s="69">
        <v>25.5</v>
      </c>
      <c r="Q14" s="69">
        <v>25.5</v>
      </c>
      <c r="R14" s="69">
        <f t="shared" si="0"/>
        <v>17.658333333333335</v>
      </c>
      <c r="S14" s="25" t="s">
        <v>18</v>
      </c>
    </row>
    <row r="15" spans="1:20" ht="15.75" customHeight="1" x14ac:dyDescent="0.25">
      <c r="A15" s="9" t="s">
        <v>117</v>
      </c>
      <c r="B15" s="9" t="s">
        <v>118</v>
      </c>
      <c r="C15" s="9" t="s">
        <v>28</v>
      </c>
      <c r="D15" s="9">
        <v>630419</v>
      </c>
      <c r="E15" s="9">
        <v>169092</v>
      </c>
      <c r="F15" s="69">
        <v>36.1</v>
      </c>
      <c r="G15" s="69">
        <v>25.6</v>
      </c>
      <c r="H15" s="69">
        <v>28.1</v>
      </c>
      <c r="I15" s="69">
        <v>31.8</v>
      </c>
      <c r="J15" s="69">
        <v>22.8</v>
      </c>
      <c r="K15" s="69"/>
      <c r="L15" s="69">
        <v>22.7</v>
      </c>
      <c r="M15" s="69">
        <v>26.7</v>
      </c>
      <c r="N15" s="69">
        <v>22.3</v>
      </c>
      <c r="O15" s="69">
        <v>27.3</v>
      </c>
      <c r="P15" s="69">
        <v>37.200000000000003</v>
      </c>
      <c r="Q15" s="69">
        <v>37.200000000000003</v>
      </c>
      <c r="R15" s="69">
        <f t="shared" si="0"/>
        <v>28.890909090909091</v>
      </c>
      <c r="S15" s="25" t="s">
        <v>18</v>
      </c>
    </row>
    <row r="16" spans="1:20" ht="15.75" customHeight="1" x14ac:dyDescent="0.25">
      <c r="A16" s="9" t="s">
        <v>119</v>
      </c>
      <c r="B16" s="9" t="s">
        <v>120</v>
      </c>
      <c r="C16" s="9" t="s">
        <v>28</v>
      </c>
      <c r="D16" s="9">
        <v>630194</v>
      </c>
      <c r="E16" s="9">
        <v>168993</v>
      </c>
      <c r="F16" s="69">
        <v>24</v>
      </c>
      <c r="G16" s="69"/>
      <c r="H16" s="69">
        <v>15.5</v>
      </c>
      <c r="I16" s="69">
        <v>24.3</v>
      </c>
      <c r="J16" s="69">
        <v>15</v>
      </c>
      <c r="K16" s="69">
        <v>37.5</v>
      </c>
      <c r="L16" s="69">
        <v>10.3</v>
      </c>
      <c r="M16" s="69">
        <v>17.2</v>
      </c>
      <c r="N16" s="69">
        <v>19.899999999999999</v>
      </c>
      <c r="O16" s="69">
        <v>15</v>
      </c>
      <c r="P16" s="69">
        <v>31.6</v>
      </c>
      <c r="Q16" s="69">
        <v>31.6</v>
      </c>
      <c r="R16" s="69">
        <f t="shared" si="0"/>
        <v>21.990909090909089</v>
      </c>
      <c r="S16" s="25" t="s">
        <v>18</v>
      </c>
    </row>
    <row r="17" spans="1:19" ht="15.75" customHeight="1" x14ac:dyDescent="0.25">
      <c r="A17" s="9" t="s">
        <v>243</v>
      </c>
      <c r="B17" s="9" t="s">
        <v>124</v>
      </c>
      <c r="C17" s="9" t="s">
        <v>28</v>
      </c>
      <c r="D17" s="9">
        <v>638487</v>
      </c>
      <c r="E17" s="9">
        <v>165433</v>
      </c>
      <c r="F17" s="69">
        <v>25.666666666666668</v>
      </c>
      <c r="G17" s="69">
        <v>19.566666666666666</v>
      </c>
      <c r="H17" s="69">
        <v>15.5</v>
      </c>
      <c r="I17" s="69">
        <v>23.400000000000002</v>
      </c>
      <c r="J17" s="69">
        <v>16.399999999999999</v>
      </c>
      <c r="K17" s="69">
        <v>20.466666666666665</v>
      </c>
      <c r="L17" s="69">
        <v>13.6</v>
      </c>
      <c r="M17" s="69">
        <v>21.133333333333333</v>
      </c>
      <c r="N17" s="69">
        <v>21.2</v>
      </c>
      <c r="O17" s="69">
        <v>17.533333333333331</v>
      </c>
      <c r="P17" s="69">
        <v>27.133333333333329</v>
      </c>
      <c r="Q17" s="69">
        <v>27.133333333333329</v>
      </c>
      <c r="R17" s="69">
        <f t="shared" si="0"/>
        <v>20.727777777777774</v>
      </c>
      <c r="S17" s="25" t="s">
        <v>18</v>
      </c>
    </row>
    <row r="18" spans="1:19" ht="15.75" customHeight="1" x14ac:dyDescent="0.25">
      <c r="A18" s="9" t="s">
        <v>255</v>
      </c>
      <c r="B18" s="9" t="s">
        <v>256</v>
      </c>
      <c r="C18" s="9" t="s">
        <v>28</v>
      </c>
      <c r="D18" s="9">
        <v>637091</v>
      </c>
      <c r="E18" s="9">
        <v>165342</v>
      </c>
      <c r="F18" s="69">
        <v>46.966666666666669</v>
      </c>
      <c r="G18" s="69">
        <v>28.933333333333334</v>
      </c>
      <c r="H18" s="69">
        <v>29.266666666666666</v>
      </c>
      <c r="I18" s="69">
        <v>37.099999999999994</v>
      </c>
      <c r="J18" s="69">
        <v>25.666666666666668</v>
      </c>
      <c r="K18" s="69">
        <v>30.35</v>
      </c>
      <c r="L18" s="69">
        <v>23.8</v>
      </c>
      <c r="M18" s="69">
        <v>37.5</v>
      </c>
      <c r="N18" s="69">
        <v>38.966666666666661</v>
      </c>
      <c r="O18" s="69">
        <v>31.900000000000002</v>
      </c>
      <c r="P18" s="69">
        <v>46</v>
      </c>
      <c r="Q18" s="69">
        <v>46</v>
      </c>
      <c r="R18" s="69">
        <f t="shared" si="0"/>
        <v>35.204166666666659</v>
      </c>
      <c r="S18" s="25" t="s">
        <v>18</v>
      </c>
    </row>
    <row r="19" spans="1:19" ht="15.75" customHeight="1" x14ac:dyDescent="0.25">
      <c r="A19" s="9" t="s">
        <v>132</v>
      </c>
      <c r="B19" s="9" t="s">
        <v>133</v>
      </c>
      <c r="C19" s="9" t="s">
        <v>28</v>
      </c>
      <c r="D19" s="9">
        <v>636818</v>
      </c>
      <c r="E19" s="9">
        <v>167303</v>
      </c>
      <c r="F19" s="69">
        <v>33.799999999999997</v>
      </c>
      <c r="G19" s="69">
        <v>25.4</v>
      </c>
      <c r="H19" s="69">
        <v>21.8</v>
      </c>
      <c r="I19" s="69">
        <v>27.4</v>
      </c>
      <c r="J19" s="69"/>
      <c r="K19" s="69">
        <v>20.3</v>
      </c>
      <c r="L19" s="69">
        <v>16.2</v>
      </c>
      <c r="M19" s="69">
        <v>23.9</v>
      </c>
      <c r="N19" s="69">
        <v>24</v>
      </c>
      <c r="O19" s="69">
        <v>23.8</v>
      </c>
      <c r="P19" s="69">
        <v>33.299999999999997</v>
      </c>
      <c r="Q19" s="69">
        <v>33.299999999999997</v>
      </c>
      <c r="R19" s="69">
        <f t="shared" si="0"/>
        <v>25.74545454545455</v>
      </c>
      <c r="S19" s="25" t="s">
        <v>18</v>
      </c>
    </row>
    <row r="20" spans="1:19" ht="15.75" customHeight="1" x14ac:dyDescent="0.25">
      <c r="A20" s="9" t="s">
        <v>140</v>
      </c>
      <c r="B20" s="9" t="s">
        <v>141</v>
      </c>
      <c r="C20" s="9" t="s">
        <v>28</v>
      </c>
      <c r="D20" s="9">
        <v>639366</v>
      </c>
      <c r="E20" s="9">
        <v>167898</v>
      </c>
      <c r="F20" s="69">
        <v>42.7</v>
      </c>
      <c r="G20" s="69">
        <v>28.3</v>
      </c>
      <c r="H20" s="69">
        <v>28.1</v>
      </c>
      <c r="I20" s="69">
        <v>30.9</v>
      </c>
      <c r="J20" s="69">
        <v>25.9</v>
      </c>
      <c r="K20" s="69">
        <v>29.2</v>
      </c>
      <c r="L20" s="69">
        <v>24.1</v>
      </c>
      <c r="M20" s="69">
        <v>31.2</v>
      </c>
      <c r="N20" s="69">
        <v>34.1</v>
      </c>
      <c r="O20" s="69">
        <v>30.1</v>
      </c>
      <c r="P20" s="69">
        <v>32.9</v>
      </c>
      <c r="Q20" s="69">
        <v>32.9</v>
      </c>
      <c r="R20" s="69">
        <f t="shared" si="0"/>
        <v>30.866666666666664</v>
      </c>
      <c r="S20" s="25" t="s">
        <v>18</v>
      </c>
    </row>
    <row r="21" spans="1:19" ht="15.75" customHeight="1" x14ac:dyDescent="0.25">
      <c r="A21" s="9" t="s">
        <v>154</v>
      </c>
      <c r="B21" s="9" t="s">
        <v>155</v>
      </c>
      <c r="C21" s="9" t="s">
        <v>28</v>
      </c>
      <c r="D21" s="9">
        <v>637109</v>
      </c>
      <c r="E21" s="9">
        <v>165330</v>
      </c>
      <c r="F21" s="69">
        <v>31.1</v>
      </c>
      <c r="G21" s="69">
        <v>23.9</v>
      </c>
      <c r="H21" s="69">
        <v>22.3</v>
      </c>
      <c r="I21" s="69">
        <v>30</v>
      </c>
      <c r="J21" s="69">
        <v>20.100000000000001</v>
      </c>
      <c r="K21" s="69">
        <v>26.9</v>
      </c>
      <c r="L21" s="69">
        <v>15.9</v>
      </c>
      <c r="M21" s="69">
        <v>28.4</v>
      </c>
      <c r="N21" s="69">
        <v>27.4</v>
      </c>
      <c r="O21" s="69">
        <v>23.2</v>
      </c>
      <c r="P21" s="69">
        <v>31.4</v>
      </c>
      <c r="Q21" s="69">
        <v>31.4</v>
      </c>
      <c r="R21" s="69">
        <f t="shared" si="0"/>
        <v>26</v>
      </c>
      <c r="S21" s="25" t="s">
        <v>18</v>
      </c>
    </row>
    <row r="22" spans="1:19" ht="15.75" customHeight="1" x14ac:dyDescent="0.25">
      <c r="A22" s="9" t="s">
        <v>156</v>
      </c>
      <c r="B22" s="9" t="s">
        <v>157</v>
      </c>
      <c r="C22" s="9" t="s">
        <v>28</v>
      </c>
      <c r="D22" s="9">
        <v>638537</v>
      </c>
      <c r="E22" s="9">
        <v>165464</v>
      </c>
      <c r="F22" s="69">
        <v>25.85</v>
      </c>
      <c r="G22" s="69">
        <v>25.650000000000002</v>
      </c>
      <c r="H22" s="69">
        <v>18.100000000000001</v>
      </c>
      <c r="I22" s="69">
        <v>28.466666666666669</v>
      </c>
      <c r="J22" s="69">
        <v>30.55</v>
      </c>
      <c r="K22" s="69">
        <v>30.533333333333331</v>
      </c>
      <c r="L22" s="69">
        <v>23.599999999999998</v>
      </c>
      <c r="M22" s="69">
        <v>37.699999999999996</v>
      </c>
      <c r="N22" s="69">
        <v>35.033333333333339</v>
      </c>
      <c r="O22" s="69">
        <v>25.366666666666664</v>
      </c>
      <c r="P22" s="69">
        <v>35.199999999999996</v>
      </c>
      <c r="Q22" s="69">
        <v>35.199999999999996</v>
      </c>
      <c r="R22" s="69">
        <f t="shared" si="0"/>
        <v>29.270833333333329</v>
      </c>
      <c r="S22" s="25" t="s">
        <v>18</v>
      </c>
    </row>
    <row r="23" spans="1:19" ht="15.75" customHeight="1" x14ac:dyDescent="0.25">
      <c r="A23" s="9" t="s">
        <v>158</v>
      </c>
      <c r="B23" s="9" t="s">
        <v>159</v>
      </c>
      <c r="C23" s="9" t="s">
        <v>160</v>
      </c>
      <c r="D23" s="9">
        <v>637092</v>
      </c>
      <c r="E23" s="9">
        <v>165340</v>
      </c>
      <c r="F23" s="69">
        <v>50.366666666666674</v>
      </c>
      <c r="G23" s="69">
        <v>29.099999999999998</v>
      </c>
      <c r="H23" s="69">
        <v>28.400000000000002</v>
      </c>
      <c r="I23" s="69">
        <v>34</v>
      </c>
      <c r="J23" s="69">
        <v>26.433333333333334</v>
      </c>
      <c r="K23" s="69">
        <v>37.700000000000003</v>
      </c>
      <c r="L23" s="69">
        <v>25.833333333333332</v>
      </c>
      <c r="M23" s="69">
        <v>46.133333333333333</v>
      </c>
      <c r="N23" s="69">
        <v>46.333333333333336</v>
      </c>
      <c r="O23" s="69">
        <v>33.233333333333327</v>
      </c>
      <c r="P23" s="69">
        <v>45.9</v>
      </c>
      <c r="Q23" s="69">
        <v>45.9</v>
      </c>
      <c r="R23" s="69">
        <f t="shared" si="0"/>
        <v>37.444444444444443</v>
      </c>
      <c r="S23" s="25" t="s">
        <v>18</v>
      </c>
    </row>
    <row r="24" spans="1:19" ht="15.75" customHeight="1" x14ac:dyDescent="0.25">
      <c r="A24" s="9" t="s">
        <v>163</v>
      </c>
      <c r="B24" s="9" t="s">
        <v>164</v>
      </c>
      <c r="C24" s="9" t="s">
        <v>160</v>
      </c>
      <c r="D24" s="9">
        <v>634752</v>
      </c>
      <c r="E24" s="9">
        <v>170679</v>
      </c>
      <c r="F24" s="69">
        <v>29.6</v>
      </c>
      <c r="G24" s="69">
        <v>26.4</v>
      </c>
      <c r="H24" s="69">
        <v>19.8</v>
      </c>
      <c r="I24" s="69">
        <v>28.7</v>
      </c>
      <c r="J24" s="69">
        <v>19.2</v>
      </c>
      <c r="K24" s="69">
        <v>22.2</v>
      </c>
      <c r="L24" s="69">
        <v>17.2</v>
      </c>
      <c r="M24" s="69">
        <v>24.3</v>
      </c>
      <c r="N24" s="69">
        <v>21.9</v>
      </c>
      <c r="O24" s="69">
        <v>19.7</v>
      </c>
      <c r="P24" s="69">
        <v>33.9</v>
      </c>
      <c r="Q24" s="69">
        <v>33.9</v>
      </c>
      <c r="R24" s="69">
        <f t="shared" si="0"/>
        <v>24.733333333333331</v>
      </c>
      <c r="S24" s="25" t="s">
        <v>18</v>
      </c>
    </row>
    <row r="25" spans="1:19" ht="15.75" customHeight="1" x14ac:dyDescent="0.25">
      <c r="A25" s="9" t="s">
        <v>167</v>
      </c>
      <c r="B25" s="9" t="s">
        <v>168</v>
      </c>
      <c r="C25" s="9" t="s">
        <v>28</v>
      </c>
      <c r="D25" s="9">
        <v>630968</v>
      </c>
      <c r="E25" s="9">
        <v>164710</v>
      </c>
      <c r="F25" s="69">
        <v>30.4</v>
      </c>
      <c r="G25" s="69">
        <v>19.899999999999999</v>
      </c>
      <c r="H25" s="69">
        <v>18.2</v>
      </c>
      <c r="I25" s="69">
        <v>21.6</v>
      </c>
      <c r="J25" s="69"/>
      <c r="K25" s="69">
        <v>15.1</v>
      </c>
      <c r="L25" s="69">
        <v>15.6</v>
      </c>
      <c r="M25" s="69">
        <v>22.4</v>
      </c>
      <c r="N25" s="69">
        <v>24.2</v>
      </c>
      <c r="O25" s="69">
        <v>21.1</v>
      </c>
      <c r="P25" s="69">
        <v>28.8</v>
      </c>
      <c r="Q25" s="69">
        <v>28.8</v>
      </c>
      <c r="R25" s="69">
        <f t="shared" si="0"/>
        <v>22.372727272727271</v>
      </c>
      <c r="S25" s="25" t="s">
        <v>18</v>
      </c>
    </row>
    <row r="26" spans="1:19" ht="15.75" customHeight="1" x14ac:dyDescent="0.25">
      <c r="A26" s="9" t="s">
        <v>169</v>
      </c>
      <c r="B26" s="9" t="s">
        <v>170</v>
      </c>
      <c r="C26" s="9" t="s">
        <v>160</v>
      </c>
      <c r="D26" s="9">
        <v>636049</v>
      </c>
      <c r="E26" s="9">
        <v>167727</v>
      </c>
      <c r="F26" s="69"/>
      <c r="G26" s="69"/>
      <c r="H26" s="69">
        <v>14.5</v>
      </c>
      <c r="I26" s="69">
        <v>24.9</v>
      </c>
      <c r="J26" s="69">
        <v>16.600000000000001</v>
      </c>
      <c r="K26" s="69">
        <v>17.899999999999999</v>
      </c>
      <c r="L26" s="69">
        <v>9.5</v>
      </c>
      <c r="M26" s="69">
        <v>20.2</v>
      </c>
      <c r="N26" s="69">
        <v>19.100000000000001</v>
      </c>
      <c r="O26" s="69">
        <v>11.1</v>
      </c>
      <c r="P26" s="69">
        <v>30.7</v>
      </c>
      <c r="Q26" s="69">
        <v>30.7</v>
      </c>
      <c r="R26" s="69">
        <f t="shared" si="0"/>
        <v>19.52</v>
      </c>
      <c r="S26" s="25" t="s">
        <v>18</v>
      </c>
    </row>
    <row r="27" spans="1:19" ht="15.75" customHeight="1" x14ac:dyDescent="0.25">
      <c r="A27" s="9" t="s">
        <v>171</v>
      </c>
      <c r="B27" s="9" t="s">
        <v>172</v>
      </c>
      <c r="C27" s="9" t="s">
        <v>160</v>
      </c>
      <c r="D27" s="9">
        <v>625641</v>
      </c>
      <c r="E27" s="9">
        <v>165002</v>
      </c>
      <c r="F27" s="69">
        <v>30.9</v>
      </c>
      <c r="G27" s="69">
        <v>23.2</v>
      </c>
      <c r="H27" s="69">
        <v>21.4</v>
      </c>
      <c r="I27" s="69">
        <v>23.8</v>
      </c>
      <c r="J27" s="69">
        <v>18.8</v>
      </c>
      <c r="K27" s="69">
        <v>18.2</v>
      </c>
      <c r="L27" s="69">
        <v>17.600000000000001</v>
      </c>
      <c r="M27" s="69"/>
      <c r="N27" s="69">
        <v>25.3</v>
      </c>
      <c r="O27" s="69">
        <v>23.4</v>
      </c>
      <c r="P27" s="69">
        <v>29.9</v>
      </c>
      <c r="Q27" s="69">
        <v>29.9</v>
      </c>
      <c r="R27" s="69">
        <f t="shared" si="0"/>
        <v>23.854545454545452</v>
      </c>
      <c r="S27" s="25" t="s">
        <v>18</v>
      </c>
    </row>
    <row r="28" spans="1:19" ht="15.75" customHeight="1" x14ac:dyDescent="0.25">
      <c r="A28" s="9" t="s">
        <v>173</v>
      </c>
      <c r="B28" s="9" t="s">
        <v>174</v>
      </c>
      <c r="C28" s="9" t="s">
        <v>160</v>
      </c>
      <c r="D28" s="9">
        <v>636909</v>
      </c>
      <c r="E28" s="9">
        <v>165780</v>
      </c>
      <c r="F28" s="69">
        <v>24.3</v>
      </c>
      <c r="G28" s="69">
        <v>14.9</v>
      </c>
      <c r="H28" s="69">
        <v>15.5</v>
      </c>
      <c r="I28" s="69">
        <v>26.7</v>
      </c>
      <c r="J28" s="69">
        <v>17.399999999999999</v>
      </c>
      <c r="K28" s="69">
        <v>19.3</v>
      </c>
      <c r="L28" s="69">
        <v>11.4</v>
      </c>
      <c r="M28" s="69">
        <v>22.4</v>
      </c>
      <c r="N28" s="69">
        <v>22.9</v>
      </c>
      <c r="O28" s="69">
        <v>16.2</v>
      </c>
      <c r="P28" s="69">
        <v>31</v>
      </c>
      <c r="Q28" s="69">
        <v>31</v>
      </c>
      <c r="R28" s="69">
        <f t="shared" si="0"/>
        <v>21.083333333333332</v>
      </c>
    </row>
    <row r="29" spans="1:19" ht="15.75" customHeight="1" x14ac:dyDescent="0.25">
      <c r="A29" s="9" t="s">
        <v>176</v>
      </c>
      <c r="B29" s="9" t="s">
        <v>177</v>
      </c>
      <c r="C29" s="9" t="s">
        <v>160</v>
      </c>
      <c r="D29" s="9">
        <v>637097</v>
      </c>
      <c r="E29" s="9">
        <v>166799</v>
      </c>
      <c r="F29" s="69"/>
      <c r="G29" s="69">
        <v>18.899999999999999</v>
      </c>
      <c r="H29" s="69">
        <v>16</v>
      </c>
      <c r="I29" s="69">
        <v>25.9</v>
      </c>
      <c r="J29" s="69">
        <v>17.5</v>
      </c>
      <c r="K29" s="69">
        <v>18.3</v>
      </c>
      <c r="L29" s="69">
        <v>12.1</v>
      </c>
      <c r="M29" s="69">
        <v>21.4</v>
      </c>
      <c r="N29" s="69">
        <v>22.7</v>
      </c>
      <c r="O29" s="69"/>
      <c r="P29" s="69">
        <v>32.9</v>
      </c>
      <c r="Q29" s="69">
        <v>32.9</v>
      </c>
      <c r="R29" s="69">
        <f t="shared" si="0"/>
        <v>21.86</v>
      </c>
    </row>
    <row r="30" spans="1:19" ht="15.75" customHeight="1" x14ac:dyDescent="0.25">
      <c r="A30" s="9" t="s">
        <v>178</v>
      </c>
      <c r="B30" s="9" t="s">
        <v>179</v>
      </c>
      <c r="C30" s="9" t="s">
        <v>160</v>
      </c>
      <c r="D30" s="9">
        <v>637271</v>
      </c>
      <c r="E30" s="9">
        <v>167873</v>
      </c>
      <c r="F30" s="69">
        <v>34.4</v>
      </c>
      <c r="G30" s="69"/>
      <c r="H30" s="69">
        <v>17.5</v>
      </c>
      <c r="I30" s="69">
        <v>27.5</v>
      </c>
      <c r="J30" s="69">
        <v>19.899999999999999</v>
      </c>
      <c r="K30" s="69">
        <v>24.6</v>
      </c>
      <c r="L30" s="69">
        <v>17.399999999999999</v>
      </c>
      <c r="M30" s="69">
        <v>24.3</v>
      </c>
      <c r="N30" s="69">
        <v>25.5</v>
      </c>
      <c r="O30" s="69"/>
      <c r="P30" s="69">
        <v>36.5</v>
      </c>
      <c r="Q30" s="69">
        <v>36.5</v>
      </c>
      <c r="R30" s="69">
        <f t="shared" si="0"/>
        <v>26.410000000000004</v>
      </c>
    </row>
    <row r="31" spans="1:19" ht="15.75" customHeight="1" x14ac:dyDescent="0.25">
      <c r="A31" s="9" t="s">
        <v>180</v>
      </c>
      <c r="B31" s="9" t="s">
        <v>181</v>
      </c>
      <c r="C31" s="9" t="s">
        <v>160</v>
      </c>
      <c r="D31" s="9">
        <v>635907</v>
      </c>
      <c r="E31" s="9">
        <v>169266</v>
      </c>
      <c r="F31" s="69">
        <v>20.5</v>
      </c>
      <c r="G31" s="69">
        <v>12.1</v>
      </c>
      <c r="H31" s="69">
        <v>15.7</v>
      </c>
      <c r="I31" s="69">
        <v>24.6</v>
      </c>
      <c r="J31" s="69"/>
      <c r="K31" s="69">
        <v>17.399999999999999</v>
      </c>
      <c r="L31" s="69">
        <v>9.1</v>
      </c>
      <c r="M31" s="69">
        <v>19</v>
      </c>
      <c r="N31" s="69">
        <v>19</v>
      </c>
      <c r="O31" s="69">
        <v>15.2</v>
      </c>
      <c r="P31" s="69">
        <v>29.1</v>
      </c>
      <c r="Q31" s="69">
        <v>29.1</v>
      </c>
      <c r="R31" s="69">
        <f t="shared" si="0"/>
        <v>19.16363636363636</v>
      </c>
    </row>
    <row r="32" spans="1:19" ht="15.75" customHeight="1" x14ac:dyDescent="0.25">
      <c r="A32" s="9" t="s">
        <v>182</v>
      </c>
      <c r="B32" s="9" t="s">
        <v>183</v>
      </c>
      <c r="C32" s="9" t="s">
        <v>160</v>
      </c>
      <c r="D32" s="9">
        <v>635997</v>
      </c>
      <c r="E32" s="9">
        <v>171095</v>
      </c>
      <c r="F32" s="69">
        <v>33.4</v>
      </c>
      <c r="G32" s="69">
        <v>25.2</v>
      </c>
      <c r="H32" s="69">
        <v>18.3</v>
      </c>
      <c r="I32" s="69">
        <v>24.8</v>
      </c>
      <c r="J32" s="69"/>
      <c r="K32" s="69">
        <v>21.4</v>
      </c>
      <c r="L32" s="69">
        <v>20.399999999999999</v>
      </c>
      <c r="M32" s="69">
        <v>23.9</v>
      </c>
      <c r="N32" s="69">
        <v>24.9</v>
      </c>
      <c r="O32" s="69">
        <v>19.5</v>
      </c>
      <c r="P32" s="69">
        <v>32.700000000000003</v>
      </c>
      <c r="Q32" s="69">
        <v>32.700000000000003</v>
      </c>
      <c r="R32" s="69">
        <f t="shared" si="0"/>
        <v>25.2</v>
      </c>
    </row>
    <row r="33" spans="1:18" ht="15.75" customHeight="1" x14ac:dyDescent="0.25">
      <c r="A33" s="9" t="s">
        <v>184</v>
      </c>
      <c r="B33" s="9" t="s">
        <v>185</v>
      </c>
      <c r="C33" s="9" t="s">
        <v>160</v>
      </c>
      <c r="D33" s="9">
        <v>638026</v>
      </c>
      <c r="E33" s="9">
        <v>165442</v>
      </c>
      <c r="F33" s="78">
        <v>40.200000000000003</v>
      </c>
      <c r="G33" s="78">
        <v>30.3</v>
      </c>
      <c r="H33" s="78">
        <v>28.4</v>
      </c>
      <c r="I33" s="78">
        <v>29.3</v>
      </c>
      <c r="J33" s="78">
        <v>24.3</v>
      </c>
      <c r="K33" s="78">
        <v>29</v>
      </c>
      <c r="L33" s="78">
        <v>22.4</v>
      </c>
      <c r="M33" s="78">
        <v>32.5</v>
      </c>
      <c r="N33" s="78">
        <v>31.7</v>
      </c>
      <c r="O33" s="78">
        <v>28.1</v>
      </c>
      <c r="P33" s="78">
        <v>38.1</v>
      </c>
      <c r="Q33" s="78">
        <v>38.1</v>
      </c>
      <c r="R33" s="69">
        <f t="shared" si="0"/>
        <v>31.033333333333342</v>
      </c>
    </row>
    <row r="34" spans="1:18" ht="15.75" customHeight="1" x14ac:dyDescent="0.25">
      <c r="A34" s="9" t="s">
        <v>186</v>
      </c>
      <c r="B34" s="9" t="s">
        <v>187</v>
      </c>
      <c r="C34" s="9" t="s">
        <v>160</v>
      </c>
      <c r="D34" s="9">
        <v>637747</v>
      </c>
      <c r="E34" s="9">
        <v>165713</v>
      </c>
      <c r="F34" s="78">
        <v>34.700000000000003</v>
      </c>
      <c r="G34" s="78">
        <v>24.9</v>
      </c>
      <c r="H34" s="78">
        <v>19.5</v>
      </c>
      <c r="I34" s="78">
        <v>26.7</v>
      </c>
      <c r="J34" s="78">
        <v>17.899999999999999</v>
      </c>
      <c r="K34" s="78">
        <v>22.7</v>
      </c>
      <c r="L34" s="78">
        <v>17.2</v>
      </c>
      <c r="M34" s="78">
        <v>23.6</v>
      </c>
      <c r="N34" s="78">
        <v>25</v>
      </c>
      <c r="O34" s="78">
        <v>22.4</v>
      </c>
      <c r="P34" s="78">
        <v>35.299999999999997</v>
      </c>
      <c r="Q34" s="78">
        <v>35.299999999999997</v>
      </c>
      <c r="R34" s="69">
        <f t="shared" si="0"/>
        <v>25.433333333333334</v>
      </c>
    </row>
    <row r="35" spans="1:18" ht="15.75" customHeight="1" x14ac:dyDescent="0.25"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</row>
    <row r="36" spans="1:18" ht="15.75" customHeight="1" x14ac:dyDescent="0.25"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</row>
    <row r="37" spans="1:18" ht="15.75" customHeight="1" x14ac:dyDescent="0.25"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</row>
    <row r="38" spans="1:18" ht="15.75" customHeight="1" x14ac:dyDescent="0.25"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</row>
    <row r="39" spans="1:18" ht="15.75" customHeight="1" x14ac:dyDescent="0.25">
      <c r="R39" s="78"/>
    </row>
    <row r="40" spans="1:18" ht="15.75" customHeight="1" x14ac:dyDescent="0.25"/>
    <row r="41" spans="1:18" ht="15.75" customHeight="1" x14ac:dyDescent="0.25"/>
    <row r="42" spans="1:18" ht="15.75" customHeight="1" x14ac:dyDescent="0.25"/>
    <row r="43" spans="1:18" ht="15.75" customHeight="1" x14ac:dyDescent="0.25"/>
    <row r="44" spans="1:18" ht="15.75" customHeight="1" x14ac:dyDescent="0.25"/>
    <row r="45" spans="1:18" ht="15.75" customHeight="1" x14ac:dyDescent="0.25"/>
    <row r="46" spans="1:18" ht="15.75" customHeight="1" x14ac:dyDescent="0.25"/>
    <row r="47" spans="1:18" ht="15.75" customHeight="1" x14ac:dyDescent="0.25"/>
    <row r="48" spans="1:1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12" customWidth="1"/>
    <col min="2" max="2" width="38.25" customWidth="1"/>
    <col min="3" max="3" width="23.75" customWidth="1"/>
    <col min="4" max="4" width="8.125" customWidth="1"/>
    <col min="5" max="5" width="8.375" customWidth="1"/>
    <col min="6" max="6" width="7.625" customWidth="1"/>
    <col min="7" max="7" width="8.625" customWidth="1"/>
    <col min="8" max="10" width="7.625" customWidth="1"/>
    <col min="11" max="11" width="7.75" customWidth="1"/>
    <col min="12" max="13" width="7.625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62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262</v>
      </c>
      <c r="T1" s="25" t="s">
        <v>223</v>
      </c>
    </row>
    <row r="2" spans="1:20" ht="15.75" customHeight="1" x14ac:dyDescent="0.25">
      <c r="A2" s="9" t="s">
        <v>2</v>
      </c>
      <c r="B2" s="9" t="s">
        <v>3</v>
      </c>
      <c r="C2" s="9" t="s">
        <v>4</v>
      </c>
      <c r="D2" s="9" t="s">
        <v>5</v>
      </c>
      <c r="E2" s="9" t="s">
        <v>6</v>
      </c>
      <c r="F2" s="9" t="s">
        <v>224</v>
      </c>
      <c r="G2" s="9" t="s">
        <v>225</v>
      </c>
      <c r="H2" s="9" t="s">
        <v>226</v>
      </c>
      <c r="I2" s="9" t="s">
        <v>227</v>
      </c>
      <c r="J2" s="9" t="s">
        <v>228</v>
      </c>
      <c r="K2" s="9" t="s">
        <v>229</v>
      </c>
      <c r="L2" s="9" t="s">
        <v>230</v>
      </c>
      <c r="M2" s="9" t="s">
        <v>231</v>
      </c>
      <c r="N2" s="9" t="s">
        <v>232</v>
      </c>
      <c r="O2" s="9" t="s">
        <v>233</v>
      </c>
      <c r="P2" s="9" t="s">
        <v>234</v>
      </c>
      <c r="Q2" s="9" t="s">
        <v>235</v>
      </c>
      <c r="R2" s="9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9" t="s">
        <v>26</v>
      </c>
      <c r="B3" s="9" t="s">
        <v>27</v>
      </c>
      <c r="C3" s="9" t="s">
        <v>28</v>
      </c>
      <c r="D3" s="9">
        <v>639000</v>
      </c>
      <c r="E3" s="9">
        <v>168000</v>
      </c>
      <c r="F3" s="69">
        <v>41.5</v>
      </c>
      <c r="G3" s="69">
        <v>45.2</v>
      </c>
      <c r="H3" s="69">
        <v>36.1</v>
      </c>
      <c r="I3" s="69">
        <v>36.6</v>
      </c>
      <c r="J3" s="69">
        <v>33.5</v>
      </c>
      <c r="K3" s="69">
        <v>36.299999999999997</v>
      </c>
      <c r="L3" s="69">
        <v>33.1</v>
      </c>
      <c r="M3" s="69">
        <v>35.700000000000003</v>
      </c>
      <c r="N3" s="69">
        <v>28.8</v>
      </c>
      <c r="O3" s="69">
        <v>33</v>
      </c>
      <c r="P3" s="69">
        <v>45.9</v>
      </c>
      <c r="Q3" s="69">
        <v>39.700000000000003</v>
      </c>
      <c r="R3" s="69">
        <f t="shared" ref="R3:R34" si="0">AVERAGE(F3:Q3)</f>
        <v>37.116666666666667</v>
      </c>
      <c r="S3" s="25" t="s">
        <v>18</v>
      </c>
    </row>
    <row r="4" spans="1:20" ht="15.75" customHeight="1" x14ac:dyDescent="0.25">
      <c r="A4" s="9" t="s">
        <v>38</v>
      </c>
      <c r="B4" s="9" t="s">
        <v>39</v>
      </c>
      <c r="C4" s="9" t="s">
        <v>28</v>
      </c>
      <c r="D4" s="9">
        <v>635500</v>
      </c>
      <c r="E4" s="9">
        <v>169800</v>
      </c>
      <c r="F4" s="69">
        <v>33.9</v>
      </c>
      <c r="G4" s="69">
        <v>47.8</v>
      </c>
      <c r="H4" s="69">
        <v>38</v>
      </c>
      <c r="I4" s="69">
        <v>53.7</v>
      </c>
      <c r="J4" s="69">
        <v>39.299999999999997</v>
      </c>
      <c r="K4" s="69">
        <v>41.5</v>
      </c>
      <c r="L4" s="69">
        <v>37.200000000000003</v>
      </c>
      <c r="M4" s="69">
        <v>39.200000000000003</v>
      </c>
      <c r="N4" s="69">
        <v>32.1</v>
      </c>
      <c r="O4" s="69">
        <v>36.299999999999997</v>
      </c>
      <c r="P4" s="69">
        <v>50.9</v>
      </c>
      <c r="Q4" s="69">
        <v>40.9</v>
      </c>
      <c r="R4" s="69">
        <f t="shared" si="0"/>
        <v>40.9</v>
      </c>
      <c r="S4" s="25" t="s">
        <v>18</v>
      </c>
    </row>
    <row r="5" spans="1:20" ht="15.75" customHeight="1" x14ac:dyDescent="0.25">
      <c r="A5" s="9" t="s">
        <v>238</v>
      </c>
      <c r="B5" s="9" t="s">
        <v>45</v>
      </c>
      <c r="C5" s="9" t="s">
        <v>28</v>
      </c>
      <c r="D5" s="9">
        <v>630200</v>
      </c>
      <c r="E5" s="9">
        <v>169000</v>
      </c>
      <c r="F5" s="69">
        <v>45.366666666666674</v>
      </c>
      <c r="G5" s="69">
        <v>60.533333333333331</v>
      </c>
      <c r="H5" s="69">
        <v>43.466666666666669</v>
      </c>
      <c r="I5" s="69">
        <v>43</v>
      </c>
      <c r="J5" s="69">
        <v>43</v>
      </c>
      <c r="K5" s="69">
        <v>44.70000000000001</v>
      </c>
      <c r="L5" s="69">
        <v>47.699999999999996</v>
      </c>
      <c r="M5" s="69">
        <v>56.033333333333331</v>
      </c>
      <c r="N5" s="69">
        <v>42.5</v>
      </c>
      <c r="O5" s="69">
        <v>44.6</v>
      </c>
      <c r="P5" s="69">
        <v>57.800000000000004</v>
      </c>
      <c r="Q5" s="69">
        <v>45.56666666666667</v>
      </c>
      <c r="R5" s="69">
        <f t="shared" si="0"/>
        <v>47.855555555555554</v>
      </c>
      <c r="S5" s="25" t="s">
        <v>18</v>
      </c>
    </row>
    <row r="6" spans="1:20" ht="15.75" customHeight="1" x14ac:dyDescent="0.25">
      <c r="A6" s="9" t="s">
        <v>51</v>
      </c>
      <c r="B6" s="9" t="s">
        <v>52</v>
      </c>
      <c r="C6" s="9" t="s">
        <v>31</v>
      </c>
      <c r="D6" s="9">
        <v>634400</v>
      </c>
      <c r="E6" s="9">
        <v>164300</v>
      </c>
      <c r="F6" s="69">
        <v>28.4</v>
      </c>
      <c r="G6" s="69">
        <v>28.9</v>
      </c>
      <c r="H6" s="69">
        <v>21.5</v>
      </c>
      <c r="I6" s="69">
        <v>23.6</v>
      </c>
      <c r="J6" s="69">
        <v>16.2</v>
      </c>
      <c r="K6" s="69">
        <v>15.9</v>
      </c>
      <c r="L6" s="69">
        <v>13</v>
      </c>
      <c r="M6" s="69">
        <v>16.600000000000001</v>
      </c>
      <c r="N6" s="69">
        <v>13.5</v>
      </c>
      <c r="O6" s="69">
        <v>15.1</v>
      </c>
      <c r="P6" s="69">
        <v>24.9</v>
      </c>
      <c r="Q6" s="69">
        <v>21.1</v>
      </c>
      <c r="R6" s="69">
        <f t="shared" si="0"/>
        <v>19.891666666666666</v>
      </c>
      <c r="S6" s="25" t="s">
        <v>18</v>
      </c>
    </row>
    <row r="7" spans="1:20" ht="15.75" customHeight="1" x14ac:dyDescent="0.25">
      <c r="A7" s="9" t="s">
        <v>71</v>
      </c>
      <c r="B7" s="9" t="s">
        <v>239</v>
      </c>
      <c r="C7" s="9" t="s">
        <v>160</v>
      </c>
      <c r="D7" s="9">
        <v>638500</v>
      </c>
      <c r="E7" s="9">
        <v>165400</v>
      </c>
      <c r="F7" s="69">
        <v>39.6</v>
      </c>
      <c r="G7" s="69">
        <v>51.9</v>
      </c>
      <c r="H7" s="69">
        <v>37.1</v>
      </c>
      <c r="I7" s="69">
        <v>38.299999999999997</v>
      </c>
      <c r="J7" s="69">
        <v>40.299999999999997</v>
      </c>
      <c r="K7" s="69">
        <v>42.8</v>
      </c>
      <c r="L7" s="69">
        <v>37.1</v>
      </c>
      <c r="M7" s="69">
        <v>43.7</v>
      </c>
      <c r="N7" s="69">
        <v>36.1</v>
      </c>
      <c r="O7" s="69">
        <v>37.200000000000003</v>
      </c>
      <c r="P7" s="69">
        <v>45.8</v>
      </c>
      <c r="Q7" s="69">
        <v>38.6</v>
      </c>
      <c r="R7" s="69">
        <f t="shared" si="0"/>
        <v>40.708333333333336</v>
      </c>
      <c r="S7" s="25" t="s">
        <v>18</v>
      </c>
    </row>
    <row r="8" spans="1:20" ht="15.75" customHeight="1" x14ac:dyDescent="0.25">
      <c r="A8" s="9" t="s">
        <v>73</v>
      </c>
      <c r="B8" s="9" t="s">
        <v>254</v>
      </c>
      <c r="C8" s="9" t="s">
        <v>31</v>
      </c>
      <c r="D8" s="9">
        <v>639081</v>
      </c>
      <c r="E8" s="9">
        <v>165980</v>
      </c>
      <c r="F8" s="69">
        <v>24</v>
      </c>
      <c r="G8" s="69">
        <v>25</v>
      </c>
      <c r="H8" s="69">
        <v>20.2</v>
      </c>
      <c r="I8" s="69">
        <v>19.7</v>
      </c>
      <c r="J8" s="69">
        <v>15.5</v>
      </c>
      <c r="K8" s="69">
        <v>17.2</v>
      </c>
      <c r="L8" s="69">
        <v>31.9</v>
      </c>
      <c r="M8" s="69">
        <v>16.3</v>
      </c>
      <c r="N8" s="69">
        <v>12.7</v>
      </c>
      <c r="O8" s="69"/>
      <c r="P8" s="69">
        <v>21.2</v>
      </c>
      <c r="Q8" s="69">
        <v>17.7</v>
      </c>
      <c r="R8" s="69">
        <f t="shared" si="0"/>
        <v>20.127272727272725</v>
      </c>
      <c r="S8" s="25" t="s">
        <v>18</v>
      </c>
    </row>
    <row r="9" spans="1:20" ht="15.75" customHeight="1" x14ac:dyDescent="0.25">
      <c r="A9" s="9" t="s">
        <v>81</v>
      </c>
      <c r="B9" s="9" t="s">
        <v>82</v>
      </c>
      <c r="C9" s="9" t="s">
        <v>31</v>
      </c>
      <c r="D9" s="9">
        <v>634600</v>
      </c>
      <c r="E9" s="9">
        <v>166000</v>
      </c>
      <c r="F9" s="69">
        <v>18.3</v>
      </c>
      <c r="G9" s="69">
        <v>26.1</v>
      </c>
      <c r="H9" s="69">
        <v>16.899999999999999</v>
      </c>
      <c r="I9" s="69">
        <v>18.100000000000001</v>
      </c>
      <c r="J9" s="69">
        <v>11.7</v>
      </c>
      <c r="K9" s="69">
        <v>14.2</v>
      </c>
      <c r="L9" s="69">
        <v>11.8</v>
      </c>
      <c r="M9" s="69">
        <v>11.3</v>
      </c>
      <c r="N9" s="69">
        <v>13.5</v>
      </c>
      <c r="O9" s="69">
        <v>16</v>
      </c>
      <c r="P9" s="69">
        <v>20.3</v>
      </c>
      <c r="Q9" s="69">
        <v>17.7</v>
      </c>
      <c r="R9" s="69">
        <f t="shared" si="0"/>
        <v>16.324999999999999</v>
      </c>
      <c r="S9" s="25" t="s">
        <v>18</v>
      </c>
    </row>
    <row r="10" spans="1:20" ht="15.75" customHeight="1" x14ac:dyDescent="0.25">
      <c r="A10" s="9" t="s">
        <v>83</v>
      </c>
      <c r="B10" s="9" t="s">
        <v>84</v>
      </c>
      <c r="C10" s="9" t="s">
        <v>31</v>
      </c>
      <c r="D10" s="9">
        <v>632900</v>
      </c>
      <c r="E10" s="9">
        <v>166400</v>
      </c>
      <c r="F10" s="69">
        <v>22.4</v>
      </c>
      <c r="G10" s="69">
        <v>30</v>
      </c>
      <c r="H10" s="69">
        <v>17.600000000000001</v>
      </c>
      <c r="I10" s="69">
        <v>22.3</v>
      </c>
      <c r="J10" s="69">
        <v>15.5</v>
      </c>
      <c r="K10" s="69">
        <v>14.6</v>
      </c>
      <c r="L10" s="69">
        <v>12.4</v>
      </c>
      <c r="M10" s="69"/>
      <c r="N10" s="69"/>
      <c r="O10" s="69"/>
      <c r="P10" s="69"/>
      <c r="Q10" s="69"/>
      <c r="R10" s="69">
        <f t="shared" si="0"/>
        <v>19.257142857142856</v>
      </c>
      <c r="S10" s="25" t="s">
        <v>18</v>
      </c>
    </row>
    <row r="11" spans="1:20" ht="15.75" customHeight="1" x14ac:dyDescent="0.25">
      <c r="A11" s="9" t="s">
        <v>85</v>
      </c>
      <c r="B11" s="9" t="s">
        <v>86</v>
      </c>
      <c r="C11" s="9" t="s">
        <v>31</v>
      </c>
      <c r="D11" s="9">
        <v>631100</v>
      </c>
      <c r="E11" s="9">
        <v>165400</v>
      </c>
      <c r="F11" s="69">
        <v>26.6</v>
      </c>
      <c r="G11" s="69">
        <v>26.4</v>
      </c>
      <c r="H11" s="69">
        <v>19.100000000000001</v>
      </c>
      <c r="I11" s="69">
        <v>24.7</v>
      </c>
      <c r="J11" s="69">
        <v>15.8</v>
      </c>
      <c r="K11" s="69">
        <v>15</v>
      </c>
      <c r="L11" s="69">
        <v>13.1</v>
      </c>
      <c r="M11" s="69">
        <v>12.8</v>
      </c>
      <c r="N11" s="69"/>
      <c r="O11" s="69"/>
      <c r="P11" s="69">
        <v>25.5</v>
      </c>
      <c r="Q11" s="69">
        <v>16.100000000000001</v>
      </c>
      <c r="R11" s="69">
        <f t="shared" si="0"/>
        <v>19.509999999999998</v>
      </c>
      <c r="S11" s="25" t="s">
        <v>18</v>
      </c>
    </row>
    <row r="12" spans="1:20" ht="15.75" customHeight="1" x14ac:dyDescent="0.25">
      <c r="A12" s="9" t="s">
        <v>87</v>
      </c>
      <c r="B12" s="9" t="s">
        <v>88</v>
      </c>
      <c r="C12" s="9" t="s">
        <v>28</v>
      </c>
      <c r="D12" s="9">
        <v>636500</v>
      </c>
      <c r="E12" s="9">
        <v>167800</v>
      </c>
      <c r="F12" s="69">
        <v>32.299999999999997</v>
      </c>
      <c r="G12" s="69">
        <v>39.5</v>
      </c>
      <c r="H12" s="69">
        <v>24.6</v>
      </c>
      <c r="I12" s="69">
        <v>35.200000000000003</v>
      </c>
      <c r="J12" s="69">
        <v>29.1</v>
      </c>
      <c r="K12" s="69">
        <v>25.4</v>
      </c>
      <c r="L12" s="69">
        <v>22.4</v>
      </c>
      <c r="M12" s="69">
        <v>24.8</v>
      </c>
      <c r="N12" s="69">
        <v>21.2</v>
      </c>
      <c r="O12" s="69">
        <v>26.2</v>
      </c>
      <c r="P12" s="69">
        <v>38.299999999999997</v>
      </c>
      <c r="Q12" s="69">
        <v>27.7</v>
      </c>
      <c r="R12" s="69">
        <f t="shared" si="0"/>
        <v>28.891666666666669</v>
      </c>
      <c r="S12" s="25" t="s">
        <v>18</v>
      </c>
    </row>
    <row r="13" spans="1:20" ht="15.75" customHeight="1" x14ac:dyDescent="0.25">
      <c r="A13" s="9" t="s">
        <v>91</v>
      </c>
      <c r="B13" s="9" t="s">
        <v>92</v>
      </c>
      <c r="C13" s="9" t="s">
        <v>28</v>
      </c>
      <c r="D13" s="9">
        <v>636400</v>
      </c>
      <c r="E13" s="9">
        <v>168200</v>
      </c>
      <c r="F13" s="69">
        <v>36.299999999999997</v>
      </c>
      <c r="G13" s="69">
        <v>49.4</v>
      </c>
      <c r="H13" s="69"/>
      <c r="I13" s="69">
        <v>45.5</v>
      </c>
      <c r="J13" s="69">
        <v>30</v>
      </c>
      <c r="K13" s="69">
        <v>29.5</v>
      </c>
      <c r="L13" s="69">
        <v>28</v>
      </c>
      <c r="M13" s="69">
        <v>28.1</v>
      </c>
      <c r="N13" s="69">
        <v>25.9</v>
      </c>
      <c r="O13" s="69">
        <v>29.4</v>
      </c>
      <c r="P13" s="69">
        <v>39.6</v>
      </c>
      <c r="Q13" s="69">
        <v>31.9</v>
      </c>
      <c r="R13" s="69">
        <f t="shared" si="0"/>
        <v>33.963636363636361</v>
      </c>
      <c r="S13" s="25" t="s">
        <v>18</v>
      </c>
    </row>
    <row r="14" spans="1:20" ht="15.75" customHeight="1" x14ac:dyDescent="0.25">
      <c r="A14" s="9" t="s">
        <v>93</v>
      </c>
      <c r="B14" s="9" t="s">
        <v>94</v>
      </c>
      <c r="C14" s="9" t="s">
        <v>95</v>
      </c>
      <c r="D14" s="9">
        <v>635900</v>
      </c>
      <c r="E14" s="9">
        <v>165400</v>
      </c>
      <c r="F14" s="69">
        <v>24.7</v>
      </c>
      <c r="G14" s="69">
        <v>18.600000000000001</v>
      </c>
      <c r="H14" s="69">
        <v>24</v>
      </c>
      <c r="I14" s="69">
        <v>21</v>
      </c>
      <c r="J14" s="69">
        <v>12</v>
      </c>
      <c r="K14" s="69">
        <v>11.2</v>
      </c>
      <c r="L14" s="69"/>
      <c r="M14" s="69"/>
      <c r="N14" s="69">
        <v>35.6</v>
      </c>
      <c r="O14" s="69"/>
      <c r="P14" s="69">
        <v>25.9</v>
      </c>
      <c r="Q14" s="69">
        <v>22.5</v>
      </c>
      <c r="R14" s="69">
        <f t="shared" si="0"/>
        <v>21.722222222222221</v>
      </c>
      <c r="S14" s="25" t="s">
        <v>18</v>
      </c>
    </row>
    <row r="15" spans="1:20" ht="15.75" customHeight="1" x14ac:dyDescent="0.25">
      <c r="A15" s="9" t="s">
        <v>117</v>
      </c>
      <c r="B15" s="9" t="s">
        <v>118</v>
      </c>
      <c r="C15" s="9" t="s">
        <v>28</v>
      </c>
      <c r="D15" s="9">
        <v>630419</v>
      </c>
      <c r="E15" s="9">
        <v>169092</v>
      </c>
      <c r="F15" s="69">
        <v>30</v>
      </c>
      <c r="G15" s="69">
        <v>48.3</v>
      </c>
      <c r="H15" s="69">
        <v>36.1</v>
      </c>
      <c r="I15" s="69">
        <v>37.6</v>
      </c>
      <c r="J15" s="69">
        <v>29.5</v>
      </c>
      <c r="K15" s="69">
        <v>32.700000000000003</v>
      </c>
      <c r="L15" s="69">
        <v>26.6</v>
      </c>
      <c r="M15" s="69">
        <v>30.8</v>
      </c>
      <c r="N15" s="69">
        <v>28.5</v>
      </c>
      <c r="O15" s="69"/>
      <c r="P15" s="69">
        <v>43.6</v>
      </c>
      <c r="Q15" s="69">
        <v>31</v>
      </c>
      <c r="R15" s="69">
        <f t="shared" si="0"/>
        <v>34.063636363636363</v>
      </c>
      <c r="S15" s="25" t="s">
        <v>18</v>
      </c>
    </row>
    <row r="16" spans="1:20" ht="15.75" customHeight="1" x14ac:dyDescent="0.25">
      <c r="A16" s="9" t="s">
        <v>119</v>
      </c>
      <c r="B16" s="9" t="s">
        <v>120</v>
      </c>
      <c r="C16" s="9" t="s">
        <v>28</v>
      </c>
      <c r="D16" s="9">
        <v>630194</v>
      </c>
      <c r="E16" s="9">
        <v>168993</v>
      </c>
      <c r="F16" s="69">
        <v>28.9</v>
      </c>
      <c r="G16" s="69">
        <v>38.799999999999997</v>
      </c>
      <c r="H16" s="69">
        <v>21.9</v>
      </c>
      <c r="I16" s="69">
        <v>29.3</v>
      </c>
      <c r="J16" s="69">
        <v>20.3</v>
      </c>
      <c r="K16" s="69">
        <v>23.7</v>
      </c>
      <c r="L16" s="69">
        <v>18.8</v>
      </c>
      <c r="M16" s="69">
        <v>20.8</v>
      </c>
      <c r="N16" s="69">
        <v>25.8</v>
      </c>
      <c r="O16" s="69">
        <v>26.2</v>
      </c>
      <c r="P16" s="69">
        <v>33.6</v>
      </c>
      <c r="Q16" s="69">
        <v>23.6</v>
      </c>
      <c r="R16" s="69">
        <f t="shared" si="0"/>
        <v>25.975000000000005</v>
      </c>
      <c r="S16" s="25" t="s">
        <v>18</v>
      </c>
    </row>
    <row r="17" spans="1:19" ht="15.75" customHeight="1" x14ac:dyDescent="0.25">
      <c r="A17" s="9" t="s">
        <v>243</v>
      </c>
      <c r="B17" s="9" t="s">
        <v>124</v>
      </c>
      <c r="C17" s="9" t="s">
        <v>28</v>
      </c>
      <c r="D17" s="9">
        <v>638487</v>
      </c>
      <c r="E17" s="9">
        <v>165433</v>
      </c>
      <c r="F17" s="69">
        <v>26.433333333333334</v>
      </c>
      <c r="G17" s="69">
        <v>36.93333333333333</v>
      </c>
      <c r="H17" s="69">
        <v>26.700000000000003</v>
      </c>
      <c r="I17" s="69">
        <v>24</v>
      </c>
      <c r="J17" s="69">
        <v>23</v>
      </c>
      <c r="K17" s="69">
        <v>25</v>
      </c>
      <c r="L17" s="69">
        <v>22.599999999999998</v>
      </c>
      <c r="M17" s="69">
        <v>25.833333333333332</v>
      </c>
      <c r="N17" s="69">
        <v>20.033333333333335</v>
      </c>
      <c r="O17" s="69">
        <v>21.599999999999998</v>
      </c>
      <c r="P17" s="69">
        <v>29.933333333333337</v>
      </c>
      <c r="Q17" s="69">
        <v>27.166666666666668</v>
      </c>
      <c r="R17" s="69">
        <f t="shared" si="0"/>
        <v>25.769444444444446</v>
      </c>
      <c r="S17" s="25" t="s">
        <v>18</v>
      </c>
    </row>
    <row r="18" spans="1:19" ht="15.75" customHeight="1" x14ac:dyDescent="0.25">
      <c r="A18" s="9" t="s">
        <v>255</v>
      </c>
      <c r="B18" s="9" t="s">
        <v>256</v>
      </c>
      <c r="C18" s="9" t="s">
        <v>28</v>
      </c>
      <c r="D18" s="9">
        <v>637091</v>
      </c>
      <c r="E18" s="9">
        <v>165342</v>
      </c>
      <c r="F18" s="69">
        <v>51.666666666666664</v>
      </c>
      <c r="G18" s="69">
        <v>58.066666666666663</v>
      </c>
      <c r="H18" s="69">
        <v>51.966666666666661</v>
      </c>
      <c r="I18" s="69">
        <v>41</v>
      </c>
      <c r="J18" s="69">
        <v>40</v>
      </c>
      <c r="K18" s="69">
        <v>38.166666666666664</v>
      </c>
      <c r="L18" s="69">
        <v>36.56666666666667</v>
      </c>
      <c r="M18" s="69">
        <v>41</v>
      </c>
      <c r="N18" s="69">
        <v>39.033333333333331</v>
      </c>
      <c r="O18" s="69">
        <v>42.666666666666664</v>
      </c>
      <c r="P18" s="69">
        <v>57.066666666666663</v>
      </c>
      <c r="Q18" s="69">
        <v>42.566666666666663</v>
      </c>
      <c r="R18" s="69">
        <f t="shared" si="0"/>
        <v>44.980555555555554</v>
      </c>
      <c r="S18" s="25" t="s">
        <v>18</v>
      </c>
    </row>
    <row r="19" spans="1:19" ht="15.75" customHeight="1" x14ac:dyDescent="0.25">
      <c r="A19" s="9" t="s">
        <v>132</v>
      </c>
      <c r="B19" s="9" t="s">
        <v>133</v>
      </c>
      <c r="C19" s="9" t="s">
        <v>28</v>
      </c>
      <c r="D19" s="9">
        <v>636818</v>
      </c>
      <c r="E19" s="9">
        <v>167303</v>
      </c>
      <c r="F19" s="69">
        <v>43.7</v>
      </c>
      <c r="G19" s="69">
        <v>45.1</v>
      </c>
      <c r="H19" s="69"/>
      <c r="I19" s="69">
        <v>35</v>
      </c>
      <c r="J19" s="69">
        <v>24.5</v>
      </c>
      <c r="K19" s="69">
        <v>28.9</v>
      </c>
      <c r="L19" s="69">
        <v>23.2</v>
      </c>
      <c r="M19" s="69">
        <v>26.4</v>
      </c>
      <c r="N19" s="69">
        <v>23.3</v>
      </c>
      <c r="O19" s="69">
        <v>26.6</v>
      </c>
      <c r="P19" s="69">
        <v>38.5</v>
      </c>
      <c r="Q19" s="69">
        <v>31.6</v>
      </c>
      <c r="R19" s="69">
        <f t="shared" si="0"/>
        <v>31.527272727272734</v>
      </c>
      <c r="S19" s="25" t="s">
        <v>18</v>
      </c>
    </row>
    <row r="20" spans="1:19" ht="15.75" customHeight="1" x14ac:dyDescent="0.25">
      <c r="A20" s="9" t="s">
        <v>140</v>
      </c>
      <c r="B20" s="9" t="s">
        <v>141</v>
      </c>
      <c r="C20" s="9" t="s">
        <v>28</v>
      </c>
      <c r="D20" s="9">
        <v>639366</v>
      </c>
      <c r="E20" s="9">
        <v>167898</v>
      </c>
      <c r="F20" s="69">
        <v>36.4</v>
      </c>
      <c r="G20" s="69">
        <v>50.2</v>
      </c>
      <c r="H20" s="69">
        <v>36.200000000000003</v>
      </c>
      <c r="I20" s="69">
        <v>36.5</v>
      </c>
      <c r="J20" s="69">
        <v>35.299999999999997</v>
      </c>
      <c r="K20" s="69">
        <v>34</v>
      </c>
      <c r="L20" s="69">
        <v>32.1</v>
      </c>
      <c r="M20" s="69">
        <v>34.799999999999997</v>
      </c>
      <c r="N20" s="69"/>
      <c r="O20" s="69">
        <v>36.5</v>
      </c>
      <c r="P20" s="69">
        <v>44.9</v>
      </c>
      <c r="Q20" s="69">
        <v>38.299999999999997</v>
      </c>
      <c r="R20" s="69">
        <f t="shared" si="0"/>
        <v>37.74545454545455</v>
      </c>
      <c r="S20" s="25" t="s">
        <v>18</v>
      </c>
    </row>
    <row r="21" spans="1:19" ht="15.75" customHeight="1" x14ac:dyDescent="0.25">
      <c r="A21" s="9" t="s">
        <v>154</v>
      </c>
      <c r="B21" s="9" t="s">
        <v>155</v>
      </c>
      <c r="C21" s="9" t="s">
        <v>28</v>
      </c>
      <c r="D21" s="9">
        <v>637109</v>
      </c>
      <c r="E21" s="9">
        <v>165330</v>
      </c>
      <c r="F21" s="69">
        <v>29.6</v>
      </c>
      <c r="G21" s="69">
        <v>44</v>
      </c>
      <c r="H21" s="69">
        <v>35.6</v>
      </c>
      <c r="I21" s="69">
        <v>38.799999999999997</v>
      </c>
      <c r="J21" s="69">
        <v>33.200000000000003</v>
      </c>
      <c r="K21" s="69">
        <v>31</v>
      </c>
      <c r="L21" s="69">
        <v>29.1</v>
      </c>
      <c r="M21" s="69">
        <v>32.5</v>
      </c>
      <c r="N21" s="69">
        <v>27</v>
      </c>
      <c r="O21" s="69">
        <v>15.5</v>
      </c>
      <c r="P21" s="69">
        <v>36.200000000000003</v>
      </c>
      <c r="Q21" s="69">
        <v>31.6</v>
      </c>
      <c r="R21" s="69">
        <f t="shared" si="0"/>
        <v>32.008333333333333</v>
      </c>
      <c r="S21" s="25" t="s">
        <v>18</v>
      </c>
    </row>
    <row r="22" spans="1:19" ht="15.75" customHeight="1" x14ac:dyDescent="0.25">
      <c r="A22" s="9" t="s">
        <v>156</v>
      </c>
      <c r="B22" s="9" t="s">
        <v>157</v>
      </c>
      <c r="C22" s="9" t="s">
        <v>28</v>
      </c>
      <c r="D22" s="9">
        <v>638537</v>
      </c>
      <c r="E22" s="9">
        <v>165464</v>
      </c>
      <c r="F22" s="69">
        <v>40.999999999999993</v>
      </c>
      <c r="G22" s="69">
        <v>45</v>
      </c>
      <c r="H22" s="69">
        <v>40.133333333333333</v>
      </c>
      <c r="I22" s="69">
        <v>52</v>
      </c>
      <c r="J22" s="69">
        <v>46</v>
      </c>
      <c r="K22" s="69"/>
      <c r="L22" s="69">
        <v>38.75</v>
      </c>
      <c r="M22" s="69">
        <v>39.5</v>
      </c>
      <c r="N22" s="69">
        <v>37.633333333333333</v>
      </c>
      <c r="O22" s="69">
        <v>32.266666666666673</v>
      </c>
      <c r="P22" s="69">
        <v>43.4</v>
      </c>
      <c r="Q22" s="69">
        <v>30.533333333333335</v>
      </c>
      <c r="R22" s="69">
        <f t="shared" si="0"/>
        <v>40.565151515151513</v>
      </c>
      <c r="S22" s="25" t="s">
        <v>18</v>
      </c>
    </row>
    <row r="23" spans="1:19" ht="15.75" customHeight="1" x14ac:dyDescent="0.25">
      <c r="A23" s="9" t="s">
        <v>158</v>
      </c>
      <c r="B23" s="9" t="s">
        <v>159</v>
      </c>
      <c r="C23" s="9" t="s">
        <v>160</v>
      </c>
      <c r="D23" s="9">
        <v>637092</v>
      </c>
      <c r="E23" s="9">
        <v>165340</v>
      </c>
      <c r="F23" s="69">
        <v>52.966666666666669</v>
      </c>
      <c r="G23" s="69">
        <v>56.333333333333336</v>
      </c>
      <c r="H23" s="69">
        <v>52.4</v>
      </c>
      <c r="I23" s="69">
        <v>50</v>
      </c>
      <c r="J23" s="69">
        <v>52</v>
      </c>
      <c r="K23" s="69">
        <v>50.300000000000004</v>
      </c>
      <c r="L23" s="69">
        <v>47.566666666666663</v>
      </c>
      <c r="M23" s="69">
        <v>46.666666666666664</v>
      </c>
      <c r="N23" s="69">
        <v>45.06666666666667</v>
      </c>
      <c r="O23" s="69">
        <v>46.733333333333327</v>
      </c>
      <c r="P23" s="69">
        <v>55.266666666666673</v>
      </c>
      <c r="Q23" s="69">
        <v>46.666666666666664</v>
      </c>
      <c r="R23" s="69">
        <f t="shared" si="0"/>
        <v>50.163888888888891</v>
      </c>
      <c r="S23" s="25" t="s">
        <v>18</v>
      </c>
    </row>
    <row r="24" spans="1:19" ht="15.75" customHeight="1" x14ac:dyDescent="0.25">
      <c r="A24" s="9" t="s">
        <v>163</v>
      </c>
      <c r="B24" s="9" t="s">
        <v>164</v>
      </c>
      <c r="C24" s="9" t="s">
        <v>160</v>
      </c>
      <c r="D24" s="9">
        <v>634752</v>
      </c>
      <c r="E24" s="9">
        <v>170679</v>
      </c>
      <c r="F24" s="69">
        <v>34.4</v>
      </c>
      <c r="G24" s="69">
        <v>41.2</v>
      </c>
      <c r="H24" s="69"/>
      <c r="I24" s="69">
        <v>30.8</v>
      </c>
      <c r="J24" s="69">
        <v>27.5</v>
      </c>
      <c r="K24" s="69">
        <v>27</v>
      </c>
      <c r="L24" s="69">
        <v>22.5</v>
      </c>
      <c r="M24" s="69">
        <v>28.3</v>
      </c>
      <c r="N24" s="69">
        <v>23.4</v>
      </c>
      <c r="O24" s="69">
        <v>25.4</v>
      </c>
      <c r="P24" s="69">
        <v>35.6</v>
      </c>
      <c r="Q24" s="69">
        <v>28</v>
      </c>
      <c r="R24" s="69">
        <f t="shared" si="0"/>
        <v>29.463636363636365</v>
      </c>
      <c r="S24" s="25" t="s">
        <v>18</v>
      </c>
    </row>
    <row r="25" spans="1:19" ht="15.75" customHeight="1" x14ac:dyDescent="0.25">
      <c r="A25" s="9" t="s">
        <v>167</v>
      </c>
      <c r="B25" s="9" t="s">
        <v>168</v>
      </c>
      <c r="C25" s="9" t="s">
        <v>28</v>
      </c>
      <c r="D25" s="9">
        <v>630968</v>
      </c>
      <c r="E25" s="9">
        <v>164710</v>
      </c>
      <c r="F25" s="69">
        <v>33.799999999999997</v>
      </c>
      <c r="G25" s="69">
        <v>38</v>
      </c>
      <c r="H25" s="69">
        <v>28.7</v>
      </c>
      <c r="I25" s="69">
        <v>26.4</v>
      </c>
      <c r="J25" s="69">
        <v>24.6</v>
      </c>
      <c r="K25" s="69">
        <v>25.2</v>
      </c>
      <c r="L25" s="69">
        <v>22.1</v>
      </c>
      <c r="M25" s="69">
        <v>24.7</v>
      </c>
      <c r="N25" s="69">
        <v>21.7</v>
      </c>
      <c r="O25" s="69">
        <v>25.2</v>
      </c>
      <c r="P25" s="69">
        <v>37.799999999999997</v>
      </c>
      <c r="Q25" s="69">
        <v>28.7</v>
      </c>
      <c r="R25" s="69">
        <f t="shared" si="0"/>
        <v>28.074999999999999</v>
      </c>
      <c r="S25" s="25" t="s">
        <v>18</v>
      </c>
    </row>
    <row r="26" spans="1:19" ht="15.75" customHeight="1" x14ac:dyDescent="0.25">
      <c r="A26" s="9" t="s">
        <v>169</v>
      </c>
      <c r="B26" s="9" t="s">
        <v>170</v>
      </c>
      <c r="C26" s="9" t="s">
        <v>160</v>
      </c>
      <c r="D26" s="9">
        <v>636049</v>
      </c>
      <c r="E26" s="9">
        <v>167727</v>
      </c>
      <c r="F26" s="69">
        <v>24.8</v>
      </c>
      <c r="G26" s="69"/>
      <c r="H26" s="69"/>
      <c r="I26" s="69">
        <v>32.799999999999997</v>
      </c>
      <c r="J26" s="69">
        <v>19.100000000000001</v>
      </c>
      <c r="K26" s="69">
        <v>19.2</v>
      </c>
      <c r="L26" s="69">
        <v>17.7</v>
      </c>
      <c r="M26" s="69">
        <v>17.600000000000001</v>
      </c>
      <c r="N26" s="69">
        <v>15.4</v>
      </c>
      <c r="O26" s="69">
        <v>19.899999999999999</v>
      </c>
      <c r="P26" s="69">
        <v>34.1</v>
      </c>
      <c r="Q26" s="69">
        <v>22.8</v>
      </c>
      <c r="R26" s="69">
        <f t="shared" si="0"/>
        <v>22.34</v>
      </c>
      <c r="S26" s="25" t="s">
        <v>18</v>
      </c>
    </row>
    <row r="27" spans="1:19" ht="15.75" customHeight="1" x14ac:dyDescent="0.25">
      <c r="A27" s="9" t="s">
        <v>171</v>
      </c>
      <c r="B27" s="9" t="s">
        <v>172</v>
      </c>
      <c r="C27" s="9" t="s">
        <v>160</v>
      </c>
      <c r="D27" s="9">
        <v>625641</v>
      </c>
      <c r="E27" s="9">
        <v>165002</v>
      </c>
      <c r="F27" s="69">
        <v>32.700000000000003</v>
      </c>
      <c r="G27" s="69">
        <v>34</v>
      </c>
      <c r="H27" s="69"/>
      <c r="I27" s="69">
        <v>32.6</v>
      </c>
      <c r="J27" s="69">
        <v>26.8</v>
      </c>
      <c r="K27" s="69">
        <v>27</v>
      </c>
      <c r="L27" s="69">
        <v>25.5</v>
      </c>
      <c r="M27" s="69">
        <v>25.7</v>
      </c>
      <c r="N27" s="69">
        <v>11.4</v>
      </c>
      <c r="O27" s="69">
        <v>13.9</v>
      </c>
      <c r="P27" s="69">
        <v>34.200000000000003</v>
      </c>
      <c r="Q27" s="69">
        <v>23</v>
      </c>
      <c r="R27" s="69">
        <f t="shared" si="0"/>
        <v>26.072727272727274</v>
      </c>
      <c r="S27" s="25" t="s">
        <v>18</v>
      </c>
    </row>
    <row r="28" spans="1:19" ht="15.75" customHeight="1" x14ac:dyDescent="0.25">
      <c r="A28" s="9" t="s">
        <v>173</v>
      </c>
      <c r="B28" s="9" t="s">
        <v>174</v>
      </c>
      <c r="C28" s="9" t="s">
        <v>160</v>
      </c>
      <c r="D28" s="9">
        <v>636909</v>
      </c>
      <c r="E28" s="9">
        <v>165780</v>
      </c>
      <c r="F28" s="69">
        <v>29.5</v>
      </c>
      <c r="G28" s="69">
        <v>34.9</v>
      </c>
      <c r="H28" s="69">
        <v>25.7</v>
      </c>
      <c r="I28" s="69">
        <v>30.9</v>
      </c>
      <c r="J28" s="69">
        <v>22.4</v>
      </c>
      <c r="K28" s="69">
        <v>24.5</v>
      </c>
      <c r="L28" s="69">
        <v>21.1</v>
      </c>
      <c r="M28" s="69">
        <v>19.8</v>
      </c>
      <c r="N28" s="69">
        <v>18.100000000000001</v>
      </c>
      <c r="O28" s="69">
        <v>21.1</v>
      </c>
      <c r="P28" s="69">
        <v>33.299999999999997</v>
      </c>
      <c r="Q28" s="69">
        <v>23.5</v>
      </c>
      <c r="R28" s="69">
        <f t="shared" si="0"/>
        <v>25.400000000000002</v>
      </c>
    </row>
    <row r="29" spans="1:19" ht="15.75" customHeight="1" x14ac:dyDescent="0.25">
      <c r="A29" s="9" t="s">
        <v>176</v>
      </c>
      <c r="B29" s="9" t="s">
        <v>177</v>
      </c>
      <c r="C29" s="9" t="s">
        <v>160</v>
      </c>
      <c r="D29" s="9">
        <v>637097</v>
      </c>
      <c r="E29" s="9">
        <v>166799</v>
      </c>
      <c r="F29" s="69">
        <v>27.5</v>
      </c>
      <c r="G29" s="69"/>
      <c r="H29" s="69"/>
      <c r="I29" s="69">
        <v>35.299999999999997</v>
      </c>
      <c r="J29" s="69">
        <v>26.2</v>
      </c>
      <c r="K29" s="69">
        <v>22.6</v>
      </c>
      <c r="L29" s="69">
        <v>18.5</v>
      </c>
      <c r="M29" s="69"/>
      <c r="N29" s="69">
        <v>17.3</v>
      </c>
      <c r="O29" s="69"/>
      <c r="P29" s="69">
        <v>33.1</v>
      </c>
      <c r="Q29" s="69">
        <v>25.1</v>
      </c>
      <c r="R29" s="69">
        <f t="shared" si="0"/>
        <v>25.7</v>
      </c>
    </row>
    <row r="30" spans="1:19" ht="15.75" customHeight="1" x14ac:dyDescent="0.25">
      <c r="A30" s="9" t="s">
        <v>178</v>
      </c>
      <c r="B30" s="9" t="s">
        <v>179</v>
      </c>
      <c r="C30" s="9" t="s">
        <v>160</v>
      </c>
      <c r="D30" s="9">
        <v>637271</v>
      </c>
      <c r="E30" s="9">
        <v>167873</v>
      </c>
      <c r="F30" s="69">
        <v>15.5</v>
      </c>
      <c r="G30" s="69">
        <v>38.299999999999997</v>
      </c>
      <c r="H30" s="69">
        <v>23.7</v>
      </c>
      <c r="I30" s="69">
        <v>24.6</v>
      </c>
      <c r="J30" s="69">
        <v>22.9</v>
      </c>
      <c r="K30" s="69">
        <v>31.1</v>
      </c>
      <c r="L30" s="69"/>
      <c r="M30" s="69">
        <v>27.8</v>
      </c>
      <c r="N30" s="69">
        <v>24.6</v>
      </c>
      <c r="O30" s="69">
        <v>27.2</v>
      </c>
      <c r="P30" s="69">
        <v>37.5</v>
      </c>
      <c r="Q30" s="69">
        <v>31.3</v>
      </c>
      <c r="R30" s="69">
        <f t="shared" si="0"/>
        <v>27.681818181818183</v>
      </c>
    </row>
    <row r="31" spans="1:19" ht="15.75" customHeight="1" x14ac:dyDescent="0.25">
      <c r="A31" s="9" t="s">
        <v>180</v>
      </c>
      <c r="B31" s="9" t="s">
        <v>181</v>
      </c>
      <c r="C31" s="9" t="s">
        <v>160</v>
      </c>
      <c r="D31" s="9">
        <v>635907</v>
      </c>
      <c r="E31" s="9">
        <v>169266</v>
      </c>
      <c r="F31" s="69"/>
      <c r="G31" s="69">
        <v>31.9</v>
      </c>
      <c r="H31" s="69">
        <v>21.4</v>
      </c>
      <c r="I31" s="69">
        <v>27.6</v>
      </c>
      <c r="J31" s="69">
        <v>18.8</v>
      </c>
      <c r="K31" s="69">
        <v>20</v>
      </c>
      <c r="L31" s="69">
        <v>17.100000000000001</v>
      </c>
      <c r="M31" s="69">
        <v>18.600000000000001</v>
      </c>
      <c r="N31" s="69">
        <v>20.399999999999999</v>
      </c>
      <c r="O31" s="69">
        <v>18.399999999999999</v>
      </c>
      <c r="P31" s="69">
        <v>33.9</v>
      </c>
      <c r="Q31" s="69">
        <v>23.9</v>
      </c>
      <c r="R31" s="69">
        <f t="shared" si="0"/>
        <v>22.90909090909091</v>
      </c>
    </row>
    <row r="32" spans="1:19" ht="15.75" customHeight="1" x14ac:dyDescent="0.25">
      <c r="A32" s="9" t="s">
        <v>182</v>
      </c>
      <c r="B32" s="9" t="s">
        <v>183</v>
      </c>
      <c r="C32" s="9" t="s">
        <v>160</v>
      </c>
      <c r="D32" s="9">
        <v>635997</v>
      </c>
      <c r="E32" s="9">
        <v>171095</v>
      </c>
      <c r="F32" s="69">
        <v>33.6</v>
      </c>
      <c r="G32" s="69">
        <v>45.1</v>
      </c>
      <c r="H32" s="69"/>
      <c r="I32" s="69">
        <v>30</v>
      </c>
      <c r="J32" s="69"/>
      <c r="K32" s="69"/>
      <c r="L32" s="69">
        <v>24</v>
      </c>
      <c r="M32" s="69">
        <v>27.1</v>
      </c>
      <c r="N32" s="69">
        <v>22.4</v>
      </c>
      <c r="O32" s="69">
        <v>26.4</v>
      </c>
      <c r="P32" s="69">
        <v>29.1</v>
      </c>
      <c r="Q32" s="69">
        <v>28</v>
      </c>
      <c r="R32" s="69">
        <f t="shared" si="0"/>
        <v>29.522222222222222</v>
      </c>
    </row>
    <row r="33" spans="1:18" ht="15.75" customHeight="1" x14ac:dyDescent="0.25">
      <c r="A33" s="9" t="s">
        <v>184</v>
      </c>
      <c r="B33" s="9" t="s">
        <v>185</v>
      </c>
      <c r="C33" s="9" t="s">
        <v>160</v>
      </c>
      <c r="D33" s="9">
        <v>638026</v>
      </c>
      <c r="E33" s="9">
        <v>165442</v>
      </c>
      <c r="F33" s="78">
        <v>45.3</v>
      </c>
      <c r="G33" s="78"/>
      <c r="H33" s="78"/>
      <c r="I33" s="78">
        <v>44</v>
      </c>
      <c r="J33" s="78">
        <v>31.5</v>
      </c>
      <c r="K33" s="78">
        <v>34.6</v>
      </c>
      <c r="L33" s="78">
        <v>33.799999999999997</v>
      </c>
      <c r="M33" s="78">
        <v>38.6</v>
      </c>
      <c r="N33" s="78">
        <v>33.9</v>
      </c>
      <c r="O33" s="78">
        <v>39.1</v>
      </c>
      <c r="P33" s="78">
        <v>47.2</v>
      </c>
      <c r="Q33" s="78">
        <v>41.8</v>
      </c>
      <c r="R33" s="69">
        <f t="shared" si="0"/>
        <v>38.980000000000004</v>
      </c>
    </row>
    <row r="34" spans="1:18" ht="15.75" customHeight="1" x14ac:dyDescent="0.25">
      <c r="A34" s="9" t="s">
        <v>186</v>
      </c>
      <c r="B34" s="9" t="s">
        <v>187</v>
      </c>
      <c r="C34" s="9" t="s">
        <v>160</v>
      </c>
      <c r="D34" s="9">
        <v>637747</v>
      </c>
      <c r="E34" s="9">
        <v>165713</v>
      </c>
      <c r="F34" s="78">
        <v>37.4</v>
      </c>
      <c r="G34" s="78">
        <v>43.6</v>
      </c>
      <c r="H34" s="78">
        <v>29.3</v>
      </c>
      <c r="I34" s="78">
        <v>31.1</v>
      </c>
      <c r="J34" s="78">
        <v>24.5</v>
      </c>
      <c r="K34" s="78">
        <v>28</v>
      </c>
      <c r="L34" s="78">
        <v>21.7</v>
      </c>
      <c r="M34" s="78">
        <v>24.5</v>
      </c>
      <c r="N34" s="78">
        <v>24.2</v>
      </c>
      <c r="O34" s="78">
        <v>24.2</v>
      </c>
      <c r="P34" s="78">
        <v>51.6</v>
      </c>
      <c r="Q34" s="78">
        <v>34.799999999999997</v>
      </c>
      <c r="R34" s="69">
        <f t="shared" si="0"/>
        <v>31.241666666666671</v>
      </c>
    </row>
    <row r="35" spans="1:18" ht="15.75" customHeight="1" x14ac:dyDescent="0.25"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</row>
    <row r="36" spans="1:18" ht="15.75" customHeight="1" x14ac:dyDescent="0.25"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</row>
    <row r="37" spans="1:18" ht="15.75" customHeight="1" x14ac:dyDescent="0.25"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</row>
    <row r="38" spans="1:18" ht="15.75" customHeight="1" x14ac:dyDescent="0.25"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</row>
    <row r="39" spans="1:18" ht="15.75" customHeight="1" x14ac:dyDescent="0.25">
      <c r="R39" s="78"/>
    </row>
    <row r="40" spans="1:18" ht="15.75" customHeight="1" x14ac:dyDescent="0.25"/>
    <row r="41" spans="1:18" ht="15.75" customHeight="1" x14ac:dyDescent="0.25"/>
    <row r="42" spans="1:18" ht="15.75" customHeight="1" x14ac:dyDescent="0.25"/>
    <row r="43" spans="1:18" ht="15.75" customHeight="1" x14ac:dyDescent="0.25"/>
    <row r="44" spans="1:18" ht="15.75" customHeight="1" x14ac:dyDescent="0.25"/>
    <row r="45" spans="1:18" ht="15.75" customHeight="1" x14ac:dyDescent="0.25"/>
    <row r="46" spans="1:18" ht="15.75" customHeight="1" x14ac:dyDescent="0.25"/>
    <row r="47" spans="1:18" ht="15.75" customHeight="1" x14ac:dyDescent="0.25"/>
    <row r="48" spans="1:1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12" customWidth="1"/>
    <col min="2" max="2" width="38.25" customWidth="1"/>
    <col min="3" max="3" width="23.75" customWidth="1"/>
    <col min="4" max="4" width="7.125" customWidth="1"/>
    <col min="5" max="5" width="8.25" customWidth="1"/>
    <col min="6" max="6" width="7.625" customWidth="1"/>
    <col min="7" max="7" width="8.5" customWidth="1"/>
    <col min="8" max="10" width="7.625" customWidth="1"/>
    <col min="11" max="11" width="7.75" customWidth="1"/>
    <col min="12" max="13" width="7.625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263</v>
      </c>
      <c r="T1" s="25" t="s">
        <v>223</v>
      </c>
    </row>
    <row r="2" spans="1:20" ht="15.75" customHeight="1" x14ac:dyDescent="0.25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 t="s">
        <v>224</v>
      </c>
      <c r="G2" s="25" t="s">
        <v>225</v>
      </c>
      <c r="H2" s="25" t="s">
        <v>226</v>
      </c>
      <c r="I2" s="25" t="s">
        <v>227</v>
      </c>
      <c r="J2" s="25" t="s">
        <v>228</v>
      </c>
      <c r="K2" s="25" t="s">
        <v>229</v>
      </c>
      <c r="L2" s="25" t="s">
        <v>230</v>
      </c>
      <c r="M2" s="25" t="s">
        <v>231</v>
      </c>
      <c r="N2" s="25" t="s">
        <v>232</v>
      </c>
      <c r="O2" s="25" t="s">
        <v>233</v>
      </c>
      <c r="P2" s="25" t="s">
        <v>234</v>
      </c>
      <c r="Q2" s="25" t="s">
        <v>235</v>
      </c>
      <c r="R2" s="25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9" t="s">
        <v>26</v>
      </c>
      <c r="B3" s="9" t="s">
        <v>27</v>
      </c>
      <c r="C3" s="25" t="s">
        <v>28</v>
      </c>
      <c r="D3" s="25">
        <v>639000</v>
      </c>
      <c r="E3" s="25">
        <v>168000</v>
      </c>
      <c r="F3" s="78">
        <v>54.4</v>
      </c>
      <c r="G3" s="78">
        <v>42.1</v>
      </c>
      <c r="H3" s="78">
        <v>41.8</v>
      </c>
      <c r="I3" s="78">
        <v>37.9</v>
      </c>
      <c r="J3" s="78">
        <v>42.8</v>
      </c>
      <c r="K3" s="78">
        <v>15.6</v>
      </c>
      <c r="L3" s="78">
        <v>33.5</v>
      </c>
      <c r="M3" s="78">
        <v>37.6</v>
      </c>
      <c r="N3" s="78">
        <v>31.1</v>
      </c>
      <c r="O3" s="78">
        <v>36.6</v>
      </c>
      <c r="P3" s="78">
        <v>39</v>
      </c>
      <c r="Q3" s="78">
        <v>33.200000000000003</v>
      </c>
      <c r="R3" s="78">
        <f t="shared" ref="R3:R28" si="0">AVERAGE(F3:Q3)</f>
        <v>37.13333333333334</v>
      </c>
      <c r="S3" s="25" t="s">
        <v>18</v>
      </c>
    </row>
    <row r="4" spans="1:20" ht="15.75" customHeight="1" x14ac:dyDescent="0.25">
      <c r="A4" s="9" t="s">
        <v>38</v>
      </c>
      <c r="B4" s="9" t="s">
        <v>39</v>
      </c>
      <c r="C4" s="25" t="s">
        <v>28</v>
      </c>
      <c r="D4" s="25">
        <v>635500</v>
      </c>
      <c r="E4" s="25">
        <v>169800</v>
      </c>
      <c r="F4" s="78">
        <v>58.3</v>
      </c>
      <c r="G4" s="78">
        <v>39.700000000000003</v>
      </c>
      <c r="H4" s="78">
        <v>48.6</v>
      </c>
      <c r="I4" s="78">
        <v>41.2</v>
      </c>
      <c r="J4" s="78">
        <v>42.1</v>
      </c>
      <c r="K4" s="78">
        <v>44</v>
      </c>
      <c r="L4" s="78">
        <v>25.6</v>
      </c>
      <c r="M4" s="78">
        <v>45.2</v>
      </c>
      <c r="N4" s="78">
        <v>38.6</v>
      </c>
      <c r="O4" s="78">
        <v>41.8</v>
      </c>
      <c r="P4" s="78">
        <v>24</v>
      </c>
      <c r="Q4" s="78">
        <v>34.299999999999997</v>
      </c>
      <c r="R4" s="78">
        <f t="shared" si="0"/>
        <v>40.283333333333339</v>
      </c>
      <c r="S4" s="25" t="s">
        <v>18</v>
      </c>
    </row>
    <row r="5" spans="1:20" ht="15.75" customHeight="1" x14ac:dyDescent="0.25">
      <c r="A5" s="9" t="s">
        <v>238</v>
      </c>
      <c r="B5" s="9" t="s">
        <v>45</v>
      </c>
      <c r="C5" s="25" t="s">
        <v>28</v>
      </c>
      <c r="D5" s="25">
        <v>630200</v>
      </c>
      <c r="E5" s="25">
        <v>169000</v>
      </c>
      <c r="F5" s="78">
        <v>69.95</v>
      </c>
      <c r="G5" s="78">
        <v>49.066666666666663</v>
      </c>
      <c r="H5" s="78">
        <v>57.733333333333327</v>
      </c>
      <c r="I5" s="78">
        <v>55.699999999999996</v>
      </c>
      <c r="J5" s="78">
        <v>47.9</v>
      </c>
      <c r="K5" s="78">
        <v>51.9</v>
      </c>
      <c r="L5" s="78">
        <v>43.833333333333336</v>
      </c>
      <c r="M5" s="78">
        <v>61.699999999999996</v>
      </c>
      <c r="N5" s="78">
        <v>48.45</v>
      </c>
      <c r="O5" s="78">
        <v>52.400000000000006</v>
      </c>
      <c r="P5" s="78">
        <v>47.75</v>
      </c>
      <c r="Q5" s="78">
        <v>46.966666666666669</v>
      </c>
      <c r="R5" s="78">
        <f t="shared" si="0"/>
        <v>52.779166666666661</v>
      </c>
      <c r="S5" s="25" t="s">
        <v>18</v>
      </c>
    </row>
    <row r="6" spans="1:20" ht="15.75" customHeight="1" x14ac:dyDescent="0.25">
      <c r="A6" s="9" t="s">
        <v>51</v>
      </c>
      <c r="B6" s="9" t="s">
        <v>52</v>
      </c>
      <c r="C6" s="25" t="s">
        <v>31</v>
      </c>
      <c r="D6" s="25">
        <v>634400</v>
      </c>
      <c r="E6" s="25">
        <v>164300</v>
      </c>
      <c r="F6" s="78">
        <v>35.1</v>
      </c>
      <c r="G6" s="78">
        <v>11.3</v>
      </c>
      <c r="H6" s="78">
        <v>27.1</v>
      </c>
      <c r="I6" s="78">
        <v>20.7</v>
      </c>
      <c r="J6" s="78">
        <v>19.600000000000001</v>
      </c>
      <c r="K6" s="78">
        <v>18.399999999999999</v>
      </c>
      <c r="L6" s="78">
        <v>14.4</v>
      </c>
      <c r="M6" s="78">
        <v>27.9</v>
      </c>
      <c r="N6" s="78">
        <v>21</v>
      </c>
      <c r="O6" s="78">
        <v>18</v>
      </c>
      <c r="P6" s="78">
        <v>19.5</v>
      </c>
      <c r="Q6" s="78">
        <v>23.2</v>
      </c>
      <c r="R6" s="78">
        <f t="shared" si="0"/>
        <v>21.350000000000005</v>
      </c>
      <c r="S6" s="25" t="s">
        <v>18</v>
      </c>
    </row>
    <row r="7" spans="1:20" ht="15.75" customHeight="1" x14ac:dyDescent="0.25">
      <c r="A7" s="9" t="s">
        <v>71</v>
      </c>
      <c r="B7" s="9" t="s">
        <v>239</v>
      </c>
      <c r="C7" s="25" t="s">
        <v>18</v>
      </c>
      <c r="D7" s="25">
        <v>638500</v>
      </c>
      <c r="E7" s="25">
        <v>165400</v>
      </c>
      <c r="F7" s="78">
        <v>52.4</v>
      </c>
      <c r="G7" s="85" t="s">
        <v>18</v>
      </c>
      <c r="H7" s="78">
        <v>46.3</v>
      </c>
      <c r="I7" s="78">
        <v>46.6</v>
      </c>
      <c r="J7" s="78">
        <v>42.1</v>
      </c>
      <c r="K7" s="78">
        <v>44.6</v>
      </c>
      <c r="L7" s="78">
        <v>35.700000000000003</v>
      </c>
      <c r="M7" s="78">
        <v>41.6</v>
      </c>
      <c r="N7" s="78">
        <v>40</v>
      </c>
      <c r="O7" s="78">
        <v>38.200000000000003</v>
      </c>
      <c r="P7" s="78">
        <v>44.7</v>
      </c>
      <c r="Q7" s="78">
        <v>39.9</v>
      </c>
      <c r="R7" s="78">
        <f t="shared" si="0"/>
        <v>42.918181818181814</v>
      </c>
      <c r="S7" s="25" t="s">
        <v>18</v>
      </c>
    </row>
    <row r="8" spans="1:20" ht="15.75" customHeight="1" x14ac:dyDescent="0.25">
      <c r="A8" s="9" t="s">
        <v>73</v>
      </c>
      <c r="B8" s="9" t="s">
        <v>254</v>
      </c>
      <c r="C8" s="25" t="s">
        <v>18</v>
      </c>
      <c r="D8" s="25">
        <v>639081</v>
      </c>
      <c r="E8" s="25">
        <v>165980</v>
      </c>
      <c r="F8" s="78">
        <v>34.5</v>
      </c>
      <c r="G8" s="78">
        <v>23.2</v>
      </c>
      <c r="H8" s="78">
        <v>24.9</v>
      </c>
      <c r="I8" s="78">
        <v>20.100000000000001</v>
      </c>
      <c r="J8" s="78">
        <v>20.100000000000001</v>
      </c>
      <c r="K8" s="78">
        <v>18</v>
      </c>
      <c r="L8" s="78">
        <v>12</v>
      </c>
      <c r="M8" s="78">
        <v>18.2</v>
      </c>
      <c r="N8" s="78">
        <v>16</v>
      </c>
      <c r="O8" s="78">
        <v>18.2</v>
      </c>
      <c r="P8" s="78">
        <v>27.5</v>
      </c>
      <c r="Q8" s="78">
        <v>22.7</v>
      </c>
      <c r="R8" s="78">
        <f t="shared" si="0"/>
        <v>21.283333333333328</v>
      </c>
      <c r="S8" s="25" t="s">
        <v>18</v>
      </c>
    </row>
    <row r="9" spans="1:20" ht="15.75" customHeight="1" x14ac:dyDescent="0.25">
      <c r="A9" s="9" t="s">
        <v>81</v>
      </c>
      <c r="B9" s="9" t="s">
        <v>82</v>
      </c>
      <c r="C9" s="25" t="s">
        <v>31</v>
      </c>
      <c r="D9" s="25">
        <v>634600</v>
      </c>
      <c r="E9" s="25">
        <v>166000</v>
      </c>
      <c r="F9" s="78">
        <v>34.9</v>
      </c>
      <c r="G9" s="78">
        <v>21.3</v>
      </c>
      <c r="H9" s="78">
        <v>23.3</v>
      </c>
      <c r="I9" s="78">
        <v>17.3</v>
      </c>
      <c r="J9" s="78">
        <v>16.3</v>
      </c>
      <c r="K9" s="78">
        <v>35.9</v>
      </c>
      <c r="L9" s="78">
        <v>11.4</v>
      </c>
      <c r="M9" s="78">
        <v>16.3</v>
      </c>
      <c r="N9" s="78">
        <v>14.7</v>
      </c>
      <c r="O9" s="78">
        <v>14</v>
      </c>
      <c r="P9" s="78">
        <v>23.3</v>
      </c>
      <c r="Q9" s="78">
        <v>17.399999999999999</v>
      </c>
      <c r="R9" s="78">
        <f t="shared" si="0"/>
        <v>20.508333333333336</v>
      </c>
      <c r="S9" s="25" t="s">
        <v>18</v>
      </c>
    </row>
    <row r="10" spans="1:20" ht="15.75" customHeight="1" x14ac:dyDescent="0.25">
      <c r="A10" s="9" t="s">
        <v>83</v>
      </c>
      <c r="B10" s="9" t="s">
        <v>84</v>
      </c>
      <c r="C10" s="25" t="s">
        <v>31</v>
      </c>
      <c r="D10" s="25">
        <v>632900</v>
      </c>
      <c r="E10" s="25">
        <v>166400</v>
      </c>
      <c r="F10" s="78">
        <v>33.799999999999997</v>
      </c>
      <c r="G10" s="78">
        <v>22.7</v>
      </c>
      <c r="H10" s="78">
        <v>18.2</v>
      </c>
      <c r="I10" s="78">
        <v>18.8</v>
      </c>
      <c r="J10" s="78">
        <v>18.3</v>
      </c>
      <c r="K10" s="78">
        <v>40.6</v>
      </c>
      <c r="L10" s="78">
        <v>12.5</v>
      </c>
      <c r="M10" s="78">
        <v>17.7</v>
      </c>
      <c r="N10" s="78">
        <v>17.7</v>
      </c>
      <c r="O10" s="78">
        <v>17.600000000000001</v>
      </c>
      <c r="P10" s="78">
        <v>23</v>
      </c>
      <c r="Q10" s="78">
        <v>18.899999999999999</v>
      </c>
      <c r="R10" s="78">
        <f t="shared" si="0"/>
        <v>21.649999999999995</v>
      </c>
      <c r="S10" s="25" t="s">
        <v>18</v>
      </c>
    </row>
    <row r="11" spans="1:20" ht="15.75" customHeight="1" x14ac:dyDescent="0.25">
      <c r="A11" s="9" t="s">
        <v>85</v>
      </c>
      <c r="B11" s="9" t="s">
        <v>86</v>
      </c>
      <c r="C11" s="25" t="s">
        <v>31</v>
      </c>
      <c r="D11" s="25">
        <v>631100</v>
      </c>
      <c r="E11" s="25">
        <v>165400</v>
      </c>
      <c r="F11" s="78">
        <v>41.2</v>
      </c>
      <c r="G11" s="78">
        <v>24.9</v>
      </c>
      <c r="H11" s="78">
        <v>26.4</v>
      </c>
      <c r="I11" s="78">
        <v>21.3</v>
      </c>
      <c r="J11" s="78">
        <v>20.8</v>
      </c>
      <c r="K11" s="78">
        <v>16.5</v>
      </c>
      <c r="L11" s="78">
        <v>10.199999999999999</v>
      </c>
      <c r="M11" s="78">
        <v>18.600000000000001</v>
      </c>
      <c r="N11" s="78">
        <v>15.6</v>
      </c>
      <c r="O11" s="78">
        <v>14.4</v>
      </c>
      <c r="P11" s="78">
        <v>26</v>
      </c>
      <c r="Q11" s="78">
        <v>15.7</v>
      </c>
      <c r="R11" s="78">
        <f t="shared" si="0"/>
        <v>20.966666666666665</v>
      </c>
      <c r="S11" s="25" t="s">
        <v>18</v>
      </c>
    </row>
    <row r="12" spans="1:20" ht="15.75" customHeight="1" x14ac:dyDescent="0.25">
      <c r="A12" s="9" t="s">
        <v>87</v>
      </c>
      <c r="B12" s="9" t="s">
        <v>88</v>
      </c>
      <c r="C12" s="25" t="s">
        <v>28</v>
      </c>
      <c r="D12" s="25">
        <v>636500</v>
      </c>
      <c r="E12" s="25">
        <v>167800</v>
      </c>
      <c r="F12" s="78">
        <v>42.8</v>
      </c>
      <c r="G12" s="78">
        <v>34.9</v>
      </c>
      <c r="H12" s="78">
        <v>36.799999999999997</v>
      </c>
      <c r="I12" s="78">
        <v>28.9</v>
      </c>
      <c r="J12" s="78">
        <v>25</v>
      </c>
      <c r="K12" s="78">
        <v>29.6</v>
      </c>
      <c r="L12" s="78">
        <v>23.1</v>
      </c>
      <c r="M12" s="78">
        <v>26.2</v>
      </c>
      <c r="N12" s="78">
        <v>29.4</v>
      </c>
      <c r="O12" s="78">
        <v>26.8</v>
      </c>
      <c r="P12" s="78">
        <v>32.9</v>
      </c>
      <c r="Q12" s="78">
        <v>33.6</v>
      </c>
      <c r="R12" s="78">
        <f t="shared" si="0"/>
        <v>30.833333333333329</v>
      </c>
      <c r="S12" s="25" t="s">
        <v>18</v>
      </c>
    </row>
    <row r="13" spans="1:20" ht="15.75" customHeight="1" x14ac:dyDescent="0.25">
      <c r="A13" s="9" t="s">
        <v>91</v>
      </c>
      <c r="B13" s="9" t="s">
        <v>92</v>
      </c>
      <c r="C13" s="25" t="s">
        <v>28</v>
      </c>
      <c r="D13" s="25">
        <v>636400</v>
      </c>
      <c r="E13" s="25">
        <v>168200</v>
      </c>
      <c r="F13" s="78">
        <v>51.3</v>
      </c>
      <c r="G13" s="85" t="s">
        <v>18</v>
      </c>
      <c r="H13" s="85" t="s">
        <v>18</v>
      </c>
      <c r="I13" s="78">
        <v>28.4</v>
      </c>
      <c r="J13" s="78">
        <v>33.200000000000003</v>
      </c>
      <c r="K13" s="78">
        <v>32.5</v>
      </c>
      <c r="L13" s="78">
        <v>17.100000000000001</v>
      </c>
      <c r="M13" s="85" t="s">
        <v>18</v>
      </c>
      <c r="N13" s="78">
        <v>31.3</v>
      </c>
      <c r="O13" s="78">
        <v>31.4</v>
      </c>
      <c r="P13" s="78">
        <v>33.5</v>
      </c>
      <c r="Q13" s="78" t="s">
        <v>18</v>
      </c>
      <c r="R13" s="78">
        <f t="shared" si="0"/>
        <v>32.337499999999999</v>
      </c>
      <c r="S13" s="25" t="s">
        <v>18</v>
      </c>
    </row>
    <row r="14" spans="1:20" ht="15.75" customHeight="1" x14ac:dyDescent="0.25">
      <c r="A14" s="9" t="s">
        <v>264</v>
      </c>
      <c r="B14" s="9" t="s">
        <v>94</v>
      </c>
      <c r="C14" s="25" t="s">
        <v>95</v>
      </c>
      <c r="D14" s="25">
        <v>635900</v>
      </c>
      <c r="E14" s="25">
        <v>165400</v>
      </c>
      <c r="F14" s="78">
        <v>33.56666666666667</v>
      </c>
      <c r="G14" s="78">
        <v>11.333333333333334</v>
      </c>
      <c r="H14" s="78">
        <v>25.100000000000005</v>
      </c>
      <c r="I14" s="78">
        <v>18.8</v>
      </c>
      <c r="J14" s="78">
        <v>20</v>
      </c>
      <c r="K14" s="78">
        <v>18.599999999999998</v>
      </c>
      <c r="L14" s="78">
        <v>13.833333333333334</v>
      </c>
      <c r="M14" s="78">
        <v>19.666666666666668</v>
      </c>
      <c r="N14" s="78">
        <v>18.600000000000001</v>
      </c>
      <c r="O14" s="78">
        <v>21.766666666666666</v>
      </c>
      <c r="P14" s="78">
        <v>27</v>
      </c>
      <c r="Q14" s="78">
        <v>22.400000000000002</v>
      </c>
      <c r="R14" s="78">
        <f t="shared" si="0"/>
        <v>20.888888888888889</v>
      </c>
      <c r="S14" s="25" t="s">
        <v>18</v>
      </c>
    </row>
    <row r="15" spans="1:20" ht="15.75" customHeight="1" x14ac:dyDescent="0.25">
      <c r="A15" s="9" t="s">
        <v>117</v>
      </c>
      <c r="B15" s="9" t="s">
        <v>118</v>
      </c>
      <c r="C15" s="25" t="s">
        <v>28</v>
      </c>
      <c r="D15" s="25">
        <v>630419</v>
      </c>
      <c r="E15" s="25">
        <v>169092</v>
      </c>
      <c r="F15" s="78">
        <v>48.6</v>
      </c>
      <c r="G15" s="78">
        <v>37.6</v>
      </c>
      <c r="H15" s="78">
        <v>38.4</v>
      </c>
      <c r="I15" s="78">
        <v>31.9</v>
      </c>
      <c r="J15" s="78">
        <v>35.799999999999997</v>
      </c>
      <c r="K15" s="78">
        <v>32.299999999999997</v>
      </c>
      <c r="L15" s="78">
        <v>24.7</v>
      </c>
      <c r="M15" s="78">
        <v>36.1</v>
      </c>
      <c r="N15" s="78">
        <v>34.6</v>
      </c>
      <c r="O15" s="78">
        <v>34.700000000000003</v>
      </c>
      <c r="P15" s="78">
        <v>41.6</v>
      </c>
      <c r="Q15" s="78">
        <v>38.6</v>
      </c>
      <c r="R15" s="78">
        <f t="shared" si="0"/>
        <v>36.241666666666674</v>
      </c>
      <c r="S15" s="25" t="s">
        <v>18</v>
      </c>
    </row>
    <row r="16" spans="1:20" ht="15.75" customHeight="1" x14ac:dyDescent="0.25">
      <c r="A16" s="9" t="s">
        <v>119</v>
      </c>
      <c r="B16" s="9" t="s">
        <v>120</v>
      </c>
      <c r="C16" s="25" t="s">
        <v>28</v>
      </c>
      <c r="D16" s="25">
        <v>630194</v>
      </c>
      <c r="E16" s="25">
        <v>168993</v>
      </c>
      <c r="F16" s="78">
        <v>46.1</v>
      </c>
      <c r="G16" s="78">
        <v>30.2</v>
      </c>
      <c r="H16" s="78">
        <v>31.4</v>
      </c>
      <c r="I16" s="78">
        <v>26.5</v>
      </c>
      <c r="J16" s="78">
        <v>25.7</v>
      </c>
      <c r="K16" s="78">
        <v>22</v>
      </c>
      <c r="L16" s="78">
        <v>16</v>
      </c>
      <c r="M16" s="85" t="s">
        <v>18</v>
      </c>
      <c r="N16" s="78">
        <v>31.3</v>
      </c>
      <c r="O16" s="85" t="s">
        <v>18</v>
      </c>
      <c r="P16" s="78"/>
      <c r="Q16" s="78">
        <v>28.1</v>
      </c>
      <c r="R16" s="78">
        <f t="shared" si="0"/>
        <v>28.588888888888889</v>
      </c>
      <c r="S16" s="25" t="s">
        <v>18</v>
      </c>
    </row>
    <row r="17" spans="1:19" ht="15.75" customHeight="1" x14ac:dyDescent="0.25">
      <c r="A17" s="9" t="s">
        <v>265</v>
      </c>
      <c r="B17" s="9" t="s">
        <v>266</v>
      </c>
      <c r="C17" s="25" t="s">
        <v>28</v>
      </c>
      <c r="D17" s="25">
        <v>638566</v>
      </c>
      <c r="E17" s="25">
        <v>165494</v>
      </c>
      <c r="F17" s="78">
        <v>51.35</v>
      </c>
      <c r="G17" s="85" t="s">
        <v>18</v>
      </c>
      <c r="H17" s="78">
        <v>46.566666666666663</v>
      </c>
      <c r="I17" s="78">
        <v>39.06666666666667</v>
      </c>
      <c r="J17" s="78">
        <v>41.833333333333336</v>
      </c>
      <c r="K17" s="78">
        <v>38.833333333333336</v>
      </c>
      <c r="L17" s="78">
        <v>33.5</v>
      </c>
      <c r="M17" s="78">
        <v>39.066666666666663</v>
      </c>
      <c r="N17" s="78">
        <v>33.966666666666669</v>
      </c>
      <c r="O17" s="78">
        <v>35.166666666666664</v>
      </c>
      <c r="P17" s="78">
        <v>40.4</v>
      </c>
      <c r="Q17" s="78">
        <v>39.4</v>
      </c>
      <c r="R17" s="78">
        <f t="shared" si="0"/>
        <v>39.922727272727279</v>
      </c>
      <c r="S17" s="25" t="s">
        <v>18</v>
      </c>
    </row>
    <row r="18" spans="1:19" ht="15.75" customHeight="1" x14ac:dyDescent="0.25">
      <c r="A18" s="9" t="s">
        <v>243</v>
      </c>
      <c r="B18" s="9" t="s">
        <v>124</v>
      </c>
      <c r="C18" s="25" t="s">
        <v>28</v>
      </c>
      <c r="D18" s="25">
        <v>638487</v>
      </c>
      <c r="E18" s="25">
        <v>165433</v>
      </c>
      <c r="F18" s="78">
        <v>41.06666666666667</v>
      </c>
      <c r="G18" s="85" t="s">
        <v>18</v>
      </c>
      <c r="H18" s="78">
        <v>30.966666666666669</v>
      </c>
      <c r="I18" s="85" t="s">
        <v>18</v>
      </c>
      <c r="J18" s="85" t="s">
        <v>18</v>
      </c>
      <c r="K18" s="78">
        <v>27.766666666666666</v>
      </c>
      <c r="L18" s="78">
        <v>20.400000000000002</v>
      </c>
      <c r="M18" s="78">
        <v>27.133333333333336</v>
      </c>
      <c r="N18" s="78">
        <v>22.833333333333332</v>
      </c>
      <c r="O18" s="78">
        <v>24.333333333333332</v>
      </c>
      <c r="P18" s="78">
        <v>28.7</v>
      </c>
      <c r="Q18" s="78">
        <v>27.033333333333335</v>
      </c>
      <c r="R18" s="78">
        <f t="shared" si="0"/>
        <v>27.803703703703704</v>
      </c>
      <c r="S18" s="25" t="s">
        <v>18</v>
      </c>
    </row>
    <row r="19" spans="1:19" ht="15.75" customHeight="1" x14ac:dyDescent="0.25">
      <c r="A19" s="9" t="s">
        <v>255</v>
      </c>
      <c r="B19" s="9" t="s">
        <v>256</v>
      </c>
      <c r="C19" s="25" t="s">
        <v>28</v>
      </c>
      <c r="D19" s="25">
        <v>637091</v>
      </c>
      <c r="E19" s="25">
        <v>165342</v>
      </c>
      <c r="F19" s="78">
        <v>61.56666666666667</v>
      </c>
      <c r="G19" s="78">
        <v>52.3</v>
      </c>
      <c r="H19" s="78">
        <v>52.433333333333337</v>
      </c>
      <c r="I19" s="78">
        <v>56.35</v>
      </c>
      <c r="J19" s="78">
        <v>41.65</v>
      </c>
      <c r="K19" s="78">
        <v>44.566666666666663</v>
      </c>
      <c r="L19" s="78">
        <v>36.733333333333334</v>
      </c>
      <c r="M19" s="78">
        <v>36</v>
      </c>
      <c r="N19" s="78">
        <v>46.933333333333337</v>
      </c>
      <c r="O19" s="78">
        <v>50.833333333333336</v>
      </c>
      <c r="P19" s="78">
        <v>61.866666666666667</v>
      </c>
      <c r="Q19" s="78">
        <v>51.5</v>
      </c>
      <c r="R19" s="78">
        <f t="shared" si="0"/>
        <v>49.394444444444446</v>
      </c>
      <c r="S19" s="25" t="s">
        <v>18</v>
      </c>
    </row>
    <row r="20" spans="1:19" ht="15.75" customHeight="1" x14ac:dyDescent="0.25">
      <c r="A20" s="9" t="s">
        <v>132</v>
      </c>
      <c r="B20" s="9" t="s">
        <v>133</v>
      </c>
      <c r="C20" s="25" t="s">
        <v>28</v>
      </c>
      <c r="D20" s="25">
        <v>636818</v>
      </c>
      <c r="E20" s="25">
        <v>167303</v>
      </c>
      <c r="F20" s="78">
        <v>50.8</v>
      </c>
      <c r="G20" s="78">
        <v>34.700000000000003</v>
      </c>
      <c r="H20" s="78">
        <v>39.4</v>
      </c>
      <c r="I20" s="78">
        <v>34.9</v>
      </c>
      <c r="J20" s="78">
        <v>31.6</v>
      </c>
      <c r="K20" s="78">
        <v>27.5</v>
      </c>
      <c r="L20" s="78">
        <v>22.8</v>
      </c>
      <c r="M20" s="78">
        <v>31.3</v>
      </c>
      <c r="N20" s="78">
        <v>34.200000000000003</v>
      </c>
      <c r="O20" s="78">
        <v>37.1</v>
      </c>
      <c r="P20" s="78">
        <v>38</v>
      </c>
      <c r="Q20" s="78">
        <v>38.1</v>
      </c>
      <c r="R20" s="78">
        <f t="shared" si="0"/>
        <v>35.033333333333339</v>
      </c>
      <c r="S20" s="25" t="s">
        <v>18</v>
      </c>
    </row>
    <row r="21" spans="1:19" ht="15.75" customHeight="1" x14ac:dyDescent="0.25">
      <c r="A21" s="9" t="s">
        <v>140</v>
      </c>
      <c r="B21" s="9" t="s">
        <v>141</v>
      </c>
      <c r="C21" s="25" t="s">
        <v>28</v>
      </c>
      <c r="D21" s="25">
        <v>639366</v>
      </c>
      <c r="E21" s="25">
        <v>167898</v>
      </c>
      <c r="F21" s="78">
        <v>49.4</v>
      </c>
      <c r="G21" s="78">
        <v>45.3</v>
      </c>
      <c r="H21" s="78">
        <v>45.8</v>
      </c>
      <c r="I21" s="78">
        <v>41</v>
      </c>
      <c r="J21" s="78">
        <v>40.6</v>
      </c>
      <c r="K21" s="78">
        <v>18</v>
      </c>
      <c r="L21" s="78">
        <v>35.4</v>
      </c>
      <c r="M21" s="78">
        <v>42.8</v>
      </c>
      <c r="N21" s="78">
        <v>41.3</v>
      </c>
      <c r="O21" s="78">
        <v>47.5</v>
      </c>
      <c r="P21" s="78">
        <v>47</v>
      </c>
      <c r="Q21" s="78">
        <v>43.7</v>
      </c>
      <c r="R21" s="78">
        <f t="shared" si="0"/>
        <v>41.483333333333334</v>
      </c>
      <c r="S21" s="25" t="s">
        <v>18</v>
      </c>
    </row>
    <row r="22" spans="1:19" ht="15.75" customHeight="1" x14ac:dyDescent="0.25">
      <c r="A22" s="9" t="s">
        <v>154</v>
      </c>
      <c r="B22" s="9" t="s">
        <v>155</v>
      </c>
      <c r="C22" s="25" t="s">
        <v>28</v>
      </c>
      <c r="D22" s="25">
        <v>637109</v>
      </c>
      <c r="E22" s="25">
        <v>165330</v>
      </c>
      <c r="F22" s="78">
        <v>29.4</v>
      </c>
      <c r="G22" s="78">
        <v>52.8</v>
      </c>
      <c r="H22" s="78">
        <v>37</v>
      </c>
      <c r="I22" s="78">
        <v>32.4</v>
      </c>
      <c r="J22" s="78">
        <v>33.6</v>
      </c>
      <c r="K22" s="78">
        <v>33.9</v>
      </c>
      <c r="L22" s="78">
        <v>30.8</v>
      </c>
      <c r="M22" s="85" t="s">
        <v>18</v>
      </c>
      <c r="N22" s="78">
        <v>32.5</v>
      </c>
      <c r="O22" s="78">
        <v>27.5</v>
      </c>
      <c r="P22" s="78">
        <v>35.200000000000003</v>
      </c>
      <c r="Q22" s="78">
        <v>30.9</v>
      </c>
      <c r="R22" s="78">
        <f t="shared" si="0"/>
        <v>34.18181818181818</v>
      </c>
      <c r="S22" s="25" t="s">
        <v>18</v>
      </c>
    </row>
    <row r="23" spans="1:19" ht="15.75" customHeight="1" x14ac:dyDescent="0.25">
      <c r="A23" s="9" t="s">
        <v>156</v>
      </c>
      <c r="B23" s="9" t="s">
        <v>157</v>
      </c>
      <c r="C23" s="25" t="s">
        <v>28</v>
      </c>
      <c r="D23" s="25">
        <v>638537</v>
      </c>
      <c r="E23" s="25">
        <v>165464</v>
      </c>
      <c r="F23" s="78">
        <v>49.15</v>
      </c>
      <c r="G23" s="78">
        <v>41.333333333333336</v>
      </c>
      <c r="H23" s="78">
        <v>42.033333333333331</v>
      </c>
      <c r="I23" s="78">
        <v>45.366666666666667</v>
      </c>
      <c r="J23" s="78">
        <v>47.366666666666667</v>
      </c>
      <c r="K23" s="78">
        <v>44.5</v>
      </c>
      <c r="L23" s="78">
        <v>32.5</v>
      </c>
      <c r="M23" s="78">
        <v>45.9</v>
      </c>
      <c r="N23" s="78">
        <v>41.866666666666667</v>
      </c>
      <c r="O23" s="78">
        <v>35.633333333333333</v>
      </c>
      <c r="P23" s="78">
        <v>40.233333333333334</v>
      </c>
      <c r="Q23" s="78">
        <v>35.233333333333334</v>
      </c>
      <c r="R23" s="78">
        <f t="shared" si="0"/>
        <v>41.759722222222223</v>
      </c>
      <c r="S23" s="25" t="s">
        <v>18</v>
      </c>
    </row>
    <row r="24" spans="1:19" ht="15.75" customHeight="1" x14ac:dyDescent="0.25">
      <c r="A24" s="9" t="s">
        <v>158</v>
      </c>
      <c r="B24" s="9" t="s">
        <v>159</v>
      </c>
      <c r="C24" s="25" t="s">
        <v>160</v>
      </c>
      <c r="D24" s="25">
        <v>637092</v>
      </c>
      <c r="E24" s="25">
        <v>165340</v>
      </c>
      <c r="F24" s="78">
        <v>61.433333333333337</v>
      </c>
      <c r="G24" s="78">
        <v>52.15</v>
      </c>
      <c r="H24" s="78">
        <v>50.933333333333337</v>
      </c>
      <c r="I24" s="78">
        <v>63.166666666666664</v>
      </c>
      <c r="J24" s="78">
        <v>54.733333333333327</v>
      </c>
      <c r="K24" s="78">
        <v>52.6</v>
      </c>
      <c r="L24" s="78">
        <v>42.133333333333333</v>
      </c>
      <c r="M24" s="78">
        <v>55.6</v>
      </c>
      <c r="N24" s="78">
        <v>52.366666666666667</v>
      </c>
      <c r="O24" s="78">
        <v>52.300000000000004</v>
      </c>
      <c r="P24" s="78">
        <v>60.166666666666664</v>
      </c>
      <c r="Q24" s="78">
        <v>50.133333333333333</v>
      </c>
      <c r="R24" s="78">
        <f t="shared" si="0"/>
        <v>53.976388888888891</v>
      </c>
      <c r="S24" s="25" t="s">
        <v>18</v>
      </c>
    </row>
    <row r="25" spans="1:19" ht="15.75" customHeight="1" x14ac:dyDescent="0.25">
      <c r="A25" s="9" t="s">
        <v>161</v>
      </c>
      <c r="B25" s="9" t="s">
        <v>267</v>
      </c>
      <c r="C25" s="25" t="s">
        <v>28</v>
      </c>
      <c r="D25" s="25">
        <v>638528</v>
      </c>
      <c r="E25" s="25">
        <v>165426</v>
      </c>
      <c r="F25" s="78">
        <v>52.6</v>
      </c>
      <c r="G25" s="78">
        <v>42.866666666666674</v>
      </c>
      <c r="H25" s="78">
        <v>46.866666666666667</v>
      </c>
      <c r="I25" s="78">
        <v>45.366666666666667</v>
      </c>
      <c r="J25" s="78">
        <v>50.900000000000006</v>
      </c>
      <c r="K25" s="78">
        <v>45.966666666666669</v>
      </c>
      <c r="L25" s="78">
        <v>36.75</v>
      </c>
      <c r="M25" s="85" t="s">
        <v>18</v>
      </c>
      <c r="N25" s="85" t="s">
        <v>18</v>
      </c>
      <c r="O25" s="78">
        <v>36.966666666666661</v>
      </c>
      <c r="P25" s="78">
        <v>39.066666666666663</v>
      </c>
      <c r="Q25" s="78" t="s">
        <v>18</v>
      </c>
      <c r="R25" s="78">
        <f t="shared" si="0"/>
        <v>44.150000000000006</v>
      </c>
      <c r="S25" s="25" t="s">
        <v>18</v>
      </c>
    </row>
    <row r="26" spans="1:19" ht="15.75" customHeight="1" x14ac:dyDescent="0.25">
      <c r="A26" s="9" t="s">
        <v>163</v>
      </c>
      <c r="B26" s="9" t="s">
        <v>164</v>
      </c>
      <c r="C26" s="25" t="s">
        <v>160</v>
      </c>
      <c r="D26" s="25">
        <v>634752</v>
      </c>
      <c r="E26" s="25">
        <v>170679</v>
      </c>
      <c r="F26" s="78">
        <v>47.5</v>
      </c>
      <c r="G26" s="78">
        <v>33.9</v>
      </c>
      <c r="H26" s="78">
        <v>40.5</v>
      </c>
      <c r="I26" s="78">
        <v>30.8</v>
      </c>
      <c r="J26" s="78">
        <v>31</v>
      </c>
      <c r="K26" s="78">
        <v>29.8</v>
      </c>
      <c r="L26" s="78">
        <v>21.3</v>
      </c>
      <c r="M26" s="78">
        <v>37.700000000000003</v>
      </c>
      <c r="N26" s="78">
        <v>28.8</v>
      </c>
      <c r="O26" s="78">
        <v>31.6</v>
      </c>
      <c r="P26" s="78">
        <v>34.9</v>
      </c>
      <c r="Q26" s="78">
        <v>34.1</v>
      </c>
      <c r="R26" s="78">
        <f t="shared" si="0"/>
        <v>33.491666666666674</v>
      </c>
      <c r="S26" s="25" t="s">
        <v>18</v>
      </c>
    </row>
    <row r="27" spans="1:19" ht="15.75" customHeight="1" x14ac:dyDescent="0.25">
      <c r="A27" s="9" t="s">
        <v>167</v>
      </c>
      <c r="B27" s="9" t="s">
        <v>168</v>
      </c>
      <c r="C27" s="25" t="s">
        <v>28</v>
      </c>
      <c r="D27" s="25">
        <v>630968</v>
      </c>
      <c r="E27" s="25">
        <v>164710</v>
      </c>
      <c r="F27" s="78">
        <v>42.3</v>
      </c>
      <c r="G27" s="78">
        <v>34.200000000000003</v>
      </c>
      <c r="H27" s="78">
        <v>35.299999999999997</v>
      </c>
      <c r="I27" s="78">
        <v>28.9</v>
      </c>
      <c r="J27" s="78">
        <v>27.8</v>
      </c>
      <c r="K27" s="78">
        <v>23.4</v>
      </c>
      <c r="L27" s="78">
        <v>20.9</v>
      </c>
      <c r="M27" s="78">
        <v>28.2</v>
      </c>
      <c r="N27" s="78">
        <v>27.2</v>
      </c>
      <c r="O27" s="78">
        <v>25.7</v>
      </c>
      <c r="P27" s="78">
        <v>38.200000000000003</v>
      </c>
      <c r="Q27" s="78">
        <v>30.6</v>
      </c>
      <c r="R27" s="78">
        <f t="shared" si="0"/>
        <v>30.224999999999998</v>
      </c>
      <c r="S27" s="25" t="s">
        <v>18</v>
      </c>
    </row>
    <row r="28" spans="1:19" ht="15.75" customHeight="1" x14ac:dyDescent="0.25">
      <c r="A28" s="9" t="s">
        <v>169</v>
      </c>
      <c r="B28" s="9" t="s">
        <v>170</v>
      </c>
      <c r="C28" s="25" t="s">
        <v>160</v>
      </c>
      <c r="D28" s="25">
        <v>636049</v>
      </c>
      <c r="E28" s="25">
        <v>167727</v>
      </c>
      <c r="F28" s="78">
        <v>50.6</v>
      </c>
      <c r="G28" s="78">
        <v>31</v>
      </c>
      <c r="H28" s="78">
        <v>28</v>
      </c>
      <c r="I28" s="78">
        <v>20.6</v>
      </c>
      <c r="J28" s="78">
        <v>26.8</v>
      </c>
      <c r="K28" s="78">
        <v>24.5</v>
      </c>
      <c r="L28" s="78">
        <v>23.4</v>
      </c>
      <c r="M28" s="78">
        <v>23.6</v>
      </c>
      <c r="N28" s="78">
        <v>20.7</v>
      </c>
      <c r="O28" s="78">
        <v>16.7</v>
      </c>
      <c r="P28" s="78">
        <v>23.5</v>
      </c>
      <c r="Q28" s="78">
        <v>21.1</v>
      </c>
      <c r="R28" s="78">
        <f t="shared" si="0"/>
        <v>25.875</v>
      </c>
      <c r="S28" s="25" t="s">
        <v>18</v>
      </c>
    </row>
    <row r="29" spans="1:19" ht="15.75" customHeight="1" x14ac:dyDescent="0.25"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</row>
    <row r="30" spans="1:19" ht="15.75" customHeight="1" x14ac:dyDescent="0.25"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</row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12" customWidth="1"/>
    <col min="2" max="2" width="38.25" customWidth="1"/>
    <col min="3" max="3" width="23.75" customWidth="1"/>
    <col min="4" max="4" width="7.125" customWidth="1"/>
    <col min="5" max="5" width="8.25" customWidth="1"/>
    <col min="6" max="6" width="7.625" customWidth="1"/>
    <col min="7" max="7" width="8.5" customWidth="1"/>
    <col min="8" max="10" width="7.625" customWidth="1"/>
    <col min="11" max="11" width="7.75" customWidth="1"/>
    <col min="12" max="13" width="7.625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268</v>
      </c>
      <c r="T1" s="25" t="s">
        <v>223</v>
      </c>
    </row>
    <row r="2" spans="1:20" ht="15.75" customHeight="1" x14ac:dyDescent="0.25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 t="s">
        <v>224</v>
      </c>
      <c r="G2" s="25" t="s">
        <v>225</v>
      </c>
      <c r="H2" s="25" t="s">
        <v>226</v>
      </c>
      <c r="I2" s="25" t="s">
        <v>227</v>
      </c>
      <c r="J2" s="25" t="s">
        <v>228</v>
      </c>
      <c r="K2" s="25" t="s">
        <v>229</v>
      </c>
      <c r="L2" s="25" t="s">
        <v>230</v>
      </c>
      <c r="M2" s="25" t="s">
        <v>231</v>
      </c>
      <c r="N2" s="25" t="s">
        <v>232</v>
      </c>
      <c r="O2" s="25" t="s">
        <v>233</v>
      </c>
      <c r="P2" s="25" t="s">
        <v>234</v>
      </c>
      <c r="Q2" s="25" t="s">
        <v>235</v>
      </c>
      <c r="R2" s="25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9" t="s">
        <v>26</v>
      </c>
      <c r="B3" s="9" t="s">
        <v>27</v>
      </c>
      <c r="C3" s="25" t="s">
        <v>28</v>
      </c>
      <c r="D3" s="25">
        <v>639000</v>
      </c>
      <c r="E3" s="25">
        <v>168000</v>
      </c>
      <c r="F3" s="69">
        <v>42.1</v>
      </c>
      <c r="G3" s="69" t="s">
        <v>18</v>
      </c>
      <c r="H3" s="69">
        <v>21.2</v>
      </c>
      <c r="I3" s="69">
        <v>43.4</v>
      </c>
      <c r="J3" s="69">
        <v>39</v>
      </c>
      <c r="K3" s="69">
        <v>27.6</v>
      </c>
      <c r="L3" s="69">
        <v>43.5</v>
      </c>
      <c r="M3" s="69">
        <v>34.6</v>
      </c>
      <c r="N3" s="69">
        <v>32.5</v>
      </c>
      <c r="O3" s="69">
        <v>40.5</v>
      </c>
      <c r="P3" s="69">
        <v>49.4</v>
      </c>
      <c r="Q3" s="69">
        <v>39.299999999999997</v>
      </c>
      <c r="R3" s="69">
        <f t="shared" ref="R3:R36" si="0">AVERAGE(F3:Q3)</f>
        <v>37.554545454545455</v>
      </c>
      <c r="S3" s="25" t="s">
        <v>18</v>
      </c>
    </row>
    <row r="4" spans="1:20" ht="15.75" customHeight="1" x14ac:dyDescent="0.25">
      <c r="A4" s="9" t="s">
        <v>38</v>
      </c>
      <c r="B4" s="9" t="s">
        <v>39</v>
      </c>
      <c r="C4" s="25" t="s">
        <v>28</v>
      </c>
      <c r="D4" s="25">
        <v>635500</v>
      </c>
      <c r="E4" s="25">
        <v>169800</v>
      </c>
      <c r="F4" s="69">
        <v>45.7</v>
      </c>
      <c r="G4" s="69">
        <v>40</v>
      </c>
      <c r="H4" s="69">
        <v>53.6</v>
      </c>
      <c r="I4" s="69">
        <v>42.5</v>
      </c>
      <c r="J4" s="69">
        <v>42.2</v>
      </c>
      <c r="K4" s="69">
        <v>37.1</v>
      </c>
      <c r="L4" s="69">
        <v>49.6</v>
      </c>
      <c r="M4" s="69">
        <v>37.9</v>
      </c>
      <c r="N4" s="69">
        <v>36.200000000000003</v>
      </c>
      <c r="O4" s="69">
        <v>41.4</v>
      </c>
      <c r="P4" s="69"/>
      <c r="Q4" s="69">
        <v>41.2</v>
      </c>
      <c r="R4" s="69">
        <f t="shared" si="0"/>
        <v>42.490909090909092</v>
      </c>
      <c r="S4" s="25" t="s">
        <v>18</v>
      </c>
    </row>
    <row r="5" spans="1:20" ht="15.75" customHeight="1" x14ac:dyDescent="0.25">
      <c r="A5" s="9" t="s">
        <v>238</v>
      </c>
      <c r="B5" s="9" t="s">
        <v>45</v>
      </c>
      <c r="C5" s="25" t="s">
        <v>28</v>
      </c>
      <c r="D5" s="25">
        <v>630200</v>
      </c>
      <c r="E5" s="25">
        <v>169000</v>
      </c>
      <c r="F5" s="69">
        <v>56.266666666666673</v>
      </c>
      <c r="G5" s="69">
        <v>43.29999999999999</v>
      </c>
      <c r="H5" s="69">
        <v>55.800000000000004</v>
      </c>
      <c r="I5" s="69">
        <v>54.300000000000004</v>
      </c>
      <c r="J5" s="69">
        <v>46.3</v>
      </c>
      <c r="K5" s="69">
        <v>34.299999999999997</v>
      </c>
      <c r="L5" s="69">
        <v>55.9</v>
      </c>
      <c r="M5" s="69">
        <v>47.4</v>
      </c>
      <c r="N5" s="69">
        <v>47.6</v>
      </c>
      <c r="O5" s="69">
        <v>48.9</v>
      </c>
      <c r="P5" s="69">
        <v>48.6</v>
      </c>
      <c r="Q5" s="69">
        <v>50.1</v>
      </c>
      <c r="R5" s="69">
        <f t="shared" si="0"/>
        <v>49.06388888888889</v>
      </c>
      <c r="S5" s="25" t="s">
        <v>18</v>
      </c>
    </row>
    <row r="6" spans="1:20" ht="15.75" customHeight="1" x14ac:dyDescent="0.25">
      <c r="A6" s="9" t="s">
        <v>51</v>
      </c>
      <c r="B6" s="9" t="s">
        <v>52</v>
      </c>
      <c r="C6" s="25" t="s">
        <v>31</v>
      </c>
      <c r="D6" s="25">
        <v>634400</v>
      </c>
      <c r="E6" s="25">
        <v>164300</v>
      </c>
      <c r="F6" s="69" t="s">
        <v>18</v>
      </c>
      <c r="G6" s="69">
        <v>19.399999999999999</v>
      </c>
      <c r="H6" s="69">
        <v>25</v>
      </c>
      <c r="I6" s="69">
        <v>19</v>
      </c>
      <c r="J6" s="69">
        <v>18.100000000000001</v>
      </c>
      <c r="K6" s="69">
        <v>11.2</v>
      </c>
      <c r="L6" s="69">
        <v>22.2</v>
      </c>
      <c r="M6" s="69">
        <v>14.9</v>
      </c>
      <c r="N6" s="69">
        <v>14.5</v>
      </c>
      <c r="O6" s="69">
        <v>19.7</v>
      </c>
      <c r="P6" s="69">
        <v>21.9</v>
      </c>
      <c r="Q6" s="69">
        <v>23</v>
      </c>
      <c r="R6" s="69">
        <f t="shared" si="0"/>
        <v>18.990909090909092</v>
      </c>
      <c r="S6" s="25" t="s">
        <v>18</v>
      </c>
    </row>
    <row r="7" spans="1:20" ht="15.75" customHeight="1" x14ac:dyDescent="0.25">
      <c r="A7" s="9" t="s">
        <v>71</v>
      </c>
      <c r="B7" s="9" t="s">
        <v>239</v>
      </c>
      <c r="C7" s="25" t="s">
        <v>18</v>
      </c>
      <c r="D7" s="25">
        <v>638500</v>
      </c>
      <c r="E7" s="25">
        <v>165400</v>
      </c>
      <c r="F7" s="69">
        <v>43.2</v>
      </c>
      <c r="G7" s="69">
        <v>32.200000000000003</v>
      </c>
      <c r="H7" s="69">
        <v>47.5</v>
      </c>
      <c r="I7" s="69">
        <v>43.5</v>
      </c>
      <c r="J7" s="69">
        <v>42.1</v>
      </c>
      <c r="K7" s="69">
        <v>45.2</v>
      </c>
      <c r="L7" s="69">
        <v>45.7</v>
      </c>
      <c r="M7" s="69">
        <v>38.4</v>
      </c>
      <c r="N7" s="69">
        <v>39.9</v>
      </c>
      <c r="O7" s="69">
        <v>49.9</v>
      </c>
      <c r="P7" s="69">
        <v>41.7</v>
      </c>
      <c r="Q7" s="69">
        <v>41.8</v>
      </c>
      <c r="R7" s="69">
        <f t="shared" si="0"/>
        <v>42.591666666666661</v>
      </c>
      <c r="S7" s="25" t="s">
        <v>18</v>
      </c>
    </row>
    <row r="8" spans="1:20" ht="15.75" customHeight="1" x14ac:dyDescent="0.25">
      <c r="A8" s="9" t="s">
        <v>73</v>
      </c>
      <c r="B8" s="9" t="s">
        <v>254</v>
      </c>
      <c r="C8" s="25" t="s">
        <v>18</v>
      </c>
      <c r="D8" s="25">
        <v>639081</v>
      </c>
      <c r="E8" s="25">
        <v>165980</v>
      </c>
      <c r="F8" s="69">
        <v>19.100000000000001</v>
      </c>
      <c r="G8" s="69">
        <v>16.3</v>
      </c>
      <c r="H8" s="69">
        <v>22.3</v>
      </c>
      <c r="I8" s="69">
        <v>20.100000000000001</v>
      </c>
      <c r="J8" s="69">
        <v>17.5</v>
      </c>
      <c r="K8" s="69">
        <v>11.8</v>
      </c>
      <c r="L8" s="69">
        <v>20.100000000000001</v>
      </c>
      <c r="M8" s="69">
        <v>15.3</v>
      </c>
      <c r="N8" s="69">
        <v>13.8</v>
      </c>
      <c r="O8" s="69">
        <v>23.5</v>
      </c>
      <c r="P8" s="69">
        <v>21.3</v>
      </c>
      <c r="Q8" s="69">
        <v>23.2</v>
      </c>
      <c r="R8" s="69">
        <f t="shared" si="0"/>
        <v>18.69166666666667</v>
      </c>
      <c r="S8" s="25" t="s">
        <v>18</v>
      </c>
    </row>
    <row r="9" spans="1:20" ht="15.75" customHeight="1" x14ac:dyDescent="0.25">
      <c r="A9" s="9" t="s">
        <v>81</v>
      </c>
      <c r="B9" s="9" t="s">
        <v>82</v>
      </c>
      <c r="C9" s="25" t="s">
        <v>31</v>
      </c>
      <c r="D9" s="25">
        <v>634600</v>
      </c>
      <c r="E9" s="25">
        <v>166000</v>
      </c>
      <c r="F9" s="69">
        <v>18.7</v>
      </c>
      <c r="G9" s="69">
        <v>16.8</v>
      </c>
      <c r="H9" s="69">
        <v>13.6</v>
      </c>
      <c r="I9" s="69">
        <v>16.399999999999999</v>
      </c>
      <c r="J9" s="69">
        <v>13.6</v>
      </c>
      <c r="K9" s="69">
        <v>10.4</v>
      </c>
      <c r="L9" s="69">
        <v>16.3</v>
      </c>
      <c r="M9" s="69">
        <v>13</v>
      </c>
      <c r="N9" s="69">
        <v>12.2</v>
      </c>
      <c r="O9" s="69">
        <v>18.600000000000001</v>
      </c>
      <c r="P9" s="69">
        <v>23</v>
      </c>
      <c r="Q9" s="69">
        <v>20.2</v>
      </c>
      <c r="R9" s="69">
        <f t="shared" si="0"/>
        <v>16.066666666666666</v>
      </c>
      <c r="S9" s="25" t="s">
        <v>18</v>
      </c>
    </row>
    <row r="10" spans="1:20" ht="15.75" customHeight="1" x14ac:dyDescent="0.25">
      <c r="A10" s="9" t="s">
        <v>83</v>
      </c>
      <c r="B10" s="9" t="s">
        <v>84</v>
      </c>
      <c r="C10" s="25" t="s">
        <v>31</v>
      </c>
      <c r="D10" s="25">
        <v>632900</v>
      </c>
      <c r="E10" s="25">
        <v>166400</v>
      </c>
      <c r="F10" s="69">
        <v>20.2</v>
      </c>
      <c r="G10" s="69">
        <v>18.8</v>
      </c>
      <c r="H10" s="69">
        <v>19.399999999999999</v>
      </c>
      <c r="I10" s="69">
        <v>22.1</v>
      </c>
      <c r="J10" s="69">
        <v>17.600000000000001</v>
      </c>
      <c r="K10" s="69">
        <v>11.6</v>
      </c>
      <c r="L10" s="69">
        <v>19.100000000000001</v>
      </c>
      <c r="M10" s="69">
        <v>15.5</v>
      </c>
      <c r="N10" s="69">
        <v>12.5</v>
      </c>
      <c r="O10" s="69"/>
      <c r="P10" s="69">
        <v>25.6</v>
      </c>
      <c r="Q10" s="69">
        <v>20.7</v>
      </c>
      <c r="R10" s="69">
        <f t="shared" si="0"/>
        <v>18.463636363636361</v>
      </c>
      <c r="S10" s="25" t="s">
        <v>18</v>
      </c>
    </row>
    <row r="11" spans="1:20" ht="15.75" customHeight="1" x14ac:dyDescent="0.25">
      <c r="A11" s="9" t="s">
        <v>85</v>
      </c>
      <c r="B11" s="9" t="s">
        <v>86</v>
      </c>
      <c r="C11" s="25" t="s">
        <v>31</v>
      </c>
      <c r="D11" s="25">
        <v>631100</v>
      </c>
      <c r="E11" s="25">
        <v>165400</v>
      </c>
      <c r="F11" s="69">
        <v>19.3</v>
      </c>
      <c r="G11" s="69">
        <v>20.9</v>
      </c>
      <c r="H11" s="69">
        <v>26.6</v>
      </c>
      <c r="I11" s="69">
        <v>22</v>
      </c>
      <c r="J11" s="69">
        <v>18.8</v>
      </c>
      <c r="K11" s="69">
        <v>13.9</v>
      </c>
      <c r="L11" s="69">
        <v>20.7</v>
      </c>
      <c r="M11" s="69">
        <v>12.6</v>
      </c>
      <c r="N11" s="69">
        <v>15.1</v>
      </c>
      <c r="O11" s="69"/>
      <c r="P11" s="69">
        <v>24.2</v>
      </c>
      <c r="Q11" s="69">
        <v>22.4</v>
      </c>
      <c r="R11" s="69">
        <f t="shared" si="0"/>
        <v>19.681818181818183</v>
      </c>
      <c r="S11" s="25" t="s">
        <v>18</v>
      </c>
    </row>
    <row r="12" spans="1:20" ht="15.75" customHeight="1" x14ac:dyDescent="0.25">
      <c r="A12" s="9" t="s">
        <v>87</v>
      </c>
      <c r="B12" s="9" t="s">
        <v>88</v>
      </c>
      <c r="C12" s="25" t="s">
        <v>28</v>
      </c>
      <c r="D12" s="25">
        <v>636500</v>
      </c>
      <c r="E12" s="25">
        <v>167800</v>
      </c>
      <c r="F12" s="69">
        <v>35.299999999999997</v>
      </c>
      <c r="G12" s="69">
        <v>24.5</v>
      </c>
      <c r="H12" s="69">
        <v>34.1</v>
      </c>
      <c r="I12" s="69">
        <v>30.6</v>
      </c>
      <c r="J12" s="69">
        <v>25.4</v>
      </c>
      <c r="K12" s="69">
        <v>18.2</v>
      </c>
      <c r="L12" s="69">
        <v>28.9</v>
      </c>
      <c r="M12" s="69">
        <v>23.4</v>
      </c>
      <c r="N12" s="69">
        <v>24.3</v>
      </c>
      <c r="O12" s="69">
        <v>31.5</v>
      </c>
      <c r="P12" s="69">
        <v>36.5</v>
      </c>
      <c r="Q12" s="69">
        <v>32</v>
      </c>
      <c r="R12" s="69">
        <f t="shared" si="0"/>
        <v>28.725000000000005</v>
      </c>
      <c r="S12" s="25" t="s">
        <v>18</v>
      </c>
    </row>
    <row r="13" spans="1:20" ht="15.75" customHeight="1" x14ac:dyDescent="0.25">
      <c r="A13" s="9" t="s">
        <v>91</v>
      </c>
      <c r="B13" s="9" t="s">
        <v>92</v>
      </c>
      <c r="C13" s="25" t="s">
        <v>28</v>
      </c>
      <c r="D13" s="25">
        <v>636400</v>
      </c>
      <c r="E13" s="25">
        <v>168200</v>
      </c>
      <c r="F13" s="69" t="s">
        <v>18</v>
      </c>
      <c r="G13" s="69">
        <v>32.6</v>
      </c>
      <c r="H13" s="69">
        <v>45.4</v>
      </c>
      <c r="I13" s="69">
        <v>36.200000000000003</v>
      </c>
      <c r="J13" s="69">
        <v>29.9</v>
      </c>
      <c r="K13" s="69">
        <v>0</v>
      </c>
      <c r="L13" s="69">
        <v>38.5</v>
      </c>
      <c r="M13" s="69">
        <v>30.3</v>
      </c>
      <c r="N13" s="69">
        <v>27.7</v>
      </c>
      <c r="O13" s="69">
        <v>34.799999999999997</v>
      </c>
      <c r="P13" s="69">
        <v>40.1</v>
      </c>
      <c r="Q13" s="69">
        <v>32.799999999999997</v>
      </c>
      <c r="R13" s="69">
        <f t="shared" si="0"/>
        <v>31.663636363636364</v>
      </c>
      <c r="S13" s="25" t="s">
        <v>18</v>
      </c>
    </row>
    <row r="14" spans="1:20" ht="15.75" customHeight="1" x14ac:dyDescent="0.25">
      <c r="A14" s="9" t="s">
        <v>264</v>
      </c>
      <c r="B14" s="9" t="s">
        <v>94</v>
      </c>
      <c r="C14" s="25" t="s">
        <v>95</v>
      </c>
      <c r="D14" s="25">
        <v>635900</v>
      </c>
      <c r="E14" s="25">
        <v>165400</v>
      </c>
      <c r="F14" s="69">
        <v>20.599999999999998</v>
      </c>
      <c r="G14" s="69">
        <v>19.399999999999999</v>
      </c>
      <c r="H14" s="69">
        <v>20.566666666666666</v>
      </c>
      <c r="I14" s="69">
        <v>21.399999999999995</v>
      </c>
      <c r="J14" s="69">
        <v>16.366666666666667</v>
      </c>
      <c r="K14" s="69">
        <v>11.733333333333333</v>
      </c>
      <c r="L14" s="69">
        <v>18.900000000000002</v>
      </c>
      <c r="M14" s="69">
        <v>12.466666666666667</v>
      </c>
      <c r="N14" s="69">
        <v>26.9</v>
      </c>
      <c r="O14" s="69"/>
      <c r="P14" s="69"/>
      <c r="Q14" s="69">
        <v>20.9</v>
      </c>
      <c r="R14" s="69">
        <f t="shared" si="0"/>
        <v>18.923333333333332</v>
      </c>
      <c r="S14" s="25" t="s">
        <v>18</v>
      </c>
    </row>
    <row r="15" spans="1:20" ht="15.75" customHeight="1" x14ac:dyDescent="0.25">
      <c r="A15" s="9" t="s">
        <v>117</v>
      </c>
      <c r="B15" s="9" t="s">
        <v>118</v>
      </c>
      <c r="C15" s="25" t="s">
        <v>28</v>
      </c>
      <c r="D15" s="25">
        <v>630419</v>
      </c>
      <c r="E15" s="25">
        <v>169092</v>
      </c>
      <c r="F15" s="69">
        <v>49.4</v>
      </c>
      <c r="G15" s="69">
        <v>40.200000000000003</v>
      </c>
      <c r="H15" s="69">
        <v>42.3</v>
      </c>
      <c r="I15" s="69">
        <v>42.3</v>
      </c>
      <c r="J15" s="69">
        <v>37.9</v>
      </c>
      <c r="K15" s="69">
        <v>32.9</v>
      </c>
      <c r="L15" s="69">
        <v>41.3</v>
      </c>
      <c r="M15" s="69">
        <v>32.700000000000003</v>
      </c>
      <c r="N15" s="69">
        <v>34.5</v>
      </c>
      <c r="O15" s="69">
        <v>38.299999999999997</v>
      </c>
      <c r="P15" s="69">
        <v>41.2</v>
      </c>
      <c r="Q15" s="69">
        <v>39.200000000000003</v>
      </c>
      <c r="R15" s="69">
        <f t="shared" si="0"/>
        <v>39.35</v>
      </c>
      <c r="S15" s="25" t="s">
        <v>18</v>
      </c>
    </row>
    <row r="16" spans="1:20" ht="15.75" customHeight="1" x14ac:dyDescent="0.25">
      <c r="A16" s="9" t="s">
        <v>119</v>
      </c>
      <c r="B16" s="9" t="s">
        <v>120</v>
      </c>
      <c r="C16" s="25" t="s">
        <v>28</v>
      </c>
      <c r="D16" s="25">
        <v>630194</v>
      </c>
      <c r="E16" s="25">
        <v>168993</v>
      </c>
      <c r="F16" s="69" t="s">
        <v>18</v>
      </c>
      <c r="G16" s="69">
        <v>30.3</v>
      </c>
      <c r="H16" s="69">
        <v>33.299999999999997</v>
      </c>
      <c r="I16" s="69">
        <v>27.1</v>
      </c>
      <c r="J16" s="69"/>
      <c r="K16" s="69"/>
      <c r="L16" s="69">
        <v>23.8</v>
      </c>
      <c r="M16" s="69"/>
      <c r="N16" s="69">
        <v>21.6</v>
      </c>
      <c r="O16" s="69">
        <v>24.2</v>
      </c>
      <c r="P16" s="69">
        <v>33.6</v>
      </c>
      <c r="Q16" s="69">
        <v>27</v>
      </c>
      <c r="R16" s="69">
        <f t="shared" si="0"/>
        <v>27.612499999999997</v>
      </c>
      <c r="S16" s="25" t="s">
        <v>18</v>
      </c>
    </row>
    <row r="17" spans="1:19" ht="15.75" customHeight="1" x14ac:dyDescent="0.25">
      <c r="A17" s="9" t="s">
        <v>265</v>
      </c>
      <c r="B17" s="9" t="s">
        <v>266</v>
      </c>
      <c r="C17" s="25" t="s">
        <v>28</v>
      </c>
      <c r="D17" s="25">
        <v>638566</v>
      </c>
      <c r="E17" s="25">
        <v>165494</v>
      </c>
      <c r="F17" s="69">
        <v>37.966666666666669</v>
      </c>
      <c r="G17" s="69">
        <v>34.633333333333333</v>
      </c>
      <c r="H17" s="69" t="s">
        <v>18</v>
      </c>
      <c r="I17" s="69" t="s">
        <v>18</v>
      </c>
      <c r="J17" s="69"/>
      <c r="K17" s="69"/>
      <c r="L17" s="69"/>
      <c r="M17" s="69"/>
      <c r="N17" s="69"/>
      <c r="O17" s="69"/>
      <c r="P17" s="69" t="s">
        <v>18</v>
      </c>
      <c r="Q17" s="69" t="s">
        <v>18</v>
      </c>
      <c r="R17" s="69">
        <f t="shared" si="0"/>
        <v>36.299999999999997</v>
      </c>
      <c r="S17" s="25" t="s">
        <v>18</v>
      </c>
    </row>
    <row r="18" spans="1:19" ht="15.75" customHeight="1" x14ac:dyDescent="0.25">
      <c r="A18" s="9" t="s">
        <v>243</v>
      </c>
      <c r="B18" s="9" t="s">
        <v>124</v>
      </c>
      <c r="C18" s="25" t="s">
        <v>28</v>
      </c>
      <c r="D18" s="25">
        <v>638487</v>
      </c>
      <c r="E18" s="25">
        <v>165433</v>
      </c>
      <c r="F18" s="69">
        <v>28.799999999999997</v>
      </c>
      <c r="G18" s="69">
        <v>23.633333333333336</v>
      </c>
      <c r="H18" s="69">
        <v>37.266666666666673</v>
      </c>
      <c r="I18" s="69">
        <v>29.666666666666668</v>
      </c>
      <c r="J18" s="69">
        <v>24.066666666666666</v>
      </c>
      <c r="K18" s="69">
        <v>16.8</v>
      </c>
      <c r="L18" s="69">
        <v>29.400000000000002</v>
      </c>
      <c r="M18" s="69">
        <v>22.966666666666669</v>
      </c>
      <c r="N18" s="69">
        <v>20.8</v>
      </c>
      <c r="O18" s="69">
        <v>27.5</v>
      </c>
      <c r="P18" s="69">
        <v>30.3</v>
      </c>
      <c r="Q18" s="69">
        <v>27.2</v>
      </c>
      <c r="R18" s="69">
        <f t="shared" si="0"/>
        <v>26.533333333333342</v>
      </c>
      <c r="S18" s="25" t="s">
        <v>18</v>
      </c>
    </row>
    <row r="19" spans="1:19" ht="15.75" customHeight="1" x14ac:dyDescent="0.25">
      <c r="A19" s="9" t="s">
        <v>255</v>
      </c>
      <c r="B19" s="9" t="s">
        <v>256</v>
      </c>
      <c r="C19" s="25" t="s">
        <v>28</v>
      </c>
      <c r="D19" s="25">
        <v>637091</v>
      </c>
      <c r="E19" s="25">
        <v>165342</v>
      </c>
      <c r="F19" s="69">
        <v>55.966666666666661</v>
      </c>
      <c r="G19" s="69">
        <v>41.466666666666661</v>
      </c>
      <c r="H19" s="69">
        <v>34.733333333333334</v>
      </c>
      <c r="I19" s="69">
        <v>40.699999999999996</v>
      </c>
      <c r="J19" s="69">
        <v>42.599999999999994</v>
      </c>
      <c r="K19" s="69">
        <v>29.75</v>
      </c>
      <c r="L19" s="69">
        <v>45.199999999999996</v>
      </c>
      <c r="M19" s="69">
        <v>37.533333333333331</v>
      </c>
      <c r="N19" s="69">
        <v>42.2</v>
      </c>
      <c r="O19" s="69">
        <v>49</v>
      </c>
      <c r="P19" s="69">
        <v>45.5</v>
      </c>
      <c r="Q19" s="69">
        <v>52.4</v>
      </c>
      <c r="R19" s="69">
        <f t="shared" si="0"/>
        <v>43.087499999999999</v>
      </c>
      <c r="S19" s="25" t="s">
        <v>18</v>
      </c>
    </row>
    <row r="20" spans="1:19" ht="15.75" customHeight="1" x14ac:dyDescent="0.25">
      <c r="A20" s="9" t="s">
        <v>132</v>
      </c>
      <c r="B20" s="9" t="s">
        <v>133</v>
      </c>
      <c r="C20" s="25" t="s">
        <v>28</v>
      </c>
      <c r="D20" s="25">
        <v>636818</v>
      </c>
      <c r="E20" s="25">
        <v>167303</v>
      </c>
      <c r="F20" s="69">
        <v>38.5</v>
      </c>
      <c r="G20" s="69">
        <v>21.3</v>
      </c>
      <c r="H20" s="69" t="s">
        <v>18</v>
      </c>
      <c r="I20" s="69">
        <v>33.5</v>
      </c>
      <c r="J20" s="69">
        <v>27.3</v>
      </c>
      <c r="K20" s="69">
        <v>20.7</v>
      </c>
      <c r="L20" s="69">
        <v>32.200000000000003</v>
      </c>
      <c r="M20" s="69">
        <v>24.7</v>
      </c>
      <c r="N20" s="69"/>
      <c r="O20" s="69">
        <v>36.700000000000003</v>
      </c>
      <c r="P20" s="69">
        <v>28.3</v>
      </c>
      <c r="Q20" s="69">
        <v>35.5</v>
      </c>
      <c r="R20" s="69">
        <f t="shared" si="0"/>
        <v>29.869999999999997</v>
      </c>
      <c r="S20" s="25" t="s">
        <v>18</v>
      </c>
    </row>
    <row r="21" spans="1:19" ht="15.75" customHeight="1" x14ac:dyDescent="0.25">
      <c r="A21" s="9" t="s">
        <v>140</v>
      </c>
      <c r="B21" s="9" t="s">
        <v>141</v>
      </c>
      <c r="C21" s="25" t="s">
        <v>28</v>
      </c>
      <c r="D21" s="25">
        <v>639366</v>
      </c>
      <c r="E21" s="25">
        <v>167898</v>
      </c>
      <c r="F21" s="69">
        <v>44.1</v>
      </c>
      <c r="G21" s="69">
        <v>39</v>
      </c>
      <c r="H21" s="69">
        <v>51.4</v>
      </c>
      <c r="I21" s="69">
        <v>41.6</v>
      </c>
      <c r="J21" s="69">
        <v>31.2</v>
      </c>
      <c r="K21" s="69">
        <v>30.6</v>
      </c>
      <c r="L21" s="69">
        <v>31.5</v>
      </c>
      <c r="M21" s="69">
        <v>30.8</v>
      </c>
      <c r="N21" s="69"/>
      <c r="O21" s="69">
        <v>31.1</v>
      </c>
      <c r="P21" s="69">
        <v>43.5</v>
      </c>
      <c r="Q21" s="69">
        <v>43.7</v>
      </c>
      <c r="R21" s="69">
        <f t="shared" si="0"/>
        <v>38.045454545454547</v>
      </c>
      <c r="S21" s="25" t="s">
        <v>18</v>
      </c>
    </row>
    <row r="22" spans="1:19" ht="15.75" customHeight="1" x14ac:dyDescent="0.25">
      <c r="A22" s="9" t="s">
        <v>154</v>
      </c>
      <c r="B22" s="9" t="s">
        <v>155</v>
      </c>
      <c r="C22" s="25" t="s">
        <v>28</v>
      </c>
      <c r="D22" s="25">
        <v>637109</v>
      </c>
      <c r="E22" s="25">
        <v>165330</v>
      </c>
      <c r="F22" s="69">
        <v>31</v>
      </c>
      <c r="G22" s="69">
        <v>35.5</v>
      </c>
      <c r="H22" s="69">
        <v>37.5</v>
      </c>
      <c r="I22" s="69">
        <v>33.5</v>
      </c>
      <c r="J22" s="69">
        <v>30.6</v>
      </c>
      <c r="K22" s="69">
        <v>22.7</v>
      </c>
      <c r="L22" s="69">
        <v>36.4</v>
      </c>
      <c r="M22" s="69">
        <v>28.3</v>
      </c>
      <c r="N22" s="69">
        <v>29.2</v>
      </c>
      <c r="O22" s="69">
        <v>39.299999999999997</v>
      </c>
      <c r="P22" s="69">
        <v>31.6</v>
      </c>
      <c r="Q22" s="69">
        <v>33.9</v>
      </c>
      <c r="R22" s="69">
        <f t="shared" si="0"/>
        <v>32.458333333333336</v>
      </c>
      <c r="S22" s="25" t="s">
        <v>18</v>
      </c>
    </row>
    <row r="23" spans="1:19" ht="15.75" customHeight="1" x14ac:dyDescent="0.25">
      <c r="A23" s="9" t="s">
        <v>156</v>
      </c>
      <c r="B23" s="9" t="s">
        <v>157</v>
      </c>
      <c r="C23" s="25" t="s">
        <v>28</v>
      </c>
      <c r="D23" s="25">
        <v>638537</v>
      </c>
      <c r="E23" s="25">
        <v>165464</v>
      </c>
      <c r="F23" s="69">
        <v>36.733333333333334</v>
      </c>
      <c r="G23" s="69">
        <v>37.25</v>
      </c>
      <c r="H23" s="69">
        <v>42.466666666666661</v>
      </c>
      <c r="I23" s="69">
        <v>43.300000000000004</v>
      </c>
      <c r="J23" s="69">
        <v>52.466666666666669</v>
      </c>
      <c r="K23" s="69">
        <v>42.300000000000004</v>
      </c>
      <c r="L23" s="69">
        <v>48.433333333333337</v>
      </c>
      <c r="M23" s="69">
        <v>37.266666666666666</v>
      </c>
      <c r="N23" s="69">
        <v>40.4</v>
      </c>
      <c r="O23" s="69">
        <v>46.4</v>
      </c>
      <c r="P23" s="69">
        <v>35.700000000000003</v>
      </c>
      <c r="Q23" s="69">
        <v>40.1</v>
      </c>
      <c r="R23" s="69">
        <f t="shared" si="0"/>
        <v>41.901388888888889</v>
      </c>
      <c r="S23" s="25" t="s">
        <v>18</v>
      </c>
    </row>
    <row r="24" spans="1:19" ht="15.75" customHeight="1" x14ac:dyDescent="0.25">
      <c r="A24" s="9" t="s">
        <v>158</v>
      </c>
      <c r="B24" s="9" t="s">
        <v>159</v>
      </c>
      <c r="C24" s="25" t="s">
        <v>160</v>
      </c>
      <c r="D24" s="25">
        <v>637092</v>
      </c>
      <c r="E24" s="25">
        <v>165340</v>
      </c>
      <c r="F24" s="69">
        <v>52.833333333333336</v>
      </c>
      <c r="G24" s="69">
        <v>51</v>
      </c>
      <c r="H24" s="69">
        <v>47.433333333333337</v>
      </c>
      <c r="I24" s="69">
        <v>52.1</v>
      </c>
      <c r="J24" s="69">
        <v>54.133333333333326</v>
      </c>
      <c r="K24" s="69">
        <v>44.5</v>
      </c>
      <c r="L24" s="69">
        <v>58</v>
      </c>
      <c r="M24" s="69">
        <v>45.833333333333336</v>
      </c>
      <c r="N24" s="69">
        <v>48.5</v>
      </c>
      <c r="O24" s="69">
        <v>57.6</v>
      </c>
      <c r="P24" s="69">
        <v>45.8</v>
      </c>
      <c r="Q24" s="69">
        <v>51.6</v>
      </c>
      <c r="R24" s="69">
        <f t="shared" si="0"/>
        <v>50.777777777777779</v>
      </c>
      <c r="S24" s="25" t="s">
        <v>18</v>
      </c>
    </row>
    <row r="25" spans="1:19" ht="15.75" customHeight="1" x14ac:dyDescent="0.25">
      <c r="A25" s="9" t="s">
        <v>161</v>
      </c>
      <c r="B25" s="9" t="s">
        <v>267</v>
      </c>
      <c r="C25" s="25" t="s">
        <v>28</v>
      </c>
      <c r="D25" s="25">
        <v>638528</v>
      </c>
      <c r="E25" s="25">
        <v>165426</v>
      </c>
      <c r="F25" s="69">
        <v>52.6</v>
      </c>
      <c r="G25" s="69">
        <v>42.866666666666674</v>
      </c>
      <c r="H25" s="69" t="s">
        <v>18</v>
      </c>
      <c r="I25" s="69" t="s">
        <v>18</v>
      </c>
      <c r="J25" s="69"/>
      <c r="K25" s="69"/>
      <c r="L25" s="69"/>
      <c r="M25" s="69"/>
      <c r="N25" s="69"/>
      <c r="O25" s="69"/>
      <c r="P25" s="69" t="s">
        <v>18</v>
      </c>
      <c r="Q25" s="69" t="s">
        <v>18</v>
      </c>
      <c r="R25" s="69">
        <f t="shared" si="0"/>
        <v>47.733333333333334</v>
      </c>
      <c r="S25" s="25" t="s">
        <v>18</v>
      </c>
    </row>
    <row r="26" spans="1:19" ht="15.75" customHeight="1" x14ac:dyDescent="0.25">
      <c r="A26" s="9" t="s">
        <v>163</v>
      </c>
      <c r="B26" s="9" t="s">
        <v>164</v>
      </c>
      <c r="C26" s="25" t="s">
        <v>160</v>
      </c>
      <c r="D26" s="25">
        <v>634752</v>
      </c>
      <c r="E26" s="25">
        <v>170679</v>
      </c>
      <c r="F26" s="69">
        <v>32.1</v>
      </c>
      <c r="G26" s="69">
        <v>27</v>
      </c>
      <c r="H26" s="69">
        <v>35.799999999999997</v>
      </c>
      <c r="I26" s="69" t="s">
        <v>18</v>
      </c>
      <c r="J26" s="69">
        <v>25.2</v>
      </c>
      <c r="K26" s="69">
        <v>19.5</v>
      </c>
      <c r="L26" s="69">
        <v>31.7</v>
      </c>
      <c r="M26" s="69">
        <v>25.3</v>
      </c>
      <c r="N26" s="69">
        <v>25.3</v>
      </c>
      <c r="O26" s="69">
        <v>23.9</v>
      </c>
      <c r="P26" s="69">
        <v>31.3</v>
      </c>
      <c r="Q26" s="69">
        <v>30.9</v>
      </c>
      <c r="R26" s="69">
        <f t="shared" si="0"/>
        <v>28</v>
      </c>
      <c r="S26" s="25" t="s">
        <v>18</v>
      </c>
    </row>
    <row r="27" spans="1:19" ht="15.75" customHeight="1" x14ac:dyDescent="0.25">
      <c r="A27" s="9" t="s">
        <v>167</v>
      </c>
      <c r="B27" s="9" t="s">
        <v>168</v>
      </c>
      <c r="C27" s="25" t="s">
        <v>28</v>
      </c>
      <c r="D27" s="25">
        <v>630968</v>
      </c>
      <c r="E27" s="25">
        <v>164710</v>
      </c>
      <c r="F27" s="69">
        <v>29.8</v>
      </c>
      <c r="G27" s="69">
        <v>29</v>
      </c>
      <c r="H27" s="69">
        <v>35.299999999999997</v>
      </c>
      <c r="I27" s="69">
        <v>27.1</v>
      </c>
      <c r="J27" s="69">
        <v>25.6</v>
      </c>
      <c r="K27" s="69">
        <v>18.100000000000001</v>
      </c>
      <c r="L27" s="69">
        <v>28.4</v>
      </c>
      <c r="M27" s="69">
        <v>22.1</v>
      </c>
      <c r="N27" s="69">
        <v>25.4</v>
      </c>
      <c r="O27" s="69"/>
      <c r="P27" s="69">
        <v>30</v>
      </c>
      <c r="Q27" s="69">
        <v>32.200000000000003</v>
      </c>
      <c r="R27" s="69">
        <f t="shared" si="0"/>
        <v>27.54545454545454</v>
      </c>
      <c r="S27" s="25" t="s">
        <v>18</v>
      </c>
    </row>
    <row r="28" spans="1:19" ht="15.75" customHeight="1" x14ac:dyDescent="0.25">
      <c r="A28" s="9" t="s">
        <v>169</v>
      </c>
      <c r="B28" s="9" t="s">
        <v>170</v>
      </c>
      <c r="C28" s="25" t="s">
        <v>160</v>
      </c>
      <c r="D28" s="25">
        <v>636049</v>
      </c>
      <c r="E28" s="25">
        <v>167727</v>
      </c>
      <c r="F28" s="69" t="s">
        <v>18</v>
      </c>
      <c r="G28" s="69">
        <v>23.6</v>
      </c>
      <c r="H28" s="69">
        <v>35.5</v>
      </c>
      <c r="I28" s="69">
        <v>21.9</v>
      </c>
      <c r="J28" s="69"/>
      <c r="K28" s="69">
        <v>16.3</v>
      </c>
      <c r="L28" s="69">
        <v>10.1</v>
      </c>
      <c r="M28" s="69">
        <v>17.600000000000001</v>
      </c>
      <c r="N28" s="69">
        <v>14.6</v>
      </c>
      <c r="O28" s="69">
        <v>24</v>
      </c>
      <c r="P28" s="69">
        <v>34.6</v>
      </c>
      <c r="Q28" s="69">
        <v>24.5</v>
      </c>
      <c r="R28" s="69">
        <f t="shared" si="0"/>
        <v>22.27</v>
      </c>
      <c r="S28" s="25" t="s">
        <v>18</v>
      </c>
    </row>
    <row r="29" spans="1:19" ht="15.75" customHeight="1" x14ac:dyDescent="0.25">
      <c r="A29" s="25" t="s">
        <v>171</v>
      </c>
      <c r="B29" s="25" t="s">
        <v>172</v>
      </c>
      <c r="C29" s="25" t="s">
        <v>160</v>
      </c>
      <c r="D29" s="25">
        <v>625641</v>
      </c>
      <c r="E29" s="25">
        <v>165002</v>
      </c>
      <c r="F29" s="69" t="s">
        <v>18</v>
      </c>
      <c r="G29" s="69" t="s">
        <v>18</v>
      </c>
      <c r="H29" s="69">
        <v>30.4</v>
      </c>
      <c r="I29" s="69">
        <v>27.4</v>
      </c>
      <c r="J29" s="69">
        <v>28.3</v>
      </c>
      <c r="K29" s="69">
        <v>23.6</v>
      </c>
      <c r="L29" s="69">
        <v>30.9</v>
      </c>
      <c r="M29" s="69">
        <v>26.2</v>
      </c>
      <c r="N29" s="69">
        <v>26.8</v>
      </c>
      <c r="O29" s="69">
        <v>28.7</v>
      </c>
      <c r="P29" s="69"/>
      <c r="Q29" s="69">
        <v>31.3</v>
      </c>
      <c r="R29" s="69">
        <f t="shared" si="0"/>
        <v>28.177777777777777</v>
      </c>
    </row>
    <row r="30" spans="1:19" ht="15.75" customHeight="1" x14ac:dyDescent="0.25">
      <c r="A30" s="25" t="s">
        <v>173</v>
      </c>
      <c r="B30" s="25" t="s">
        <v>174</v>
      </c>
      <c r="C30" s="25" t="s">
        <v>160</v>
      </c>
      <c r="D30" s="25">
        <v>636909</v>
      </c>
      <c r="E30" s="25">
        <v>165780</v>
      </c>
      <c r="F30" s="69" t="s">
        <v>18</v>
      </c>
      <c r="G30" s="69" t="s">
        <v>18</v>
      </c>
      <c r="H30" s="69">
        <v>44.7</v>
      </c>
      <c r="I30" s="69">
        <v>29.1</v>
      </c>
      <c r="J30" s="69">
        <v>30</v>
      </c>
      <c r="K30" s="69">
        <v>20</v>
      </c>
      <c r="L30" s="69">
        <v>31</v>
      </c>
      <c r="M30" s="69">
        <v>19.3</v>
      </c>
      <c r="N30" s="69">
        <v>19.399999999999999</v>
      </c>
      <c r="O30" s="69">
        <v>25.5</v>
      </c>
      <c r="P30" s="69">
        <v>29.2</v>
      </c>
      <c r="Q30" s="69">
        <v>28</v>
      </c>
      <c r="R30" s="69">
        <f t="shared" si="0"/>
        <v>27.620000000000005</v>
      </c>
    </row>
    <row r="31" spans="1:19" ht="15.75" customHeight="1" x14ac:dyDescent="0.25">
      <c r="A31" s="25" t="s">
        <v>176</v>
      </c>
      <c r="B31" s="25" t="s">
        <v>177</v>
      </c>
      <c r="C31" s="25" t="s">
        <v>160</v>
      </c>
      <c r="D31" s="25">
        <v>637097</v>
      </c>
      <c r="E31" s="25">
        <v>166799</v>
      </c>
      <c r="F31" s="69" t="s">
        <v>18</v>
      </c>
      <c r="G31" s="69" t="s">
        <v>18</v>
      </c>
      <c r="H31" s="69">
        <v>55.4</v>
      </c>
      <c r="I31" s="69">
        <v>29.4</v>
      </c>
      <c r="J31" s="69">
        <v>23.5</v>
      </c>
      <c r="K31" s="69">
        <v>20.9</v>
      </c>
      <c r="L31" s="69">
        <v>29</v>
      </c>
      <c r="M31" s="69">
        <v>20.6</v>
      </c>
      <c r="N31" s="69">
        <v>19.5</v>
      </c>
      <c r="O31" s="69">
        <v>24.7</v>
      </c>
      <c r="P31" s="69">
        <v>27.1</v>
      </c>
      <c r="Q31" s="69">
        <v>28.3</v>
      </c>
      <c r="R31" s="69">
        <f t="shared" si="0"/>
        <v>27.839999999999996</v>
      </c>
    </row>
    <row r="32" spans="1:19" ht="15.75" customHeight="1" x14ac:dyDescent="0.25">
      <c r="A32" s="25" t="s">
        <v>178</v>
      </c>
      <c r="B32" s="25" t="s">
        <v>179</v>
      </c>
      <c r="C32" s="25" t="s">
        <v>160</v>
      </c>
      <c r="D32" s="25">
        <v>637271</v>
      </c>
      <c r="E32" s="25">
        <v>167873</v>
      </c>
      <c r="F32" s="69" t="s">
        <v>18</v>
      </c>
      <c r="G32" s="69" t="s">
        <v>18</v>
      </c>
      <c r="H32" s="69">
        <v>41.9</v>
      </c>
      <c r="I32" s="69" t="s">
        <v>18</v>
      </c>
      <c r="J32" s="69">
        <v>0</v>
      </c>
      <c r="K32" s="69">
        <v>19.3</v>
      </c>
      <c r="L32" s="69">
        <v>36.5</v>
      </c>
      <c r="M32" s="69">
        <v>4.3</v>
      </c>
      <c r="N32" s="69">
        <v>0</v>
      </c>
      <c r="O32" s="69">
        <v>30.8</v>
      </c>
      <c r="P32" s="69">
        <v>35.5</v>
      </c>
      <c r="Q32" s="69">
        <v>32.4</v>
      </c>
      <c r="R32" s="69">
        <f t="shared" si="0"/>
        <v>22.3</v>
      </c>
    </row>
    <row r="33" spans="1:18" ht="15.75" customHeight="1" x14ac:dyDescent="0.25">
      <c r="A33" s="25" t="s">
        <v>180</v>
      </c>
      <c r="B33" s="25" t="s">
        <v>181</v>
      </c>
      <c r="C33" s="25" t="s">
        <v>160</v>
      </c>
      <c r="D33" s="25">
        <v>635907</v>
      </c>
      <c r="E33" s="25">
        <v>169266</v>
      </c>
      <c r="F33" s="69" t="s">
        <v>18</v>
      </c>
      <c r="G33" s="69" t="s">
        <v>18</v>
      </c>
      <c r="H33" s="69" t="s">
        <v>18</v>
      </c>
      <c r="I33" s="69">
        <v>22.4</v>
      </c>
      <c r="J33" s="69">
        <v>27.3</v>
      </c>
      <c r="K33" s="69"/>
      <c r="L33" s="69">
        <v>27.7</v>
      </c>
      <c r="M33" s="69">
        <v>19.5</v>
      </c>
      <c r="N33" s="69">
        <v>19.2</v>
      </c>
      <c r="O33" s="69">
        <v>26.2</v>
      </c>
      <c r="P33" s="69">
        <v>28.6</v>
      </c>
      <c r="Q33" s="69">
        <v>0</v>
      </c>
      <c r="R33" s="69">
        <f t="shared" si="0"/>
        <v>21.362500000000001</v>
      </c>
    </row>
    <row r="34" spans="1:18" ht="15.75" customHeight="1" x14ac:dyDescent="0.25">
      <c r="A34" s="25" t="s">
        <v>182</v>
      </c>
      <c r="B34" s="25" t="s">
        <v>183</v>
      </c>
      <c r="C34" s="25" t="s">
        <v>160</v>
      </c>
      <c r="D34" s="25">
        <v>635997</v>
      </c>
      <c r="E34" s="25">
        <v>171095</v>
      </c>
      <c r="F34" s="69" t="s">
        <v>18</v>
      </c>
      <c r="G34" s="69" t="s">
        <v>18</v>
      </c>
      <c r="H34" s="69">
        <v>17.8</v>
      </c>
      <c r="I34" s="69" t="s">
        <v>18</v>
      </c>
      <c r="J34" s="69">
        <v>23.9</v>
      </c>
      <c r="K34" s="69">
        <v>15.6</v>
      </c>
      <c r="L34" s="69">
        <v>27.8</v>
      </c>
      <c r="M34" s="69">
        <v>23.8</v>
      </c>
      <c r="N34" s="69">
        <v>24.2</v>
      </c>
      <c r="O34" s="69"/>
      <c r="P34" s="69">
        <v>33.299999999999997</v>
      </c>
      <c r="Q34" s="69">
        <v>28.7</v>
      </c>
      <c r="R34" s="69">
        <f t="shared" si="0"/>
        <v>24.387499999999996</v>
      </c>
    </row>
    <row r="35" spans="1:18" ht="15.75" customHeight="1" x14ac:dyDescent="0.25">
      <c r="A35" s="25" t="s">
        <v>184</v>
      </c>
      <c r="B35" s="25" t="s">
        <v>185</v>
      </c>
      <c r="C35" s="25" t="s">
        <v>160</v>
      </c>
      <c r="D35" s="25">
        <v>638026</v>
      </c>
      <c r="E35" s="25">
        <v>165442</v>
      </c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>
        <v>37.9</v>
      </c>
      <c r="Q35" s="78">
        <v>45.7</v>
      </c>
      <c r="R35" s="69">
        <f t="shared" si="0"/>
        <v>41.8</v>
      </c>
    </row>
    <row r="36" spans="1:18" ht="15.75" customHeight="1" x14ac:dyDescent="0.25">
      <c r="A36" s="25" t="s">
        <v>186</v>
      </c>
      <c r="B36" s="25" t="s">
        <v>269</v>
      </c>
      <c r="C36" s="25" t="s">
        <v>160</v>
      </c>
      <c r="D36" s="25">
        <v>637747</v>
      </c>
      <c r="E36" s="25">
        <v>165713</v>
      </c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>
        <v>38</v>
      </c>
      <c r="Q36" s="78">
        <v>35.4</v>
      </c>
      <c r="R36" s="69">
        <f t="shared" si="0"/>
        <v>36.700000000000003</v>
      </c>
    </row>
    <row r="37" spans="1:18" ht="15.75" customHeight="1" x14ac:dyDescent="0.25"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</row>
    <row r="38" spans="1:18" ht="15.75" customHeight="1" x14ac:dyDescent="0.25"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</row>
    <row r="39" spans="1:18" ht="15.75" customHeight="1" x14ac:dyDescent="0.25">
      <c r="B39" s="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</row>
    <row r="40" spans="1:18" ht="15.75" customHeight="1" x14ac:dyDescent="0.25">
      <c r="B40" s="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</row>
    <row r="41" spans="1:18" ht="15.75" customHeight="1" x14ac:dyDescent="0.25">
      <c r="B41" s="8"/>
    </row>
    <row r="42" spans="1:18" ht="15.75" customHeight="1" x14ac:dyDescent="0.25">
      <c r="B42" s="8"/>
    </row>
    <row r="43" spans="1:18" ht="15.75" customHeight="1" x14ac:dyDescent="0.25">
      <c r="B43" s="8"/>
    </row>
    <row r="44" spans="1:18" ht="15.75" customHeight="1" x14ac:dyDescent="0.25">
      <c r="B44" s="8"/>
    </row>
    <row r="45" spans="1:18" ht="15.75" customHeight="1" x14ac:dyDescent="0.25">
      <c r="B45" s="8"/>
    </row>
    <row r="46" spans="1:18" ht="15.75" customHeight="1" x14ac:dyDescent="0.25">
      <c r="B46" s="8"/>
    </row>
    <row r="47" spans="1:18" ht="15.75" customHeight="1" x14ac:dyDescent="0.25">
      <c r="B47" s="8"/>
    </row>
    <row r="48" spans="1:18" ht="15.75" customHeight="1" x14ac:dyDescent="0.25">
      <c r="B48" s="8"/>
    </row>
    <row r="49" spans="2:2" ht="15.75" customHeight="1" x14ac:dyDescent="0.25">
      <c r="B49" s="8"/>
    </row>
    <row r="50" spans="2:2" ht="15.75" customHeight="1" x14ac:dyDescent="0.25">
      <c r="B50" s="8"/>
    </row>
    <row r="51" spans="2:2" ht="15.75" customHeight="1" x14ac:dyDescent="0.25">
      <c r="B51" s="8"/>
    </row>
    <row r="52" spans="2:2" ht="15.75" customHeight="1" x14ac:dyDescent="0.25">
      <c r="B52" s="8"/>
    </row>
    <row r="53" spans="2:2" ht="15.75" customHeight="1" x14ac:dyDescent="0.25">
      <c r="B53" s="86"/>
    </row>
    <row r="54" spans="2:2" ht="15.75" customHeight="1" x14ac:dyDescent="0.25">
      <c r="B54" s="8"/>
    </row>
    <row r="55" spans="2:2" ht="15.75" customHeight="1" x14ac:dyDescent="0.25">
      <c r="B55" s="8"/>
    </row>
    <row r="56" spans="2:2" ht="15.75" customHeight="1" x14ac:dyDescent="0.25">
      <c r="B56" s="8"/>
    </row>
    <row r="57" spans="2:2" ht="15.75" customHeight="1" x14ac:dyDescent="0.25">
      <c r="B57" s="8"/>
    </row>
    <row r="58" spans="2:2" ht="15.75" customHeight="1" x14ac:dyDescent="0.25">
      <c r="B58" s="8"/>
    </row>
    <row r="59" spans="2:2" ht="15.75" customHeight="1" x14ac:dyDescent="0.25">
      <c r="B59" s="8"/>
    </row>
    <row r="60" spans="2:2" ht="15.75" customHeight="1" x14ac:dyDescent="0.25">
      <c r="B60" s="8"/>
    </row>
    <row r="61" spans="2:2" ht="15.75" customHeight="1" x14ac:dyDescent="0.25">
      <c r="B61" s="86"/>
    </row>
    <row r="62" spans="2:2" ht="15.75" customHeight="1" x14ac:dyDescent="0.25">
      <c r="B62" s="8"/>
    </row>
    <row r="63" spans="2:2" ht="15.75" customHeight="1" x14ac:dyDescent="0.25">
      <c r="B63" s="8"/>
    </row>
    <row r="64" spans="2:2" ht="15.75" customHeight="1" x14ac:dyDescent="0.25">
      <c r="B64" s="8"/>
    </row>
    <row r="65" spans="2:2" ht="15.75" customHeight="1" x14ac:dyDescent="0.25">
      <c r="B65" s="8"/>
    </row>
    <row r="66" spans="2:2" ht="15.75" customHeight="1" x14ac:dyDescent="0.25">
      <c r="B66" s="8"/>
    </row>
    <row r="67" spans="2:2" ht="15.75" customHeight="1" x14ac:dyDescent="0.25">
      <c r="B67" s="8"/>
    </row>
    <row r="68" spans="2:2" ht="15.75" customHeight="1" x14ac:dyDescent="0.25">
      <c r="B68" s="8"/>
    </row>
    <row r="69" spans="2:2" ht="15.75" customHeight="1" x14ac:dyDescent="0.25">
      <c r="B69" s="8"/>
    </row>
    <row r="70" spans="2:2" ht="15.75" customHeight="1" x14ac:dyDescent="0.25">
      <c r="B70" s="8"/>
    </row>
    <row r="71" spans="2:2" ht="15.75" customHeight="1" x14ac:dyDescent="0.25">
      <c r="B71" s="8"/>
    </row>
    <row r="72" spans="2:2" ht="15.75" customHeight="1" x14ac:dyDescent="0.25">
      <c r="B72" s="8"/>
    </row>
    <row r="73" spans="2:2" ht="15.75" customHeight="1" x14ac:dyDescent="0.25"/>
    <row r="74" spans="2:2" ht="15.75" customHeight="1" x14ac:dyDescent="0.25"/>
    <row r="75" spans="2:2" ht="15.75" customHeight="1" x14ac:dyDescent="0.25"/>
    <row r="76" spans="2:2" ht="15.75" customHeight="1" x14ac:dyDescent="0.25"/>
    <row r="77" spans="2:2" ht="15.75" customHeight="1" x14ac:dyDescent="0.25"/>
    <row r="78" spans="2:2" ht="15.75" customHeight="1" x14ac:dyDescent="0.25"/>
    <row r="79" spans="2:2" ht="15.75" customHeight="1" x14ac:dyDescent="0.25"/>
    <row r="80" spans="2: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25" defaultRowHeight="15" customHeight="1" x14ac:dyDescent="0.25"/>
  <cols>
    <col min="1" max="1" width="9.625" customWidth="1"/>
    <col min="2" max="2" width="38.25" customWidth="1"/>
    <col min="3" max="3" width="23.75" customWidth="1"/>
    <col min="4" max="4" width="7.125" customWidth="1"/>
    <col min="5" max="5" width="8.25" customWidth="1"/>
    <col min="6" max="6" width="7.5" customWidth="1"/>
    <col min="7" max="7" width="8.5" customWidth="1"/>
    <col min="8" max="8" width="6.5" customWidth="1"/>
    <col min="9" max="12" width="6.125" customWidth="1"/>
    <col min="13" max="13" width="7" customWidth="1"/>
    <col min="14" max="14" width="9.625" customWidth="1"/>
    <col min="15" max="15" width="7.625" customWidth="1"/>
    <col min="16" max="16" width="9.5" customWidth="1"/>
    <col min="17" max="17" width="9.125" customWidth="1"/>
    <col min="18" max="18" width="18.5" customWidth="1"/>
    <col min="19" max="19" width="32" customWidth="1"/>
    <col min="20" max="20" width="66.75" customWidth="1"/>
    <col min="21" max="26" width="8.5" customWidth="1"/>
  </cols>
  <sheetData>
    <row r="1" spans="1:20" ht="15.75" customHeight="1" x14ac:dyDescent="0.3">
      <c r="A1" s="84" t="s">
        <v>270</v>
      </c>
      <c r="T1" s="25" t="s">
        <v>223</v>
      </c>
    </row>
    <row r="2" spans="1:20" ht="15.75" customHeight="1" x14ac:dyDescent="0.25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 t="s">
        <v>224</v>
      </c>
      <c r="G2" s="25" t="s">
        <v>225</v>
      </c>
      <c r="H2" s="25" t="s">
        <v>226</v>
      </c>
      <c r="I2" s="25" t="s">
        <v>227</v>
      </c>
      <c r="J2" s="25" t="s">
        <v>228</v>
      </c>
      <c r="K2" s="25" t="s">
        <v>229</v>
      </c>
      <c r="L2" s="25" t="s">
        <v>230</v>
      </c>
      <c r="M2" s="25" t="s">
        <v>231</v>
      </c>
      <c r="N2" s="25" t="s">
        <v>232</v>
      </c>
      <c r="O2" s="25" t="s">
        <v>233</v>
      </c>
      <c r="P2" s="25" t="s">
        <v>234</v>
      </c>
      <c r="Q2" s="25" t="s">
        <v>235</v>
      </c>
      <c r="R2" s="25" t="s">
        <v>236</v>
      </c>
      <c r="S2" s="25" t="s">
        <v>237</v>
      </c>
      <c r="T2" s="26" t="str">
        <f>'Site Information'!N2</f>
        <v>http://www.kentair.org.uk/home/text/454</v>
      </c>
    </row>
    <row r="3" spans="1:20" ht="15.75" customHeight="1" x14ac:dyDescent="0.25">
      <c r="A3" s="25" t="s">
        <v>26</v>
      </c>
      <c r="B3" s="25" t="s">
        <v>27</v>
      </c>
      <c r="C3" s="25" t="s">
        <v>28</v>
      </c>
      <c r="D3" s="25">
        <v>639000</v>
      </c>
      <c r="E3" s="25">
        <v>168000</v>
      </c>
      <c r="F3" s="25">
        <v>42.9</v>
      </c>
      <c r="G3" s="25">
        <v>42.5</v>
      </c>
      <c r="H3" s="25" t="s">
        <v>18</v>
      </c>
      <c r="I3" s="25">
        <v>37.9</v>
      </c>
      <c r="J3" s="25">
        <v>44</v>
      </c>
      <c r="K3" s="25">
        <v>32</v>
      </c>
      <c r="L3" s="25">
        <v>36.4</v>
      </c>
      <c r="M3" s="25">
        <v>37.700000000000003</v>
      </c>
      <c r="N3" s="25">
        <v>42.8</v>
      </c>
      <c r="O3" s="25">
        <v>38.200000000000003</v>
      </c>
      <c r="P3" s="25" t="s">
        <v>18</v>
      </c>
      <c r="Q3" s="25">
        <v>41.4</v>
      </c>
      <c r="R3" s="78">
        <f t="shared" ref="R3:R28" si="0">AVERAGE(F3:Q3)</f>
        <v>39.58</v>
      </c>
      <c r="S3" s="25" t="s">
        <v>18</v>
      </c>
    </row>
    <row r="4" spans="1:20" ht="15.75" customHeight="1" x14ac:dyDescent="0.25">
      <c r="A4" s="25" t="s">
        <v>38</v>
      </c>
      <c r="B4" s="25" t="s">
        <v>39</v>
      </c>
      <c r="C4" s="25" t="s">
        <v>28</v>
      </c>
      <c r="D4" s="25">
        <v>635500</v>
      </c>
      <c r="E4" s="25">
        <v>169800</v>
      </c>
      <c r="F4" s="25">
        <v>43.2</v>
      </c>
      <c r="G4" s="25">
        <v>44.8</v>
      </c>
      <c r="H4" s="25">
        <v>42</v>
      </c>
      <c r="I4" s="25">
        <v>43.6</v>
      </c>
      <c r="J4" s="25">
        <v>49.2</v>
      </c>
      <c r="K4" s="25">
        <v>36.1</v>
      </c>
      <c r="L4" s="25" t="s">
        <v>18</v>
      </c>
      <c r="M4" s="25">
        <v>34</v>
      </c>
      <c r="N4" s="25">
        <v>45.9</v>
      </c>
      <c r="O4" s="25">
        <v>39.4</v>
      </c>
      <c r="P4" s="25">
        <v>44.1</v>
      </c>
      <c r="Q4" s="25">
        <v>30.6</v>
      </c>
      <c r="R4" s="78">
        <f t="shared" si="0"/>
        <v>41.172727272727279</v>
      </c>
      <c r="S4" s="25" t="s">
        <v>18</v>
      </c>
    </row>
    <row r="5" spans="1:20" ht="15.75" customHeight="1" x14ac:dyDescent="0.25">
      <c r="A5" s="25" t="s">
        <v>44</v>
      </c>
      <c r="B5" s="25" t="s">
        <v>45</v>
      </c>
      <c r="C5" s="25" t="s">
        <v>28</v>
      </c>
      <c r="D5" s="25">
        <v>630200</v>
      </c>
      <c r="E5" s="25">
        <v>169000</v>
      </c>
      <c r="F5" s="25">
        <v>55.27</v>
      </c>
      <c r="G5" s="25">
        <v>54.3</v>
      </c>
      <c r="H5" s="25">
        <v>43.23</v>
      </c>
      <c r="I5" s="25">
        <v>49.3</v>
      </c>
      <c r="J5" s="25">
        <v>55.93</v>
      </c>
      <c r="K5" s="25">
        <v>41.87</v>
      </c>
      <c r="L5" s="25">
        <v>47.93</v>
      </c>
      <c r="M5" s="25">
        <v>49.47</v>
      </c>
      <c r="N5" s="25">
        <v>57.53</v>
      </c>
      <c r="O5" s="25" t="s">
        <v>18</v>
      </c>
      <c r="P5" s="25">
        <v>54.57</v>
      </c>
      <c r="Q5" s="25">
        <v>61.33</v>
      </c>
      <c r="R5" s="78">
        <f t="shared" si="0"/>
        <v>51.884545454545446</v>
      </c>
      <c r="S5" s="25" t="s">
        <v>18</v>
      </c>
    </row>
    <row r="6" spans="1:20" ht="15.75" customHeight="1" x14ac:dyDescent="0.25">
      <c r="A6" s="25" t="s">
        <v>51</v>
      </c>
      <c r="B6" s="25" t="s">
        <v>52</v>
      </c>
      <c r="C6" s="25" t="s">
        <v>31</v>
      </c>
      <c r="D6" s="25">
        <v>634400</v>
      </c>
      <c r="E6" s="25">
        <v>164300</v>
      </c>
      <c r="F6" s="25">
        <v>21.9</v>
      </c>
      <c r="G6" s="25">
        <v>22.6</v>
      </c>
      <c r="H6" s="25">
        <v>18.600000000000001</v>
      </c>
      <c r="I6" s="25">
        <v>19.2</v>
      </c>
      <c r="J6" s="25">
        <v>19.8</v>
      </c>
      <c r="K6" s="25">
        <v>12.7</v>
      </c>
      <c r="L6" s="25">
        <v>14.9</v>
      </c>
      <c r="M6" s="25">
        <v>14.7</v>
      </c>
      <c r="N6" s="25">
        <v>19.3</v>
      </c>
      <c r="O6" s="25">
        <v>20.3</v>
      </c>
      <c r="P6" s="25">
        <v>22.2</v>
      </c>
      <c r="Q6" s="25">
        <v>30</v>
      </c>
      <c r="R6" s="78">
        <f t="shared" si="0"/>
        <v>19.683333333333334</v>
      </c>
      <c r="S6" s="25" t="s">
        <v>18</v>
      </c>
    </row>
    <row r="7" spans="1:20" ht="15.75" customHeight="1" x14ac:dyDescent="0.25">
      <c r="A7" s="25" t="s">
        <v>71</v>
      </c>
      <c r="B7" s="25" t="s">
        <v>271</v>
      </c>
      <c r="C7" s="25" t="s">
        <v>18</v>
      </c>
      <c r="D7" s="25">
        <v>638500</v>
      </c>
      <c r="E7" s="25">
        <v>165400</v>
      </c>
      <c r="F7" s="25">
        <v>43.2</v>
      </c>
      <c r="G7" s="25">
        <v>42.8</v>
      </c>
      <c r="H7" s="25">
        <v>39.9</v>
      </c>
      <c r="I7" s="25">
        <v>36.5</v>
      </c>
      <c r="J7" s="25">
        <v>47.1</v>
      </c>
      <c r="K7" s="25" t="s">
        <v>18</v>
      </c>
      <c r="L7" s="25">
        <v>41.3</v>
      </c>
      <c r="M7" s="25">
        <v>40.5</v>
      </c>
      <c r="N7" s="25">
        <v>42.1</v>
      </c>
      <c r="O7" s="25">
        <v>39.4</v>
      </c>
      <c r="P7" s="25">
        <v>45.5</v>
      </c>
      <c r="Q7" s="25">
        <v>47.7</v>
      </c>
      <c r="R7" s="78">
        <f t="shared" si="0"/>
        <v>42.363636363636367</v>
      </c>
      <c r="S7" s="25" t="s">
        <v>18</v>
      </c>
    </row>
    <row r="8" spans="1:20" ht="15.75" customHeight="1" x14ac:dyDescent="0.25">
      <c r="A8" s="25" t="s">
        <v>73</v>
      </c>
      <c r="B8" s="25" t="s">
        <v>74</v>
      </c>
      <c r="C8" s="25" t="s">
        <v>18</v>
      </c>
      <c r="D8" s="25">
        <v>639081</v>
      </c>
      <c r="E8" s="25">
        <v>165980</v>
      </c>
      <c r="F8" s="25">
        <v>25.3</v>
      </c>
      <c r="G8" s="25">
        <v>19.2</v>
      </c>
      <c r="H8" s="25">
        <v>17.600000000000001</v>
      </c>
      <c r="I8" s="25">
        <v>17.8</v>
      </c>
      <c r="J8" s="25">
        <v>20.5</v>
      </c>
      <c r="K8" s="25">
        <v>14.4</v>
      </c>
      <c r="L8" s="25">
        <v>14</v>
      </c>
      <c r="M8" s="25">
        <v>13.8</v>
      </c>
      <c r="N8" s="25">
        <v>17.399999999999999</v>
      </c>
      <c r="O8" s="25">
        <v>16.600000000000001</v>
      </c>
      <c r="P8" s="25">
        <v>22.6</v>
      </c>
      <c r="Q8" s="25">
        <v>31.2</v>
      </c>
      <c r="R8" s="78">
        <f t="shared" si="0"/>
        <v>19.2</v>
      </c>
      <c r="S8" s="25" t="s">
        <v>18</v>
      </c>
    </row>
    <row r="9" spans="1:20" ht="15.75" customHeight="1" x14ac:dyDescent="0.25">
      <c r="A9" s="25" t="s">
        <v>81</v>
      </c>
      <c r="B9" s="25" t="s">
        <v>82</v>
      </c>
      <c r="C9" s="25" t="s">
        <v>31</v>
      </c>
      <c r="D9" s="25">
        <v>634600</v>
      </c>
      <c r="E9" s="25">
        <v>166000</v>
      </c>
      <c r="F9" s="25">
        <v>18.8</v>
      </c>
      <c r="G9" s="25">
        <v>15.8</v>
      </c>
      <c r="H9" s="25">
        <v>14.7</v>
      </c>
      <c r="I9" s="25">
        <v>16.3</v>
      </c>
      <c r="J9" s="25">
        <v>18.2</v>
      </c>
      <c r="K9" s="25">
        <v>13.1</v>
      </c>
      <c r="L9" s="25">
        <v>12.1</v>
      </c>
      <c r="M9" s="25">
        <v>15.6</v>
      </c>
      <c r="N9" s="25" t="s">
        <v>18</v>
      </c>
      <c r="O9" s="25">
        <v>18.5</v>
      </c>
      <c r="P9" s="25">
        <v>23.1</v>
      </c>
      <c r="Q9" s="25">
        <v>23.8</v>
      </c>
      <c r="R9" s="78">
        <f t="shared" si="0"/>
        <v>17.27272727272727</v>
      </c>
      <c r="S9" s="25" t="s">
        <v>18</v>
      </c>
    </row>
    <row r="10" spans="1:20" ht="15.75" customHeight="1" x14ac:dyDescent="0.25">
      <c r="A10" s="25" t="s">
        <v>83</v>
      </c>
      <c r="B10" s="25" t="s">
        <v>84</v>
      </c>
      <c r="C10" s="25" t="s">
        <v>31</v>
      </c>
      <c r="D10" s="25">
        <v>632900</v>
      </c>
      <c r="E10" s="25">
        <v>166400</v>
      </c>
      <c r="F10" s="25">
        <v>22.1</v>
      </c>
      <c r="G10" s="25">
        <v>19.899999999999999</v>
      </c>
      <c r="H10" s="25">
        <v>12.5</v>
      </c>
      <c r="I10" s="25">
        <v>15.9</v>
      </c>
      <c r="J10" s="25">
        <v>18.8</v>
      </c>
      <c r="K10" s="25">
        <v>13.1</v>
      </c>
      <c r="L10" s="25" t="s">
        <v>18</v>
      </c>
      <c r="M10" s="25">
        <v>14.3</v>
      </c>
      <c r="N10" s="25">
        <v>18.899999999999999</v>
      </c>
      <c r="O10" s="25">
        <v>18.899999999999999</v>
      </c>
      <c r="P10" s="25">
        <v>23.9</v>
      </c>
      <c r="Q10" s="25">
        <v>21.1</v>
      </c>
      <c r="R10" s="78">
        <f t="shared" si="0"/>
        <v>18.127272727272729</v>
      </c>
      <c r="S10" s="25" t="s">
        <v>18</v>
      </c>
    </row>
    <row r="11" spans="1:20" ht="15.75" customHeight="1" x14ac:dyDescent="0.25">
      <c r="A11" s="25" t="s">
        <v>85</v>
      </c>
      <c r="B11" s="25" t="s">
        <v>86</v>
      </c>
      <c r="C11" s="25" t="s">
        <v>31</v>
      </c>
      <c r="D11" s="25">
        <v>631100</v>
      </c>
      <c r="E11" s="25">
        <v>165400</v>
      </c>
      <c r="F11" s="25">
        <v>21</v>
      </c>
      <c r="G11" s="25">
        <v>21.2</v>
      </c>
      <c r="H11" s="25">
        <v>18.399999999999999</v>
      </c>
      <c r="I11" s="25">
        <v>18.8</v>
      </c>
      <c r="J11" s="25">
        <v>20.8</v>
      </c>
      <c r="K11" s="25">
        <v>14.7</v>
      </c>
      <c r="L11" s="25">
        <v>12.8</v>
      </c>
      <c r="M11" s="25">
        <v>12.9</v>
      </c>
      <c r="N11" s="25">
        <v>18.100000000000001</v>
      </c>
      <c r="O11" s="25">
        <v>20.5</v>
      </c>
      <c r="P11" s="25">
        <v>23.5</v>
      </c>
      <c r="Q11" s="25">
        <v>29.6</v>
      </c>
      <c r="R11" s="78">
        <f t="shared" si="0"/>
        <v>19.358333333333331</v>
      </c>
      <c r="S11" s="25" t="s">
        <v>18</v>
      </c>
    </row>
    <row r="12" spans="1:20" ht="15.75" customHeight="1" x14ac:dyDescent="0.25">
      <c r="A12" s="25" t="s">
        <v>87</v>
      </c>
      <c r="B12" s="25" t="s">
        <v>88</v>
      </c>
      <c r="C12" s="25" t="s">
        <v>28</v>
      </c>
      <c r="D12" s="25">
        <v>636500</v>
      </c>
      <c r="E12" s="25">
        <v>167800</v>
      </c>
      <c r="F12" s="25">
        <v>35.299999999999997</v>
      </c>
      <c r="G12" s="25">
        <v>31.3</v>
      </c>
      <c r="H12" s="25">
        <v>28.1</v>
      </c>
      <c r="I12" s="25">
        <v>30.8</v>
      </c>
      <c r="J12" s="25">
        <v>33.9</v>
      </c>
      <c r="K12" s="25">
        <v>22.6</v>
      </c>
      <c r="L12" s="25">
        <v>23.1</v>
      </c>
      <c r="M12" s="25">
        <v>24</v>
      </c>
      <c r="N12" s="25">
        <v>32.799999999999997</v>
      </c>
      <c r="O12" s="25">
        <v>31.3</v>
      </c>
      <c r="P12" s="25">
        <v>36.6</v>
      </c>
      <c r="Q12" s="25">
        <v>34.700000000000003</v>
      </c>
      <c r="R12" s="78">
        <f t="shared" si="0"/>
        <v>30.375</v>
      </c>
      <c r="S12" s="25" t="s">
        <v>18</v>
      </c>
    </row>
    <row r="13" spans="1:20" ht="15.75" customHeight="1" x14ac:dyDescent="0.25">
      <c r="A13" s="25" t="s">
        <v>91</v>
      </c>
      <c r="B13" s="25" t="s">
        <v>92</v>
      </c>
      <c r="C13" s="25" t="s">
        <v>28</v>
      </c>
      <c r="D13" s="25">
        <v>636400</v>
      </c>
      <c r="E13" s="25">
        <v>168200</v>
      </c>
      <c r="F13" s="25">
        <v>30.3</v>
      </c>
      <c r="G13" s="25" t="s">
        <v>18</v>
      </c>
      <c r="H13" s="25" t="s">
        <v>18</v>
      </c>
      <c r="I13" s="25">
        <v>27</v>
      </c>
      <c r="J13" s="25">
        <v>37.299999999999997</v>
      </c>
      <c r="K13" s="25">
        <v>25.3</v>
      </c>
      <c r="L13" s="25">
        <v>27.3</v>
      </c>
      <c r="M13" s="25">
        <v>29.7</v>
      </c>
      <c r="N13" s="25">
        <v>33.1</v>
      </c>
      <c r="O13" s="25">
        <v>36</v>
      </c>
      <c r="P13" s="25">
        <v>43.9</v>
      </c>
      <c r="Q13" s="25">
        <v>46.3</v>
      </c>
      <c r="R13" s="78">
        <f t="shared" si="0"/>
        <v>33.619999999999997</v>
      </c>
      <c r="S13" s="25" t="s">
        <v>18</v>
      </c>
    </row>
    <row r="14" spans="1:20" ht="15.75" customHeight="1" x14ac:dyDescent="0.25">
      <c r="A14" s="25" t="s">
        <v>93</v>
      </c>
      <c r="B14" s="25" t="s">
        <v>94</v>
      </c>
      <c r="C14" s="25" t="s">
        <v>95</v>
      </c>
      <c r="D14" s="25">
        <v>635900</v>
      </c>
      <c r="E14" s="25">
        <v>165400</v>
      </c>
      <c r="F14" s="25">
        <v>21.03</v>
      </c>
      <c r="G14" s="25">
        <v>19.13</v>
      </c>
      <c r="H14" s="25">
        <v>15.8</v>
      </c>
      <c r="I14" s="25">
        <v>16.3</v>
      </c>
      <c r="J14" s="25">
        <v>19.5</v>
      </c>
      <c r="K14" s="25">
        <v>13.27</v>
      </c>
      <c r="L14" s="25">
        <v>14.13</v>
      </c>
      <c r="M14" s="25">
        <v>14.23</v>
      </c>
      <c r="N14" s="25">
        <v>18.7</v>
      </c>
      <c r="O14" s="25">
        <v>19.07</v>
      </c>
      <c r="P14" s="25">
        <v>24.53</v>
      </c>
      <c r="Q14" s="25">
        <v>29.67</v>
      </c>
      <c r="R14" s="78">
        <f t="shared" si="0"/>
        <v>18.779999999999998</v>
      </c>
      <c r="S14" s="25" t="s">
        <v>18</v>
      </c>
    </row>
    <row r="15" spans="1:20" ht="15.75" customHeight="1" x14ac:dyDescent="0.25">
      <c r="A15" s="25" t="s">
        <v>117</v>
      </c>
      <c r="B15" s="25" t="s">
        <v>118</v>
      </c>
      <c r="C15" s="25" t="s">
        <v>28</v>
      </c>
      <c r="D15" s="25">
        <v>630419</v>
      </c>
      <c r="E15" s="25">
        <v>169092</v>
      </c>
      <c r="F15" s="25">
        <v>40.1</v>
      </c>
      <c r="G15" s="25">
        <v>40.5</v>
      </c>
      <c r="H15" s="25">
        <v>40.6</v>
      </c>
      <c r="I15" s="25">
        <v>35.9</v>
      </c>
      <c r="J15" s="25">
        <v>33.1</v>
      </c>
      <c r="K15" s="25">
        <v>30.3</v>
      </c>
      <c r="L15" s="25">
        <v>25.1</v>
      </c>
      <c r="M15" s="25">
        <v>32.799999999999997</v>
      </c>
      <c r="N15" s="25" t="s">
        <v>18</v>
      </c>
      <c r="O15" s="25">
        <v>36.1</v>
      </c>
      <c r="P15" s="25">
        <v>44.1</v>
      </c>
      <c r="Q15" s="25">
        <v>45.5</v>
      </c>
      <c r="R15" s="78">
        <f t="shared" si="0"/>
        <v>36.736363636363642</v>
      </c>
      <c r="S15" s="25" t="s">
        <v>18</v>
      </c>
    </row>
    <row r="16" spans="1:20" ht="15.75" customHeight="1" x14ac:dyDescent="0.25">
      <c r="A16" s="25" t="s">
        <v>119</v>
      </c>
      <c r="B16" s="25" t="s">
        <v>120</v>
      </c>
      <c r="C16" s="25" t="s">
        <v>28</v>
      </c>
      <c r="D16" s="25">
        <v>630194</v>
      </c>
      <c r="E16" s="25">
        <v>168993</v>
      </c>
      <c r="F16" s="25">
        <v>27.7</v>
      </c>
      <c r="G16" s="25">
        <v>16.100000000000001</v>
      </c>
      <c r="H16" s="25">
        <v>21.7</v>
      </c>
      <c r="I16" s="25">
        <v>22.4</v>
      </c>
      <c r="J16" s="25">
        <v>24.7</v>
      </c>
      <c r="K16" s="25">
        <v>17.3</v>
      </c>
      <c r="L16" s="25">
        <v>17.2</v>
      </c>
      <c r="M16" s="25">
        <v>21.8</v>
      </c>
      <c r="N16" s="25" t="s">
        <v>18</v>
      </c>
      <c r="O16" s="25">
        <v>31</v>
      </c>
      <c r="P16" s="25">
        <v>33.299999999999997</v>
      </c>
      <c r="Q16" s="25">
        <v>35.1</v>
      </c>
      <c r="R16" s="78">
        <f t="shared" si="0"/>
        <v>24.390909090909091</v>
      </c>
      <c r="S16" s="25" t="s">
        <v>18</v>
      </c>
    </row>
    <row r="17" spans="1:19" ht="15.75" customHeight="1" x14ac:dyDescent="0.25">
      <c r="A17" s="25" t="s">
        <v>121</v>
      </c>
      <c r="B17" s="25" t="s">
        <v>266</v>
      </c>
      <c r="C17" s="25" t="s">
        <v>28</v>
      </c>
      <c r="D17" s="25">
        <v>638566</v>
      </c>
      <c r="E17" s="25">
        <v>165494</v>
      </c>
      <c r="F17" s="25">
        <v>32.1</v>
      </c>
      <c r="G17" s="25">
        <v>41.9</v>
      </c>
      <c r="H17" s="25">
        <v>32.1</v>
      </c>
      <c r="I17" s="25">
        <v>38.700000000000003</v>
      </c>
      <c r="J17" s="25">
        <v>44.13</v>
      </c>
      <c r="K17" s="25">
        <v>30.07</v>
      </c>
      <c r="L17" s="25">
        <v>33.869999999999997</v>
      </c>
      <c r="M17" s="25">
        <v>38.6</v>
      </c>
      <c r="N17" s="25">
        <v>44.5</v>
      </c>
      <c r="O17" s="25">
        <v>38.9</v>
      </c>
      <c r="P17" s="25">
        <v>42.97</v>
      </c>
      <c r="Q17" s="25">
        <v>45.33</v>
      </c>
      <c r="R17" s="78">
        <f t="shared" si="0"/>
        <v>38.597500000000004</v>
      </c>
      <c r="S17" s="25" t="s">
        <v>18</v>
      </c>
    </row>
    <row r="18" spans="1:19" ht="15.75" customHeight="1" x14ac:dyDescent="0.25">
      <c r="A18" s="25" t="s">
        <v>123</v>
      </c>
      <c r="B18" s="25" t="s">
        <v>124</v>
      </c>
      <c r="C18" s="25" t="s">
        <v>28</v>
      </c>
      <c r="D18" s="25">
        <v>638487</v>
      </c>
      <c r="E18" s="25">
        <v>165433</v>
      </c>
      <c r="F18" s="25">
        <v>32.57</v>
      </c>
      <c r="G18" s="25">
        <v>28.87</v>
      </c>
      <c r="H18" s="25">
        <v>23.57</v>
      </c>
      <c r="I18" s="25">
        <v>26.53</v>
      </c>
      <c r="J18" s="25">
        <v>31</v>
      </c>
      <c r="K18" s="25">
        <v>27.67</v>
      </c>
      <c r="L18" s="25" t="s">
        <v>18</v>
      </c>
      <c r="M18" s="25" t="s">
        <v>18</v>
      </c>
      <c r="N18" s="25">
        <v>29.8</v>
      </c>
      <c r="O18" s="25">
        <v>24.23</v>
      </c>
      <c r="P18" s="25">
        <v>28.5</v>
      </c>
      <c r="Q18" s="25">
        <v>32.33</v>
      </c>
      <c r="R18" s="78">
        <f t="shared" si="0"/>
        <v>28.506999999999998</v>
      </c>
      <c r="S18" s="25" t="s">
        <v>18</v>
      </c>
    </row>
    <row r="19" spans="1:19" ht="15.75" customHeight="1" x14ac:dyDescent="0.25">
      <c r="A19" s="25" t="s">
        <v>130</v>
      </c>
      <c r="B19" s="25" t="s">
        <v>256</v>
      </c>
      <c r="C19" s="25" t="s">
        <v>28</v>
      </c>
      <c r="D19" s="25">
        <v>637091</v>
      </c>
      <c r="E19" s="25">
        <v>165342</v>
      </c>
      <c r="F19" s="25">
        <v>53.97</v>
      </c>
      <c r="G19" s="25">
        <v>46.87</v>
      </c>
      <c r="H19" s="25">
        <v>43.87</v>
      </c>
      <c r="I19" s="25">
        <v>53.97</v>
      </c>
      <c r="J19" s="25">
        <v>36.130000000000003</v>
      </c>
      <c r="K19" s="25">
        <v>38.700000000000003</v>
      </c>
      <c r="L19" s="25">
        <v>39.4</v>
      </c>
      <c r="M19" s="25">
        <v>41.63</v>
      </c>
      <c r="N19" s="25">
        <v>48.9</v>
      </c>
      <c r="O19" s="25">
        <v>47.17</v>
      </c>
      <c r="P19" s="25">
        <v>54.75</v>
      </c>
      <c r="Q19" s="25">
        <v>60.37</v>
      </c>
      <c r="R19" s="78">
        <f t="shared" si="0"/>
        <v>47.144166666666656</v>
      </c>
      <c r="S19" s="25" t="s">
        <v>18</v>
      </c>
    </row>
    <row r="20" spans="1:19" ht="15.75" customHeight="1" x14ac:dyDescent="0.25">
      <c r="A20" s="25" t="s">
        <v>132</v>
      </c>
      <c r="B20" s="25" t="s">
        <v>133</v>
      </c>
      <c r="C20" s="25" t="s">
        <v>28</v>
      </c>
      <c r="D20" s="25">
        <v>636818</v>
      </c>
      <c r="E20" s="25">
        <v>167303</v>
      </c>
      <c r="F20" s="25">
        <v>36.5</v>
      </c>
      <c r="G20" s="25">
        <v>34.200000000000003</v>
      </c>
      <c r="H20" s="25" t="s">
        <v>18</v>
      </c>
      <c r="I20" s="25">
        <v>35.4</v>
      </c>
      <c r="J20" s="25">
        <v>34.6</v>
      </c>
      <c r="K20" s="25">
        <v>23.1</v>
      </c>
      <c r="L20" s="25">
        <v>26</v>
      </c>
      <c r="M20" s="25" t="s">
        <v>18</v>
      </c>
      <c r="N20" s="25">
        <v>35.1</v>
      </c>
      <c r="O20" s="25">
        <v>33.700000000000003</v>
      </c>
      <c r="P20" s="25" t="s">
        <v>18</v>
      </c>
      <c r="Q20" s="25">
        <v>48.7</v>
      </c>
      <c r="R20" s="78">
        <f t="shared" si="0"/>
        <v>34.144444444444439</v>
      </c>
      <c r="S20" s="25" t="s">
        <v>18</v>
      </c>
    </row>
    <row r="21" spans="1:19" ht="15.75" customHeight="1" x14ac:dyDescent="0.25">
      <c r="A21" s="25" t="s">
        <v>140</v>
      </c>
      <c r="B21" s="25" t="s">
        <v>141</v>
      </c>
      <c r="C21" s="25" t="s">
        <v>28</v>
      </c>
      <c r="D21" s="25">
        <v>639366</v>
      </c>
      <c r="E21" s="25">
        <v>167898</v>
      </c>
      <c r="F21" s="25">
        <v>42.5</v>
      </c>
      <c r="G21" s="25">
        <v>40.299999999999997</v>
      </c>
      <c r="H21" s="25">
        <v>38</v>
      </c>
      <c r="I21" s="25">
        <v>43.1</v>
      </c>
      <c r="J21" s="25">
        <v>43.4</v>
      </c>
      <c r="K21" s="25">
        <v>35.4</v>
      </c>
      <c r="L21" s="25">
        <v>36</v>
      </c>
      <c r="M21" s="25">
        <v>34.1</v>
      </c>
      <c r="N21" s="25">
        <v>40.9</v>
      </c>
      <c r="O21" s="25">
        <v>31.4</v>
      </c>
      <c r="P21" s="25">
        <v>37.299999999999997</v>
      </c>
      <c r="Q21" s="25">
        <v>47.5</v>
      </c>
      <c r="R21" s="78">
        <f t="shared" si="0"/>
        <v>39.158333333333339</v>
      </c>
      <c r="S21" s="25" t="s">
        <v>18</v>
      </c>
    </row>
    <row r="22" spans="1:19" ht="15.75" customHeight="1" x14ac:dyDescent="0.25">
      <c r="A22" s="25" t="s">
        <v>154</v>
      </c>
      <c r="B22" s="25" t="s">
        <v>272</v>
      </c>
      <c r="C22" s="25" t="s">
        <v>28</v>
      </c>
      <c r="D22" s="25">
        <v>637109</v>
      </c>
      <c r="E22" s="25">
        <v>165330</v>
      </c>
      <c r="F22" s="25">
        <v>33.1</v>
      </c>
      <c r="G22" s="25">
        <v>34.799999999999997</v>
      </c>
      <c r="H22" s="25">
        <v>32</v>
      </c>
      <c r="I22" s="25">
        <v>33.200000000000003</v>
      </c>
      <c r="J22" s="25">
        <v>36.200000000000003</v>
      </c>
      <c r="K22" s="25">
        <v>26.1</v>
      </c>
      <c r="L22" s="25">
        <v>24.5</v>
      </c>
      <c r="M22" s="25">
        <v>26</v>
      </c>
      <c r="N22" s="25">
        <v>25.2</v>
      </c>
      <c r="O22" s="25">
        <v>35.9</v>
      </c>
      <c r="P22" s="25">
        <v>38.4</v>
      </c>
      <c r="Q22" s="25">
        <v>38.700000000000003</v>
      </c>
      <c r="R22" s="78">
        <f t="shared" si="0"/>
        <v>32.008333333333333</v>
      </c>
      <c r="S22" s="25" t="s">
        <v>18</v>
      </c>
    </row>
    <row r="23" spans="1:19" ht="15.75" customHeight="1" x14ac:dyDescent="0.25">
      <c r="A23" s="25" t="s">
        <v>156</v>
      </c>
      <c r="B23" s="25" t="s">
        <v>157</v>
      </c>
      <c r="C23" s="25" t="s">
        <v>28</v>
      </c>
      <c r="D23" s="25">
        <v>638537</v>
      </c>
      <c r="E23" s="25">
        <v>165464</v>
      </c>
      <c r="F23" s="25">
        <v>33.729999999999997</v>
      </c>
      <c r="G23" s="25">
        <v>38.9</v>
      </c>
      <c r="H23" s="25">
        <v>42.27</v>
      </c>
      <c r="I23" s="25">
        <v>45.07</v>
      </c>
      <c r="J23" s="25">
        <v>50.73</v>
      </c>
      <c r="K23" s="25">
        <v>43.13</v>
      </c>
      <c r="L23" s="25">
        <v>33.57</v>
      </c>
      <c r="M23" s="25">
        <v>39.869999999999997</v>
      </c>
      <c r="N23" s="25">
        <v>43.97</v>
      </c>
      <c r="O23" s="25">
        <v>42.3</v>
      </c>
      <c r="P23" s="25">
        <v>45.7</v>
      </c>
      <c r="Q23" s="25">
        <v>43.7</v>
      </c>
      <c r="R23" s="78">
        <f t="shared" si="0"/>
        <v>41.911666666666669</v>
      </c>
      <c r="S23" s="25" t="s">
        <v>18</v>
      </c>
    </row>
    <row r="24" spans="1:19" ht="15.75" customHeight="1" x14ac:dyDescent="0.25">
      <c r="A24" s="25" t="s">
        <v>158</v>
      </c>
      <c r="B24" s="25" t="s">
        <v>159</v>
      </c>
      <c r="C24" s="25" t="s">
        <v>160</v>
      </c>
      <c r="D24" s="25">
        <v>637092</v>
      </c>
      <c r="E24" s="25">
        <v>165340</v>
      </c>
      <c r="F24" s="25">
        <v>49.7</v>
      </c>
      <c r="G24" s="25">
        <v>55.4</v>
      </c>
      <c r="H24" s="25">
        <v>45.87</v>
      </c>
      <c r="I24" s="25">
        <v>56.1</v>
      </c>
      <c r="J24" s="25">
        <v>60.53</v>
      </c>
      <c r="K24" s="25">
        <v>51.07</v>
      </c>
      <c r="L24" s="25">
        <v>43.33</v>
      </c>
      <c r="M24" s="25">
        <v>49.3</v>
      </c>
      <c r="N24" s="25">
        <v>54.37</v>
      </c>
      <c r="O24" s="25">
        <v>57.3</v>
      </c>
      <c r="P24" s="25">
        <v>55.43</v>
      </c>
      <c r="Q24" s="25">
        <v>55.9</v>
      </c>
      <c r="R24" s="78">
        <f t="shared" si="0"/>
        <v>52.858333333333327</v>
      </c>
      <c r="S24" s="25" t="s">
        <v>18</v>
      </c>
    </row>
    <row r="25" spans="1:19" ht="15.75" customHeight="1" x14ac:dyDescent="0.25">
      <c r="A25" s="25" t="s">
        <v>273</v>
      </c>
      <c r="B25" s="25" t="s">
        <v>162</v>
      </c>
      <c r="C25" s="25" t="s">
        <v>28</v>
      </c>
      <c r="D25" s="25">
        <v>638528</v>
      </c>
      <c r="E25" s="25">
        <v>165426</v>
      </c>
      <c r="F25" s="25">
        <v>36.93</v>
      </c>
      <c r="G25" s="25">
        <v>40.700000000000003</v>
      </c>
      <c r="H25" s="25">
        <v>37.75</v>
      </c>
      <c r="I25" s="25">
        <v>43.6</v>
      </c>
      <c r="J25" s="25">
        <v>51.2</v>
      </c>
      <c r="K25" s="25">
        <v>38.07</v>
      </c>
      <c r="L25" s="25">
        <v>35.200000000000003</v>
      </c>
      <c r="M25" s="25">
        <v>40.869999999999997</v>
      </c>
      <c r="N25" s="25">
        <v>46.2</v>
      </c>
      <c r="O25" s="25">
        <v>42.73</v>
      </c>
      <c r="P25" s="25">
        <v>39.65</v>
      </c>
      <c r="Q25" s="25">
        <v>43.53</v>
      </c>
      <c r="R25" s="78">
        <f t="shared" si="0"/>
        <v>41.369166666666665</v>
      </c>
      <c r="S25" s="25" t="s">
        <v>18</v>
      </c>
    </row>
    <row r="26" spans="1:19" ht="15.75" customHeight="1" x14ac:dyDescent="0.25">
      <c r="A26" s="25" t="s">
        <v>163</v>
      </c>
      <c r="B26" s="25" t="s">
        <v>164</v>
      </c>
      <c r="C26" s="25" t="s">
        <v>160</v>
      </c>
      <c r="D26" s="25">
        <v>634752</v>
      </c>
      <c r="E26" s="25">
        <v>170679</v>
      </c>
      <c r="F26" s="25">
        <v>36.200000000000003</v>
      </c>
      <c r="G26" s="25">
        <v>29.9</v>
      </c>
      <c r="H26" s="25" t="s">
        <v>18</v>
      </c>
      <c r="I26" s="25">
        <v>24.7</v>
      </c>
      <c r="J26" s="25">
        <v>30.9</v>
      </c>
      <c r="K26" s="25">
        <v>24.2</v>
      </c>
      <c r="L26" s="25">
        <v>25.4</v>
      </c>
      <c r="M26" s="25">
        <v>26.5</v>
      </c>
      <c r="N26" s="25">
        <v>29.1</v>
      </c>
      <c r="O26" s="25">
        <v>30.3</v>
      </c>
      <c r="P26" s="25">
        <v>34.1</v>
      </c>
      <c r="Q26" s="25">
        <v>38.4</v>
      </c>
      <c r="R26" s="78">
        <f t="shared" si="0"/>
        <v>29.972727272727273</v>
      </c>
      <c r="S26" s="25" t="s">
        <v>18</v>
      </c>
    </row>
    <row r="27" spans="1:19" ht="15.75" customHeight="1" x14ac:dyDescent="0.25">
      <c r="A27" s="25" t="s">
        <v>167</v>
      </c>
      <c r="B27" s="25" t="s">
        <v>168</v>
      </c>
      <c r="C27" s="25" t="s">
        <v>28</v>
      </c>
      <c r="D27" s="25">
        <v>630968</v>
      </c>
      <c r="E27" s="25">
        <v>164710</v>
      </c>
      <c r="F27" s="25" t="s">
        <v>18</v>
      </c>
      <c r="G27" s="25" t="s">
        <v>18</v>
      </c>
      <c r="H27" s="25" t="s">
        <v>18</v>
      </c>
      <c r="I27" s="25" t="s">
        <v>18</v>
      </c>
      <c r="J27" s="25" t="s">
        <v>18</v>
      </c>
      <c r="K27" s="25" t="s">
        <v>18</v>
      </c>
      <c r="L27" s="25" t="s">
        <v>18</v>
      </c>
      <c r="M27" s="25" t="s">
        <v>18</v>
      </c>
      <c r="N27" s="25" t="s">
        <v>18</v>
      </c>
      <c r="O27" s="25">
        <v>28.9</v>
      </c>
      <c r="P27" s="25">
        <v>20.7</v>
      </c>
      <c r="Q27" s="25">
        <v>40.200000000000003</v>
      </c>
      <c r="R27" s="78">
        <f t="shared" si="0"/>
        <v>29.933333333333334</v>
      </c>
      <c r="S27" s="25" t="s">
        <v>18</v>
      </c>
    </row>
    <row r="28" spans="1:19" ht="15.75" customHeight="1" x14ac:dyDescent="0.25">
      <c r="A28" s="25" t="s">
        <v>169</v>
      </c>
      <c r="B28" s="25" t="s">
        <v>170</v>
      </c>
      <c r="C28" s="25" t="s">
        <v>160</v>
      </c>
      <c r="D28" s="25">
        <v>636049</v>
      </c>
      <c r="E28" s="25">
        <v>167727</v>
      </c>
      <c r="F28" s="25" t="s">
        <v>18</v>
      </c>
      <c r="G28" s="25" t="s">
        <v>18</v>
      </c>
      <c r="H28" s="25" t="s">
        <v>18</v>
      </c>
      <c r="I28" s="25" t="s">
        <v>18</v>
      </c>
      <c r="J28" s="25" t="s">
        <v>18</v>
      </c>
      <c r="K28" s="25" t="s">
        <v>18</v>
      </c>
      <c r="L28" s="25" t="s">
        <v>18</v>
      </c>
      <c r="M28" s="25" t="s">
        <v>18</v>
      </c>
      <c r="N28" s="25" t="s">
        <v>18</v>
      </c>
      <c r="O28" s="25">
        <v>26.3</v>
      </c>
      <c r="P28" s="25" t="s">
        <v>18</v>
      </c>
      <c r="Q28" s="25">
        <v>35.700000000000003</v>
      </c>
      <c r="R28" s="78">
        <f t="shared" si="0"/>
        <v>31</v>
      </c>
      <c r="S28" s="25" t="s">
        <v>18</v>
      </c>
    </row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Site Information</vt:lpstr>
      <vt:lpstr>2023</vt:lpstr>
      <vt:lpstr>2022</vt:lpstr>
      <vt:lpstr>2021</vt:lpstr>
      <vt:lpstr>2020</vt:lpstr>
      <vt:lpstr>2019</vt:lpstr>
      <vt:lpstr>2017</vt:lpstr>
      <vt:lpstr>2018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Copy of KentAir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Berry</dc:creator>
  <cp:lastModifiedBy>Amanda.Berry</cp:lastModifiedBy>
  <dcterms:created xsi:type="dcterms:W3CDTF">2024-03-04T11:53:08Z</dcterms:created>
  <dcterms:modified xsi:type="dcterms:W3CDTF">2024-03-04T11:53:09Z</dcterms:modified>
</cp:coreProperties>
</file>