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livery\Projects\EED\ED1xxxx\ED14107_Kent Air Quality Network\Data at Handover\Diffusion Tube Data\Gravesham Borough Council\"/>
    </mc:Choice>
  </mc:AlternateContent>
  <xr:revisionPtr revIDLastSave="0" documentId="8_{B2BE6A5C-FD0D-4112-A8F5-898BA8B6E1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te Information 2023" sheetId="35" r:id="rId1"/>
    <sheet name="Site Information" sheetId="26" r:id="rId2"/>
    <sheet name="2023" sheetId="34" r:id="rId3"/>
    <sheet name="2022" sheetId="33" r:id="rId4"/>
    <sheet name="2021" sheetId="32" r:id="rId5"/>
    <sheet name="2020" sheetId="31" r:id="rId6"/>
    <sheet name="2019" sheetId="30" r:id="rId7"/>
    <sheet name="2018" sheetId="27" r:id="rId8"/>
    <sheet name="2017" sheetId="25" r:id="rId9"/>
    <sheet name="2016" sheetId="24" r:id="rId10"/>
    <sheet name="2015" sheetId="23" r:id="rId11"/>
    <sheet name="2014" sheetId="22" r:id="rId12"/>
    <sheet name="2013" sheetId="21" r:id="rId13"/>
    <sheet name="2012" sheetId="20" r:id="rId14"/>
    <sheet name="2011" sheetId="19" r:id="rId15"/>
    <sheet name="2010" sheetId="18" r:id="rId16"/>
    <sheet name="2009" sheetId="17" r:id="rId17"/>
    <sheet name="2008" sheetId="16" r:id="rId18"/>
    <sheet name="2007" sheetId="15" r:id="rId19"/>
    <sheet name="2006" sheetId="14" r:id="rId20"/>
    <sheet name="2005" sheetId="13" r:id="rId21"/>
    <sheet name="2004" sheetId="12" r:id="rId22"/>
    <sheet name="2003" sheetId="11" r:id="rId23"/>
    <sheet name="2002" sheetId="10" r:id="rId24"/>
    <sheet name="2001" sheetId="9" r:id="rId25"/>
    <sheet name="2000" sheetId="8" r:id="rId26"/>
    <sheet name="1999" sheetId="7" r:id="rId27"/>
    <sheet name="1998" sheetId="6" r:id="rId28"/>
    <sheet name="1997" sheetId="5" r:id="rId29"/>
    <sheet name="1996" sheetId="4" r:id="rId30"/>
    <sheet name="1995" sheetId="1" r:id="rId31"/>
    <sheet name="1994" sheetId="2" r:id="rId32"/>
    <sheet name="1993" sheetId="3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7" i="34" l="1"/>
  <c r="R76" i="34"/>
  <c r="R75" i="34"/>
  <c r="R74" i="34"/>
  <c r="R73" i="34"/>
  <c r="R72" i="34"/>
  <c r="R71" i="34"/>
  <c r="R70" i="34"/>
  <c r="R69" i="34"/>
  <c r="R68" i="34"/>
  <c r="R67" i="34"/>
  <c r="R66" i="34"/>
  <c r="R65" i="34"/>
  <c r="R64" i="34"/>
  <c r="R63" i="34"/>
  <c r="R62" i="34"/>
  <c r="R61" i="34"/>
  <c r="R60" i="34"/>
  <c r="R59" i="34"/>
  <c r="R58" i="34"/>
  <c r="R57" i="34"/>
  <c r="R56" i="34"/>
  <c r="R55" i="34"/>
  <c r="R54" i="34"/>
  <c r="R53" i="34"/>
  <c r="R52" i="34"/>
  <c r="R51" i="34"/>
  <c r="R50" i="34"/>
  <c r="R49" i="34"/>
  <c r="R48" i="34"/>
  <c r="R47" i="34"/>
  <c r="R46" i="34"/>
  <c r="R45" i="34"/>
  <c r="R44" i="34"/>
  <c r="R43" i="34"/>
  <c r="R42" i="34"/>
  <c r="R41" i="34"/>
  <c r="R40" i="34"/>
  <c r="R39" i="34"/>
  <c r="R38" i="34"/>
  <c r="R37" i="34"/>
  <c r="R36" i="34"/>
  <c r="R35" i="34"/>
  <c r="R34" i="34"/>
  <c r="R33" i="34"/>
  <c r="R32" i="34"/>
  <c r="R31" i="34"/>
  <c r="R30" i="34"/>
  <c r="R29" i="34"/>
  <c r="R28" i="34"/>
  <c r="R27" i="34"/>
  <c r="R26" i="34"/>
  <c r="R25" i="34"/>
  <c r="R24" i="34"/>
  <c r="R23" i="34"/>
  <c r="R22" i="34"/>
  <c r="R21" i="34"/>
  <c r="R20" i="34"/>
  <c r="R19" i="34"/>
  <c r="R18" i="34"/>
  <c r="R17" i="34"/>
  <c r="R16" i="34"/>
  <c r="R15" i="34"/>
  <c r="R14" i="34"/>
  <c r="R13" i="34"/>
  <c r="R12" i="34"/>
  <c r="R11" i="34"/>
  <c r="R10" i="34"/>
  <c r="R9" i="34"/>
  <c r="R8" i="34"/>
  <c r="R7" i="34"/>
  <c r="R6" i="34"/>
  <c r="R5" i="34"/>
  <c r="R4" i="34"/>
  <c r="R3" i="34"/>
  <c r="R78" i="33"/>
  <c r="R77" i="33"/>
  <c r="R76" i="33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R7" i="33"/>
  <c r="R6" i="33"/>
  <c r="R5" i="33"/>
  <c r="R4" i="33"/>
  <c r="R3" i="33"/>
  <c r="R78" i="32" l="1"/>
  <c r="R77" i="32" l="1"/>
  <c r="R76" i="32"/>
  <c r="R75" i="32"/>
  <c r="R74" i="32"/>
  <c r="R73" i="32"/>
  <c r="S10" i="31"/>
  <c r="S9" i="31"/>
  <c r="S8" i="31"/>
  <c r="S6" i="31"/>
  <c r="R76" i="31"/>
  <c r="S76" i="31" s="1"/>
  <c r="R4" i="31"/>
  <c r="S4" i="31" s="1"/>
  <c r="R5" i="31"/>
  <c r="S5" i="31" s="1"/>
  <c r="R6" i="31"/>
  <c r="R7" i="31"/>
  <c r="S7" i="31" s="1"/>
  <c r="R8" i="31"/>
  <c r="R9" i="31"/>
  <c r="R10" i="31"/>
  <c r="R11" i="31"/>
  <c r="S11" i="31" s="1"/>
  <c r="R12" i="31"/>
  <c r="S12" i="31" s="1"/>
  <c r="R13" i="31"/>
  <c r="S13" i="31" s="1"/>
  <c r="R72" i="32" l="1"/>
  <c r="R71" i="32"/>
  <c r="R70" i="32"/>
  <c r="R69" i="32"/>
  <c r="R68" i="32"/>
  <c r="R67" i="32"/>
  <c r="R66" i="32"/>
  <c r="R65" i="32"/>
  <c r="R64" i="32"/>
  <c r="R63" i="32"/>
  <c r="R62" i="32"/>
  <c r="R61" i="32"/>
  <c r="R60" i="32"/>
  <c r="R59" i="32"/>
  <c r="R58" i="32"/>
  <c r="R57" i="32"/>
  <c r="R56" i="32"/>
  <c r="R55" i="32"/>
  <c r="R54" i="32"/>
  <c r="R53" i="32"/>
  <c r="R52" i="32"/>
  <c r="R51" i="32"/>
  <c r="R50" i="32"/>
  <c r="R49" i="32"/>
  <c r="R48" i="32"/>
  <c r="R47" i="32"/>
  <c r="R46" i="32"/>
  <c r="R45" i="32"/>
  <c r="R44" i="32"/>
  <c r="R43" i="32"/>
  <c r="R42" i="32"/>
  <c r="R41" i="32"/>
  <c r="R40" i="32"/>
  <c r="R39" i="32"/>
  <c r="R38" i="32"/>
  <c r="R37" i="32"/>
  <c r="R36" i="32"/>
  <c r="R35" i="32"/>
  <c r="R34" i="32"/>
  <c r="R33" i="32"/>
  <c r="R32" i="32"/>
  <c r="R31" i="32"/>
  <c r="R30" i="32"/>
  <c r="R29" i="32"/>
  <c r="R28" i="32"/>
  <c r="R27" i="32"/>
  <c r="R26" i="32"/>
  <c r="R25" i="32"/>
  <c r="R24" i="32"/>
  <c r="R23" i="32"/>
  <c r="R22" i="32"/>
  <c r="R21" i="32"/>
  <c r="R20" i="32"/>
  <c r="R19" i="32"/>
  <c r="R18" i="32"/>
  <c r="R17" i="32"/>
  <c r="R16" i="32"/>
  <c r="R15" i="32"/>
  <c r="R14" i="32"/>
  <c r="R13" i="32"/>
  <c r="R12" i="32"/>
  <c r="R11" i="32"/>
  <c r="R10" i="32"/>
  <c r="R9" i="32"/>
  <c r="R8" i="32"/>
  <c r="R7" i="32"/>
  <c r="R6" i="32"/>
  <c r="R5" i="32"/>
  <c r="R4" i="32"/>
  <c r="R3" i="32"/>
  <c r="R75" i="31" l="1"/>
  <c r="S75" i="31" s="1"/>
  <c r="R74" i="31"/>
  <c r="S74" i="31" s="1"/>
  <c r="R73" i="31"/>
  <c r="S73" i="31" s="1"/>
  <c r="R72" i="31"/>
  <c r="S72" i="31" s="1"/>
  <c r="R71" i="31"/>
  <c r="S71" i="31" s="1"/>
  <c r="R70" i="31"/>
  <c r="S70" i="31" s="1"/>
  <c r="R69" i="31"/>
  <c r="S69" i="31" s="1"/>
  <c r="R68" i="31"/>
  <c r="S68" i="31" s="1"/>
  <c r="R67" i="31"/>
  <c r="S67" i="31" s="1"/>
  <c r="R66" i="31"/>
  <c r="S66" i="31" s="1"/>
  <c r="R65" i="31"/>
  <c r="S65" i="31" s="1"/>
  <c r="R64" i="31"/>
  <c r="S64" i="31" s="1"/>
  <c r="R63" i="31"/>
  <c r="S63" i="31" s="1"/>
  <c r="R62" i="31"/>
  <c r="S62" i="31" s="1"/>
  <c r="R61" i="31"/>
  <c r="S61" i="31" s="1"/>
  <c r="R60" i="31"/>
  <c r="S60" i="31" s="1"/>
  <c r="R59" i="31"/>
  <c r="S59" i="31" s="1"/>
  <c r="R58" i="31"/>
  <c r="S58" i="31" s="1"/>
  <c r="R57" i="31"/>
  <c r="S57" i="31" s="1"/>
  <c r="R56" i="31"/>
  <c r="S56" i="31" s="1"/>
  <c r="R55" i="31"/>
  <c r="S55" i="31" s="1"/>
  <c r="R54" i="31"/>
  <c r="S54" i="31" s="1"/>
  <c r="R53" i="31"/>
  <c r="S53" i="31" s="1"/>
  <c r="R52" i="31"/>
  <c r="S52" i="31" s="1"/>
  <c r="R51" i="31"/>
  <c r="S51" i="31" s="1"/>
  <c r="R50" i="31"/>
  <c r="S50" i="31" s="1"/>
  <c r="R49" i="31"/>
  <c r="S49" i="31" s="1"/>
  <c r="R48" i="31"/>
  <c r="S48" i="31" s="1"/>
  <c r="R47" i="31"/>
  <c r="S47" i="31" s="1"/>
  <c r="R46" i="31"/>
  <c r="S46" i="31" s="1"/>
  <c r="R45" i="31"/>
  <c r="S45" i="31" s="1"/>
  <c r="R44" i="31"/>
  <c r="S44" i="31" s="1"/>
  <c r="R43" i="31"/>
  <c r="S43" i="31" s="1"/>
  <c r="R42" i="31"/>
  <c r="S42" i="31" s="1"/>
  <c r="R41" i="31"/>
  <c r="S41" i="31" s="1"/>
  <c r="R40" i="31"/>
  <c r="S40" i="31" s="1"/>
  <c r="R39" i="31"/>
  <c r="S39" i="31" s="1"/>
  <c r="R38" i="31"/>
  <c r="S38" i="31" s="1"/>
  <c r="R37" i="31"/>
  <c r="S37" i="31" s="1"/>
  <c r="R36" i="31"/>
  <c r="S36" i="31" s="1"/>
  <c r="R35" i="31"/>
  <c r="S35" i="31" s="1"/>
  <c r="R34" i="31"/>
  <c r="S34" i="31" s="1"/>
  <c r="R33" i="31"/>
  <c r="S33" i="31" s="1"/>
  <c r="R32" i="31"/>
  <c r="S32" i="31" s="1"/>
  <c r="R31" i="31"/>
  <c r="S31" i="31" s="1"/>
  <c r="R30" i="31"/>
  <c r="S30" i="31" s="1"/>
  <c r="R29" i="31"/>
  <c r="S29" i="31" s="1"/>
  <c r="R28" i="31"/>
  <c r="S28" i="31" s="1"/>
  <c r="R27" i="31"/>
  <c r="S27" i="31" s="1"/>
  <c r="R26" i="31"/>
  <c r="S26" i="31" s="1"/>
  <c r="R25" i="31"/>
  <c r="S25" i="31" s="1"/>
  <c r="R24" i="31"/>
  <c r="S24" i="31" s="1"/>
  <c r="R23" i="31"/>
  <c r="S23" i="31" s="1"/>
  <c r="R22" i="31"/>
  <c r="S22" i="31" s="1"/>
  <c r="R21" i="31"/>
  <c r="S21" i="31" s="1"/>
  <c r="R20" i="31"/>
  <c r="S20" i="31" s="1"/>
  <c r="R19" i="31"/>
  <c r="S19" i="31" s="1"/>
  <c r="R18" i="31"/>
  <c r="S18" i="31" s="1"/>
  <c r="R17" i="31"/>
  <c r="S17" i="31" s="1"/>
  <c r="R16" i="31"/>
  <c r="S16" i="31" s="1"/>
  <c r="R15" i="31"/>
  <c r="S15" i="31" s="1"/>
  <c r="R14" i="31"/>
  <c r="S14" i="31" s="1"/>
  <c r="R3" i="31"/>
  <c r="S3" i="31" s="1"/>
  <c r="R75" i="30"/>
  <c r="R74" i="30"/>
  <c r="R73" i="30"/>
  <c r="R72" i="30"/>
  <c r="R71" i="30"/>
  <c r="R70" i="30"/>
  <c r="R69" i="30"/>
  <c r="R68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5" i="30"/>
  <c r="R54" i="30"/>
  <c r="R53" i="30"/>
  <c r="R52" i="30"/>
  <c r="R51" i="30"/>
  <c r="R50" i="30"/>
  <c r="R49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R6" i="30"/>
  <c r="R5" i="30"/>
  <c r="R4" i="30"/>
  <c r="R3" i="30"/>
  <c r="S31" i="25" l="1"/>
  <c r="R79" i="25"/>
  <c r="S79" i="25" s="1"/>
  <c r="R78" i="25"/>
  <c r="S78" i="25" s="1"/>
  <c r="R77" i="25"/>
  <c r="S77" i="25" s="1"/>
  <c r="R76" i="25"/>
  <c r="S76" i="25" s="1"/>
  <c r="R75" i="25"/>
  <c r="S75" i="25" s="1"/>
  <c r="R74" i="25"/>
  <c r="S74" i="25" s="1"/>
  <c r="R73" i="25"/>
  <c r="S73" i="25" s="1"/>
  <c r="R72" i="25"/>
  <c r="S72" i="25" s="1"/>
  <c r="R71" i="25"/>
  <c r="S71" i="25" s="1"/>
  <c r="R70" i="25"/>
  <c r="S70" i="25" s="1"/>
  <c r="R69" i="25"/>
  <c r="S69" i="25" s="1"/>
  <c r="R68" i="25"/>
  <c r="S68" i="25" s="1"/>
  <c r="R67" i="25"/>
  <c r="S67" i="25" s="1"/>
  <c r="R66" i="25"/>
  <c r="S66" i="25" s="1"/>
  <c r="R65" i="25"/>
  <c r="S65" i="25" s="1"/>
  <c r="R64" i="25"/>
  <c r="S64" i="25" s="1"/>
  <c r="R63" i="25"/>
  <c r="S63" i="25" s="1"/>
  <c r="R62" i="25"/>
  <c r="S62" i="25" s="1"/>
  <c r="R61" i="25"/>
  <c r="S61" i="25" s="1"/>
  <c r="R60" i="25"/>
  <c r="S60" i="25" s="1"/>
  <c r="R59" i="25"/>
  <c r="S59" i="25" s="1"/>
  <c r="R58" i="25"/>
  <c r="S58" i="25" s="1"/>
  <c r="R57" i="25"/>
  <c r="S57" i="25" s="1"/>
  <c r="R56" i="25"/>
  <c r="S56" i="25" s="1"/>
  <c r="R55" i="25"/>
  <c r="S55" i="25" s="1"/>
  <c r="R54" i="25"/>
  <c r="S54" i="25" s="1"/>
  <c r="R53" i="25"/>
  <c r="S53" i="25" s="1"/>
  <c r="R52" i="25"/>
  <c r="S52" i="25" s="1"/>
  <c r="R51" i="25"/>
  <c r="S51" i="25" s="1"/>
  <c r="R50" i="25"/>
  <c r="S50" i="25" s="1"/>
  <c r="R49" i="25"/>
  <c r="S49" i="25" s="1"/>
  <c r="R48" i="25"/>
  <c r="S48" i="25" s="1"/>
  <c r="R47" i="25"/>
  <c r="S47" i="25" s="1"/>
  <c r="R46" i="25"/>
  <c r="S46" i="25" s="1"/>
  <c r="R45" i="25"/>
  <c r="S45" i="25" s="1"/>
  <c r="R44" i="25"/>
  <c r="S44" i="25" s="1"/>
  <c r="R43" i="25"/>
  <c r="S43" i="25" s="1"/>
  <c r="R42" i="25"/>
  <c r="S42" i="25" s="1"/>
  <c r="R41" i="25"/>
  <c r="S41" i="25" s="1"/>
  <c r="R40" i="25"/>
  <c r="S40" i="25" s="1"/>
  <c r="R39" i="25"/>
  <c r="S39" i="25" s="1"/>
  <c r="R38" i="25"/>
  <c r="S38" i="25" s="1"/>
  <c r="R37" i="25"/>
  <c r="S37" i="25" s="1"/>
  <c r="R36" i="25"/>
  <c r="S36" i="25" s="1"/>
  <c r="R35" i="25"/>
  <c r="S35" i="25" s="1"/>
  <c r="R34" i="25"/>
  <c r="S34" i="25" s="1"/>
  <c r="R33" i="25"/>
  <c r="S33" i="25" s="1"/>
  <c r="R32" i="25"/>
  <c r="S32" i="25" s="1"/>
  <c r="R31" i="25"/>
  <c r="R30" i="25"/>
  <c r="S30" i="25" s="1"/>
  <c r="R29" i="25"/>
  <c r="S29" i="25" s="1"/>
  <c r="R28" i="25"/>
  <c r="S28" i="25" s="1"/>
  <c r="R27" i="25"/>
  <c r="S27" i="25" s="1"/>
  <c r="R26" i="25"/>
  <c r="S26" i="25" s="1"/>
  <c r="R25" i="25"/>
  <c r="S25" i="25" s="1"/>
  <c r="R24" i="25"/>
  <c r="S24" i="25" s="1"/>
  <c r="R23" i="25"/>
  <c r="S23" i="25" s="1"/>
  <c r="R22" i="25"/>
  <c r="S22" i="25" s="1"/>
  <c r="R21" i="25"/>
  <c r="S21" i="25" s="1"/>
  <c r="R20" i="25"/>
  <c r="S20" i="25" s="1"/>
  <c r="R19" i="25"/>
  <c r="S19" i="25" s="1"/>
  <c r="R18" i="25"/>
  <c r="S18" i="25" s="1"/>
  <c r="R17" i="25"/>
  <c r="S17" i="25" s="1"/>
  <c r="R16" i="25"/>
  <c r="S16" i="25" s="1"/>
  <c r="R15" i="25"/>
  <c r="S15" i="25" s="1"/>
  <c r="R14" i="25"/>
  <c r="S14" i="25" s="1"/>
  <c r="R13" i="25"/>
  <c r="S13" i="25" s="1"/>
  <c r="R12" i="25"/>
  <c r="S12" i="25" s="1"/>
  <c r="R11" i="25"/>
  <c r="S11" i="25" s="1"/>
  <c r="R10" i="25"/>
  <c r="S10" i="25" s="1"/>
  <c r="R9" i="25"/>
  <c r="S9" i="25" s="1"/>
  <c r="R8" i="25"/>
  <c r="S8" i="25" s="1"/>
  <c r="R7" i="25"/>
  <c r="S7" i="25" s="1"/>
  <c r="R6" i="25"/>
  <c r="S6" i="25" s="1"/>
  <c r="R5" i="25"/>
  <c r="S5" i="25" s="1"/>
  <c r="R4" i="25"/>
  <c r="S4" i="25" s="1"/>
  <c r="R3" i="25"/>
  <c r="S3" i="25" s="1"/>
  <c r="R75" i="27"/>
  <c r="R74" i="27"/>
  <c r="R73" i="27"/>
  <c r="R72" i="27"/>
  <c r="R71" i="27"/>
  <c r="R70" i="27"/>
  <c r="R69" i="27"/>
  <c r="R68" i="27"/>
  <c r="R67" i="27"/>
  <c r="R66" i="27"/>
  <c r="R65" i="27"/>
  <c r="R64" i="27"/>
  <c r="R63" i="27"/>
  <c r="R62" i="27"/>
  <c r="R61" i="27"/>
  <c r="R60" i="27"/>
  <c r="R59" i="27"/>
  <c r="R58" i="27"/>
  <c r="R57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2" i="27"/>
  <c r="R11" i="27"/>
  <c r="R10" i="27"/>
  <c r="R9" i="27"/>
  <c r="R8" i="27"/>
  <c r="R7" i="27"/>
  <c r="R6" i="27"/>
  <c r="R5" i="27"/>
  <c r="R4" i="27"/>
  <c r="R3" i="27"/>
  <c r="R3" i="24"/>
  <c r="S3" i="24" s="1"/>
  <c r="R7" i="3" l="1"/>
  <c r="R6" i="3"/>
  <c r="R5" i="3"/>
  <c r="R4" i="3"/>
  <c r="R3" i="3"/>
  <c r="T2" i="3"/>
  <c r="R7" i="2"/>
  <c r="R6" i="2"/>
  <c r="R5" i="2"/>
  <c r="R4" i="2"/>
  <c r="R3" i="2"/>
  <c r="T2" i="2"/>
  <c r="R7" i="1"/>
  <c r="R6" i="1"/>
  <c r="R5" i="1"/>
  <c r="R4" i="1"/>
  <c r="R3" i="1"/>
  <c r="T2" i="1"/>
  <c r="R7" i="4"/>
  <c r="R6" i="4"/>
  <c r="R5" i="4"/>
  <c r="R4" i="4"/>
  <c r="R3" i="4"/>
  <c r="T2" i="4"/>
  <c r="R7" i="5"/>
  <c r="R6" i="5"/>
  <c r="R5" i="5"/>
  <c r="R4" i="5"/>
  <c r="R3" i="5"/>
  <c r="T2" i="5"/>
  <c r="R12" i="6"/>
  <c r="R11" i="6"/>
  <c r="R10" i="6"/>
  <c r="R9" i="6"/>
  <c r="R8" i="6"/>
  <c r="R7" i="6"/>
  <c r="R6" i="6"/>
  <c r="R5" i="6"/>
  <c r="R4" i="6"/>
  <c r="R3" i="6"/>
  <c r="T2" i="6"/>
  <c r="R13" i="7"/>
  <c r="R12" i="7"/>
  <c r="R11" i="7"/>
  <c r="R10" i="7"/>
  <c r="R9" i="7"/>
  <c r="R8" i="7"/>
  <c r="R7" i="7"/>
  <c r="R6" i="7"/>
  <c r="R5" i="7"/>
  <c r="R4" i="7"/>
  <c r="R3" i="7"/>
  <c r="T2" i="7"/>
  <c r="R14" i="8"/>
  <c r="R13" i="8"/>
  <c r="R12" i="8"/>
  <c r="R11" i="8"/>
  <c r="R10" i="8"/>
  <c r="R9" i="8"/>
  <c r="R8" i="8"/>
  <c r="R7" i="8"/>
  <c r="R6" i="8"/>
  <c r="R5" i="8"/>
  <c r="R4" i="8"/>
  <c r="R3" i="8"/>
  <c r="T2" i="8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T2" i="9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T2" i="11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T2" i="12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T2" i="13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T2" i="14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T2" i="15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T2" i="16"/>
  <c r="R66" i="17"/>
  <c r="R65" i="17"/>
  <c r="R64" i="17"/>
  <c r="R63" i="17"/>
  <c r="R62" i="17"/>
  <c r="R61" i="17"/>
  <c r="R60" i="17"/>
  <c r="R59" i="17"/>
  <c r="R58" i="17"/>
  <c r="R57" i="17"/>
  <c r="R56" i="17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T2" i="18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T2" i="19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64" i="23"/>
  <c r="R63" i="23"/>
  <c r="R62" i="23"/>
  <c r="R61" i="23"/>
  <c r="R60" i="23"/>
  <c r="R59" i="23"/>
  <c r="R58" i="23"/>
  <c r="R57" i="23"/>
  <c r="R56" i="23"/>
  <c r="R55" i="23"/>
  <c r="R54" i="23"/>
  <c r="R53" i="23"/>
  <c r="R52" i="23"/>
  <c r="R51" i="23"/>
  <c r="R50" i="23"/>
  <c r="R49" i="23"/>
  <c r="R48" i="23"/>
  <c r="R47" i="23"/>
  <c r="R46" i="23"/>
  <c r="R45" i="23"/>
  <c r="R44" i="23"/>
  <c r="R43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61" i="24"/>
  <c r="S61" i="24" s="1"/>
  <c r="R60" i="24"/>
  <c r="S60" i="24" s="1"/>
  <c r="R59" i="24"/>
  <c r="S59" i="24" s="1"/>
  <c r="R58" i="24"/>
  <c r="S58" i="24" s="1"/>
  <c r="R57" i="24"/>
  <c r="S57" i="24" s="1"/>
  <c r="R56" i="24"/>
  <c r="S56" i="24" s="1"/>
  <c r="R55" i="24"/>
  <c r="S55" i="24" s="1"/>
  <c r="R54" i="24"/>
  <c r="S54" i="24" s="1"/>
  <c r="R53" i="24"/>
  <c r="S53" i="24" s="1"/>
  <c r="R52" i="24"/>
  <c r="S52" i="24" s="1"/>
  <c r="R51" i="24"/>
  <c r="S51" i="24" s="1"/>
  <c r="R50" i="24"/>
  <c r="S50" i="24" s="1"/>
  <c r="R49" i="24"/>
  <c r="S49" i="24" s="1"/>
  <c r="R48" i="24"/>
  <c r="S48" i="24" s="1"/>
  <c r="R47" i="24"/>
  <c r="S47" i="24" s="1"/>
  <c r="R46" i="24"/>
  <c r="S46" i="24" s="1"/>
  <c r="R45" i="24"/>
  <c r="S45" i="24" s="1"/>
  <c r="R44" i="24"/>
  <c r="S44" i="24" s="1"/>
  <c r="R43" i="24"/>
  <c r="S43" i="24" s="1"/>
  <c r="R42" i="24"/>
  <c r="S42" i="24" s="1"/>
  <c r="R41" i="24"/>
  <c r="S41" i="24" s="1"/>
  <c r="R40" i="24"/>
  <c r="S40" i="24" s="1"/>
  <c r="R39" i="24"/>
  <c r="S39" i="24" s="1"/>
  <c r="R38" i="24"/>
  <c r="S38" i="24" s="1"/>
  <c r="R37" i="24"/>
  <c r="S37" i="24" s="1"/>
  <c r="R36" i="24"/>
  <c r="S36" i="24" s="1"/>
  <c r="R35" i="24"/>
  <c r="S35" i="24" s="1"/>
  <c r="R34" i="24"/>
  <c r="S34" i="24" s="1"/>
  <c r="R33" i="24"/>
  <c r="S33" i="24" s="1"/>
  <c r="R32" i="24"/>
  <c r="S32" i="24" s="1"/>
  <c r="R31" i="24"/>
  <c r="S31" i="24" s="1"/>
  <c r="R30" i="24"/>
  <c r="S30" i="24" s="1"/>
  <c r="R29" i="24"/>
  <c r="S29" i="24" s="1"/>
  <c r="R28" i="24"/>
  <c r="S28" i="24" s="1"/>
  <c r="R27" i="24"/>
  <c r="S27" i="24" s="1"/>
  <c r="R26" i="24"/>
  <c r="S26" i="24" s="1"/>
  <c r="R25" i="24"/>
  <c r="S25" i="24" s="1"/>
  <c r="R24" i="24"/>
  <c r="S24" i="24" s="1"/>
  <c r="R23" i="24"/>
  <c r="S23" i="24" s="1"/>
  <c r="R22" i="24"/>
  <c r="S22" i="24" s="1"/>
  <c r="R21" i="24"/>
  <c r="S21" i="24" s="1"/>
  <c r="R20" i="24"/>
  <c r="S20" i="24" s="1"/>
  <c r="R19" i="24"/>
  <c r="S19" i="24" s="1"/>
  <c r="R18" i="24"/>
  <c r="S18" i="24" s="1"/>
  <c r="R17" i="24"/>
  <c r="S17" i="24" s="1"/>
  <c r="R16" i="24"/>
  <c r="S16" i="24" s="1"/>
  <c r="R15" i="24"/>
  <c r="S15" i="24" s="1"/>
  <c r="R14" i="24"/>
  <c r="S14" i="24" s="1"/>
  <c r="R13" i="24"/>
  <c r="S13" i="24" s="1"/>
  <c r="R12" i="24"/>
  <c r="S12" i="24" s="1"/>
  <c r="R11" i="24"/>
  <c r="S11" i="24" s="1"/>
  <c r="R10" i="24"/>
  <c r="S10" i="24" s="1"/>
  <c r="R9" i="24"/>
  <c r="S9" i="24" s="1"/>
  <c r="R8" i="24"/>
  <c r="S8" i="24" s="1"/>
  <c r="R7" i="24"/>
  <c r="S7" i="24" s="1"/>
  <c r="R6" i="24"/>
  <c r="S6" i="24" s="1"/>
  <c r="R5" i="24"/>
  <c r="S5" i="24" s="1"/>
  <c r="R4" i="24"/>
  <c r="S4" i="24" s="1"/>
  <c r="T2" i="24"/>
</calcChain>
</file>

<file path=xl/sharedStrings.xml><?xml version="1.0" encoding="utf-8"?>
<sst xmlns="http://schemas.openxmlformats.org/spreadsheetml/2006/main" count="11271" uniqueCount="546">
  <si>
    <t>Gravesham District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</si>
  <si>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</si>
  <si>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</si>
  <si>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</si>
  <si>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</si>
  <si>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</si>
  <si>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</si>
  <si>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</si>
  <si>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</si>
  <si>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Height above ground m</t>
  </si>
  <si>
    <t>Distance from the kerb m</t>
  </si>
  <si>
    <t>Start date</t>
  </si>
  <si>
    <t>End date</t>
  </si>
  <si>
    <t>http://www.kentair.org.uk/home/text/454</t>
  </si>
  <si>
    <t>-</t>
  </si>
  <si>
    <t>PEGASUS COURT, SUN LANE, GRAVESEND, KENT</t>
  </si>
  <si>
    <t>142 Pelham Road (Butchers), Northfleet, Kent</t>
  </si>
  <si>
    <t>ROADSIDE</t>
  </si>
  <si>
    <t>184 Old Road West, Northfleet, Kent</t>
  </si>
  <si>
    <t>Singlewell Road, Gravesend</t>
  </si>
  <si>
    <t>KERBSIDE</t>
  </si>
  <si>
    <t>Vicarage Court, Vicarage Lane, Gravesend</t>
  </si>
  <si>
    <t>GR01</t>
  </si>
  <si>
    <t>ROYAL MAIL, 144 MILTON ROAD, GRAVESEND, KENT</t>
  </si>
  <si>
    <t>GR02</t>
  </si>
  <si>
    <t>Royal Mail, 144 Milton Road, Gravesend KENT</t>
  </si>
  <si>
    <t>GR03</t>
  </si>
  <si>
    <t>37 Lamorna Avenue, Gravesend, Kent</t>
  </si>
  <si>
    <t>URBAN BACKGROUND</t>
  </si>
  <si>
    <t>GR04</t>
  </si>
  <si>
    <t>Springvale Court, Orchard Road, Northfleet Gravesend</t>
  </si>
  <si>
    <t>GR05</t>
  </si>
  <si>
    <t>The Plough, Stonebridge Road, Northfleet</t>
  </si>
  <si>
    <t>GR06</t>
  </si>
  <si>
    <t>Rosherville Sch, London Road, Northfleet</t>
  </si>
  <si>
    <t>GR07</t>
  </si>
  <si>
    <t>1 Hall Road, Northfleet</t>
  </si>
  <si>
    <t>rear elevation</t>
  </si>
  <si>
    <t>GR08</t>
  </si>
  <si>
    <t>Painters Ash School, Northfleet, Northfleet</t>
  </si>
  <si>
    <t>INTERMEDIATE</t>
  </si>
  <si>
    <t>GR09</t>
  </si>
  <si>
    <t>Manor Hotel, Hever Ct. Rd., Gravesend</t>
  </si>
  <si>
    <t>GR10</t>
  </si>
  <si>
    <t>Luddesdown Court, Luddesdown</t>
  </si>
  <si>
    <t>So2 TUBE</t>
  </si>
  <si>
    <t>GR11</t>
  </si>
  <si>
    <t>Cygnet Leisure Centre, Old Perry Street, Northfleet</t>
  </si>
  <si>
    <t>GR12</t>
  </si>
  <si>
    <t>Cygnet L.C., Old Perry St., Northfleet (ZG1)</t>
  </si>
  <si>
    <t>GR13</t>
  </si>
  <si>
    <t>88 West Street Pelican Crossin, Gravesend, Kent</t>
  </si>
  <si>
    <t>formerly GR15</t>
  </si>
  <si>
    <t>GR14</t>
  </si>
  <si>
    <t>38 Harmer Street Lamp post, Gravesend, Gravesend</t>
  </si>
  <si>
    <t>GR15</t>
  </si>
  <si>
    <t>88 West Street Pelican Crossin, Kent</t>
  </si>
  <si>
    <t>Nb carried forward AS GR13 FROM 01-01-2006</t>
  </si>
  <si>
    <t>GR16</t>
  </si>
  <si>
    <t>Harmer Street</t>
  </si>
  <si>
    <t>GR17</t>
  </si>
  <si>
    <t>153 Springhead Road Lamp post, South Northfleet</t>
  </si>
  <si>
    <t>GR18</t>
  </si>
  <si>
    <t>Pegasus Court Sun Lane, Gravesend, Kent</t>
  </si>
  <si>
    <t>GR19</t>
  </si>
  <si>
    <t>Lawn County Primary School, Highstreet, Northfleet</t>
  </si>
  <si>
    <t>GR20</t>
  </si>
  <si>
    <t>Crooked Lane (Layby), Gravesend</t>
  </si>
  <si>
    <t>GR21</t>
  </si>
  <si>
    <t>No.9, CHAUCER ROAD, NORTHFLEET, GRAVESEND</t>
  </si>
  <si>
    <t>9 Chaucer Road (Lamp Post), Gravesend</t>
  </si>
  <si>
    <t>GR22</t>
  </si>
  <si>
    <t>Springhead Road North (Lamp po</t>
  </si>
  <si>
    <t>GR23</t>
  </si>
  <si>
    <t>Green Farm Lane, Shorne</t>
  </si>
  <si>
    <t>GR24</t>
  </si>
  <si>
    <t>26 Milton Road, Gravesend, Kent</t>
  </si>
  <si>
    <t>28- 29 Milton Road, Gravesend, Kent</t>
  </si>
  <si>
    <t>GR25</t>
  </si>
  <si>
    <t>Milton Road 2 (Lamp post opp P, Gravesend, Kent</t>
  </si>
  <si>
    <t>GR26</t>
  </si>
  <si>
    <t>Ordnance Road (Chantry School), Gravesend, Kent</t>
  </si>
  <si>
    <t>GR27</t>
  </si>
  <si>
    <t>Bath Street, Gravesend, Kent</t>
  </si>
  <si>
    <t>GR28</t>
  </si>
  <si>
    <t>Stuart Road, Gravesend, Kent</t>
  </si>
  <si>
    <t>GR29</t>
  </si>
  <si>
    <t>359 Singlewell Road (Lamp post, Gravesend, Kent</t>
  </si>
  <si>
    <t>GR30</t>
  </si>
  <si>
    <t>Stonebridge Road (Lamp Post), Northfleet</t>
  </si>
  <si>
    <t>GR31</t>
  </si>
  <si>
    <t>32 Harmer Street GF, Gravesend</t>
  </si>
  <si>
    <t>GR32</t>
  </si>
  <si>
    <t>1 Hall Road (Lamp post) Northf, Northfleet, Kent</t>
  </si>
  <si>
    <t>GR33</t>
  </si>
  <si>
    <t>8 Earl Road (Lamp post), Northfleet, Kent</t>
  </si>
  <si>
    <t>GR34</t>
  </si>
  <si>
    <t>Old Road West, Gravesend</t>
  </si>
  <si>
    <t>GR35</t>
  </si>
  <si>
    <t>Wrotham Road, north of Jn with Old Road West, Gravesend</t>
  </si>
  <si>
    <t>GR36</t>
  </si>
  <si>
    <t>84 Parrock Road (Lamp post)</t>
  </si>
  <si>
    <t>GR37</t>
  </si>
  <si>
    <t>119 Cross Lane East</t>
  </si>
  <si>
    <t>GR38</t>
  </si>
  <si>
    <t>Wrotham Road, south of Jn with Old Road West</t>
  </si>
  <si>
    <t>GR39</t>
  </si>
  <si>
    <t>20 Stone Street, Gravesend, Kent</t>
  </si>
  <si>
    <t>GR40</t>
  </si>
  <si>
    <t>Somerset Public House, 10 Darnley Road, Gravesend</t>
  </si>
  <si>
    <t>GR41</t>
  </si>
  <si>
    <t>32 The Hill (Lamp post), Northfleet, Kent</t>
  </si>
  <si>
    <t>GR42</t>
  </si>
  <si>
    <t>Court Mews High Street, Northfleet, Kent</t>
  </si>
  <si>
    <t>GR43</t>
  </si>
  <si>
    <t>55 High Street (Lamp post), Northfleet, Kent</t>
  </si>
  <si>
    <t>GR44</t>
  </si>
  <si>
    <t>74 Pelham Road South (Lamp Pos, Northfleet, Kent</t>
  </si>
  <si>
    <t>GR45</t>
  </si>
  <si>
    <t>Princes Street (Lamp Post), Gravesend, Kent</t>
  </si>
  <si>
    <t>GR46</t>
  </si>
  <si>
    <t>Leather Bottle PH</t>
  </si>
  <si>
    <t>GR47</t>
  </si>
  <si>
    <t>29-31 Harmer Street Gravesend, Gravesend, Kent</t>
  </si>
  <si>
    <t>GR48</t>
  </si>
  <si>
    <t>28 Harmer Street 1st F, Gravesend, Kent</t>
  </si>
  <si>
    <t>GR49</t>
  </si>
  <si>
    <t>32 Harmer Street 2nd F, Gravesend, Kent</t>
  </si>
  <si>
    <t>GR50</t>
  </si>
  <si>
    <t>High Street College Rd, Northfleet, Kent</t>
  </si>
  <si>
    <t>GR51</t>
  </si>
  <si>
    <t>28 High Street (Close to Facto, Kent</t>
  </si>
  <si>
    <t>GR52</t>
  </si>
  <si>
    <t>No.32 The Hill, Kent</t>
  </si>
  <si>
    <t>GR53</t>
  </si>
  <si>
    <t>Vicarage Drive (Lamp Post), Northfleet, Kent</t>
  </si>
  <si>
    <t>GR54</t>
  </si>
  <si>
    <t>197 Vale Road, Northfleet, Kent</t>
  </si>
  <si>
    <t>GR55</t>
  </si>
  <si>
    <t>Butchers 140 Pelham Road, Gravesend, Kent</t>
  </si>
  <si>
    <t>GR56</t>
  </si>
  <si>
    <t>Junies, Parrock Road, Gravesend, Kent</t>
  </si>
  <si>
    <t>GR57</t>
  </si>
  <si>
    <t>61 Old Road West (Antique Shop, Gravesend, Kent</t>
  </si>
  <si>
    <t>GR58</t>
  </si>
  <si>
    <t>The Venue (Lamp Post) Milton R, Gravesend, Kent</t>
  </si>
  <si>
    <t>GR59</t>
  </si>
  <si>
    <t>44 Old Road West (Pharmacy), Gravesend, Kent</t>
  </si>
  <si>
    <t>GR60</t>
  </si>
  <si>
    <t>Bookmakers 88 Old Road West, Gravesend, Kent</t>
  </si>
  <si>
    <t>GR61</t>
  </si>
  <si>
    <t>62 New Road (Pounce), Gravesend, Kent</t>
  </si>
  <si>
    <t>GR62</t>
  </si>
  <si>
    <t>65 The Terrace, Gravesend, Kent</t>
  </si>
  <si>
    <t>GR63</t>
  </si>
  <si>
    <t>48a Springhead Road, Northfleet, Kent</t>
  </si>
  <si>
    <t>GR64</t>
  </si>
  <si>
    <t>2 Longview Henhurst Road, Gravesend, Kent</t>
  </si>
  <si>
    <t>GR65</t>
  </si>
  <si>
    <t>Cemetry Lodge, Springhead Road, Northfleet</t>
  </si>
  <si>
    <t>Tube Significantly higher than road</t>
  </si>
  <si>
    <t>GR66</t>
  </si>
  <si>
    <t>Russell Quay, Gravesend</t>
  </si>
  <si>
    <t>GR67</t>
  </si>
  <si>
    <t>Echo Public House, Old Road East, Gravesend</t>
  </si>
  <si>
    <t>GR68</t>
  </si>
  <si>
    <t>Opp The Old Prince of Orange, Old Road West, Gravesend</t>
  </si>
  <si>
    <t>GR69</t>
  </si>
  <si>
    <t>Golf Driving Range, Thong Lane, Gravesend</t>
  </si>
  <si>
    <t>2,87</t>
  </si>
  <si>
    <t>GR70</t>
  </si>
  <si>
    <t>Formerly GR70</t>
  </si>
  <si>
    <t>GR71</t>
  </si>
  <si>
    <t>Fromerly GR71</t>
  </si>
  <si>
    <t>GR72</t>
  </si>
  <si>
    <t>Northfleet Cemetry, Northfleet, Kent</t>
  </si>
  <si>
    <t>GR73</t>
  </si>
  <si>
    <t>formerly GR73</t>
  </si>
  <si>
    <t>GR74</t>
  </si>
  <si>
    <t>formerly GR74</t>
  </si>
  <si>
    <t>GR75</t>
  </si>
  <si>
    <t>Gravesend Cemetry, Gravesend, Kent</t>
  </si>
  <si>
    <t>GR76</t>
  </si>
  <si>
    <t>formerly GR76</t>
  </si>
  <si>
    <t>GR77</t>
  </si>
  <si>
    <t>formerly GR77</t>
  </si>
  <si>
    <t>GR78</t>
  </si>
  <si>
    <t>Canal Tavern Public House, Canal Road, Gravesend</t>
  </si>
  <si>
    <t>GR79</t>
  </si>
  <si>
    <t>10 Damigos Road, Gravesend, Kent</t>
  </si>
  <si>
    <t>GR80</t>
  </si>
  <si>
    <t>The Forge, Forge Lane, Gravesend</t>
  </si>
  <si>
    <t>GR81</t>
  </si>
  <si>
    <t>187 Old Road East, Gravesend, Kent</t>
  </si>
  <si>
    <t>Below Road Level</t>
  </si>
  <si>
    <t>GR82</t>
  </si>
  <si>
    <t>7 Lower Higham Road, Gravesend, Kent</t>
  </si>
  <si>
    <t>GR83</t>
  </si>
  <si>
    <t>Valley Lodge, Valley Drive, Gravesend</t>
  </si>
  <si>
    <t>GR84</t>
  </si>
  <si>
    <t>210 Rochester Road, Gravesend, Kent</t>
  </si>
  <si>
    <t>GR85</t>
  </si>
  <si>
    <t>Vicarage Court, Lower Higham Road, Gravesend</t>
  </si>
  <si>
    <t>GR86</t>
  </si>
  <si>
    <t>1 Priests Walk, Gravesend, Kent</t>
  </si>
  <si>
    <t>GR87</t>
  </si>
  <si>
    <t>51 Rochester Road, Gravesend, Kent</t>
  </si>
  <si>
    <t>GR88</t>
  </si>
  <si>
    <t>1 Preston Road, Northfleet, Kent</t>
  </si>
  <si>
    <t>GR89</t>
  </si>
  <si>
    <t>51 Dover Road, Northfleet, Kent</t>
  </si>
  <si>
    <t>GR90</t>
  </si>
  <si>
    <t>Canal Road (Close to Ordnance, Gravesend, Kent</t>
  </si>
  <si>
    <t>GR91</t>
  </si>
  <si>
    <t>9 Beresford Road, Gravesend, Kent</t>
  </si>
  <si>
    <t>GR92</t>
  </si>
  <si>
    <t>1 Hall Road(façade), Northfleet, Kent</t>
  </si>
  <si>
    <t>GR93</t>
  </si>
  <si>
    <t>Wellington House, Wrotham Road, Meopham</t>
  </si>
  <si>
    <t>GR94</t>
  </si>
  <si>
    <t>Opp The George PH (Lamp Post), Wrotham Road, Meopham</t>
  </si>
  <si>
    <t>GR95</t>
  </si>
  <si>
    <t>Holly Court, High Street, Northfleet</t>
  </si>
  <si>
    <t>GR96</t>
  </si>
  <si>
    <t>140a Parrock Street (Lamp post, Gravesend, Kent</t>
  </si>
  <si>
    <t>GR97</t>
  </si>
  <si>
    <t>113 Springhead Road (façade), Northfleet, Kent</t>
  </si>
  <si>
    <t>GR98</t>
  </si>
  <si>
    <t>The Leather Bottle PH, Dover Road, Northfleet</t>
  </si>
  <si>
    <t>GR99</t>
  </si>
  <si>
    <t>Fountain Walk (opposite bus st, Northfleet, Kent</t>
  </si>
  <si>
    <t>GR100</t>
  </si>
  <si>
    <t>15 Springhead Road, Northfleet, Kent</t>
  </si>
  <si>
    <t>GR101</t>
  </si>
  <si>
    <t>Opp The George PH, Wrotham Road, Meopham</t>
  </si>
  <si>
    <t>Continued as GR94</t>
  </si>
  <si>
    <t>GR102</t>
  </si>
  <si>
    <t>GR103</t>
  </si>
  <si>
    <t>Old Watling Street, Higham, Kent</t>
  </si>
  <si>
    <t>GR104</t>
  </si>
  <si>
    <t>8 Roman Road (Facade), Kent</t>
  </si>
  <si>
    <t>Located on downpipe facing A2. Operational from 31/01/2008.</t>
  </si>
  <si>
    <t>GR105</t>
  </si>
  <si>
    <t>9 Chaucer Road (façade), Northfleet</t>
  </si>
  <si>
    <t>GR106</t>
  </si>
  <si>
    <t>36 Saxon Close (façade), Northfleet, Kent</t>
  </si>
  <si>
    <t>GR107</t>
  </si>
  <si>
    <t>46 Pepper Hill (façade), Northfleet, Kent</t>
  </si>
  <si>
    <t>GR108</t>
  </si>
  <si>
    <t>77 Pepper Hill (façade), Northfleet, Kent</t>
  </si>
  <si>
    <t>GR109</t>
  </si>
  <si>
    <t>30 Old Road East (façade), Gravesend, Kent</t>
  </si>
  <si>
    <t>GR110</t>
  </si>
  <si>
    <t>Nell s Cafe Valley Drive, Gravesend, Kent</t>
  </si>
  <si>
    <t>GR111</t>
  </si>
  <si>
    <t>The George PH (Facade), Wrotham Road, Meopham</t>
  </si>
  <si>
    <t>GR112</t>
  </si>
  <si>
    <t>52 Stonebridge Road (façade), Northfleet, Kent</t>
  </si>
  <si>
    <t>GR113</t>
  </si>
  <si>
    <t>7-16 Orchard Road (façade), Northfleet, Kent</t>
  </si>
  <si>
    <t>GR114</t>
  </si>
  <si>
    <t>Elizabeth House (Porch), Meopham</t>
  </si>
  <si>
    <t>Tube is 0.8m from façade</t>
  </si>
  <si>
    <t>GR115</t>
  </si>
  <si>
    <t>359 Singlewell Road (façade), Gravesend</t>
  </si>
  <si>
    <t>GR116</t>
  </si>
  <si>
    <t>Saxon Close (Lamp post), Northfleet</t>
  </si>
  <si>
    <t>GR117</t>
  </si>
  <si>
    <t>Bembridge House, Watling Street</t>
  </si>
  <si>
    <t>GR118</t>
  </si>
  <si>
    <t>Red Apple Estate Agent Facade, 40 Windmill Street, Gravesend</t>
  </si>
  <si>
    <t>GR119</t>
  </si>
  <si>
    <t>Lamp Post, Gravesend</t>
  </si>
  <si>
    <t>GR120</t>
  </si>
  <si>
    <t>16 Wrotham Road (façade), Gravesend</t>
  </si>
  <si>
    <t>GR121</t>
  </si>
  <si>
    <t>Rathmore Road Car Park, Gravesend, Kent</t>
  </si>
  <si>
    <t>Short-term site: closed 01/03/2011. Ceased site after entry of February 2011 data.</t>
  </si>
  <si>
    <t>GR122</t>
  </si>
  <si>
    <t>King &amp; Taylor</t>
  </si>
  <si>
    <t>GR123</t>
  </si>
  <si>
    <t>City Praise Centre (Facade), Lower Higham Road</t>
  </si>
  <si>
    <t>GR124</t>
  </si>
  <si>
    <t>Stonebridge Road (Telegraph post), Gravesend</t>
  </si>
  <si>
    <t>GR125</t>
  </si>
  <si>
    <t>Café Taj, 170 Parrack Street, Gravesend</t>
  </si>
  <si>
    <t>GR127</t>
  </si>
  <si>
    <t>17 Darnley Road (façade), Gravesend</t>
  </si>
  <si>
    <t>GR128</t>
  </si>
  <si>
    <t>1a Railway Place (façade), Gravesend</t>
  </si>
  <si>
    <t>GR129</t>
  </si>
  <si>
    <t>20 Stone Street (façade), Gravesend</t>
  </si>
  <si>
    <t>GR130</t>
  </si>
  <si>
    <t>6 Wrotham Road (façade), Gravesend</t>
  </si>
  <si>
    <t>GR131</t>
  </si>
  <si>
    <t>7 Wrotham Road (façade), Gravesend</t>
  </si>
  <si>
    <t>GR132</t>
  </si>
  <si>
    <t>36 Cobham Street, Gravesend</t>
  </si>
  <si>
    <t>GR133</t>
  </si>
  <si>
    <t>23 Wrotham Road (façade), Gravesend</t>
  </si>
  <si>
    <t>GR134</t>
  </si>
  <si>
    <t>17 Wrotham Road (façade), Gravesend</t>
  </si>
  <si>
    <t>GR135</t>
  </si>
  <si>
    <t>25 Wrotham Road (lamp post), Gravesend</t>
  </si>
  <si>
    <t>GR136</t>
  </si>
  <si>
    <t>Woodville Place, Lamp Post opp 17 Wrotham Road, Gravesend</t>
  </si>
  <si>
    <t>Gravesham District NO2 diffusion tube results for (Jan - Dec 2017) µg m-3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</si>
  <si>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</si>
  <si>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</si>
  <si>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</si>
  <si>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</si>
  <si>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</si>
  <si>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</si>
  <si>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</si>
  <si>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</si>
  <si>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</si>
  <si>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</si>
  <si>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</si>
  <si>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</si>
  <si>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</si>
  <si>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</si>
  <si>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</si>
  <si>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Gravesham District NO2 diffusion tube results for (Jan - Dec 2016) µg m-3</t>
  </si>
  <si>
    <t>Gravesham District NO2 diffusion tube results for (Jan - Dec 2015) µg m-3</t>
  </si>
  <si>
    <t>Gravesham District NO2 diffusion tube results for (Jan - Dec 2014) µg m-3</t>
  </si>
  <si>
    <t>Gravesham District NO2 diffusion tube results for (Jan - Dec 2013) µg m-3</t>
  </si>
  <si>
    <t>Gravesham District NO2 diffusion tube results for (Jan - Dec 2012) µg m-3</t>
  </si>
  <si>
    <t>Gravesham District NO2 diffusion tube results for (Jan - Dec 2011) µg m-3</t>
  </si>
  <si>
    <t>Gravesham District NO2 diffusion tube results for (Jan - Dec 2010) µg m-3</t>
  </si>
  <si>
    <t>Gravesham District NO2 diffusion tube results for (Jan - Dec 2009) µg m-3</t>
  </si>
  <si>
    <t>Gravesham District NO2 diffusion tube results for (Jan - Dec 2008) µg m-3</t>
  </si>
  <si>
    <t>Gravesham District NO2 diffusion tube results for (Jan - Dec 2007) µg m-3</t>
  </si>
  <si>
    <t>Gravesham District NO2 diffusion tube results for (Jan - Dec 2006) µg m-3</t>
  </si>
  <si>
    <t>Gravesham District NO2 diffusion tube results for (Jan - Dec 2005) µg m-3</t>
  </si>
  <si>
    <t>Gravesham District NO2 diffusion tube results for (Jan - Dec 2004) µg m-3</t>
  </si>
  <si>
    <t>Gravesham District NO2 diffusion tube results for (Jan - Dec 2003) µg m-3</t>
  </si>
  <si>
    <t>Gravesham District NO2 diffusion tube results for (Jan - Dec 2002) µg m-3</t>
  </si>
  <si>
    <t>Gravesham District NO2 diffusion tube results for (Jan - Dec 2001) µg m-3</t>
  </si>
  <si>
    <t>Gravesham District NO2 diffusion tube results for (Jan - Dec 2000) µg m-3</t>
  </si>
  <si>
    <t>Gravesham District NO2 diffusion tube results for (Jan - Dec 1999) µg m-3</t>
  </si>
  <si>
    <t>Gravesham District NO2 diffusion tube results for (Jan - Dec 1998) µg m-3</t>
  </si>
  <si>
    <t>Gravesham District NO2 diffusion tube results for (Jan - Dec 1997) µg m-3</t>
  </si>
  <si>
    <t>Gravesham District NO2 diffusion tube results for (Jan - Dec 1996) µg m-3</t>
  </si>
  <si>
    <t>Gravesham District NO2 diffusion tube results for (Jan - Dec 1995) µg m-3</t>
  </si>
  <si>
    <t>Gravesham District NO2 diffusion tube results for (Jan - Dec 1994) µg m-3</t>
  </si>
  <si>
    <t>Gravesham District NO2 diffusion tube results for (Jan - Dec 1993) µg m-3</t>
  </si>
  <si>
    <t>OTHER</t>
  </si>
  <si>
    <t>INDUSTRIAL</t>
  </si>
  <si>
    <t>61 Old Road West (Hair Dresser), Gravesend, Kent</t>
  </si>
  <si>
    <t>Bookmakers188 Old Road West, Gravesend, Kent</t>
  </si>
  <si>
    <t>50 Stonebridge Road (façade), Northfleet, Kent</t>
  </si>
  <si>
    <t>Bembridge House (façade), Watling Street</t>
  </si>
  <si>
    <t>Woodville place (Lamp Post), Gravesend</t>
  </si>
  <si>
    <t>10-12 Wrotham Road</t>
  </si>
  <si>
    <t>GR137</t>
  </si>
  <si>
    <t>GR138</t>
  </si>
  <si>
    <t>Lamp post Opposite 2 Peartree Place, Gravesend Road</t>
  </si>
  <si>
    <t>Telegraph Post, Foxbury Manor, Old Watling Street, Rochester</t>
  </si>
  <si>
    <t>Rosherville Way, Lampost near Compass Court</t>
  </si>
  <si>
    <t>Nuxley Toys, 13-14 Milton Road</t>
  </si>
  <si>
    <t xml:space="preserve">Park Pale, Telegraph Post </t>
  </si>
  <si>
    <t>Inn on the Lake, Watling Street, Shorne DA12 3HB (Light post)</t>
  </si>
  <si>
    <t>29 Wrotham Road (Façade)</t>
  </si>
  <si>
    <t>43 Singlewell Road (Downpipe)</t>
  </si>
  <si>
    <t>GR139</t>
  </si>
  <si>
    <t>GR140</t>
  </si>
  <si>
    <t>GR141</t>
  </si>
  <si>
    <t>GR142</t>
  </si>
  <si>
    <t>GR143</t>
  </si>
  <si>
    <t>GR144</t>
  </si>
  <si>
    <t>Site Name  (GR**)</t>
  </si>
  <si>
    <t>Site Location (address)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</si>
  <si>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</si>
  <si>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</si>
  <si>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</si>
  <si>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</si>
  <si>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</si>
  <si>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</si>
  <si>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</si>
  <si>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</si>
  <si>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</si>
  <si>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</si>
  <si>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</si>
  <si>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</si>
  <si>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Site Type</t>
  </si>
  <si>
    <t>Pollutants Monitored</t>
  </si>
  <si>
    <t>In AQMA?</t>
  </si>
  <si>
    <t>Relevant Exposure? (Y/N with distance (m) to relevant exposure)</t>
  </si>
  <si>
    <t>Worst Case Location</t>
  </si>
  <si>
    <t>Painters Ash School Northfleet, Air Monitoring Station, Northfleet </t>
  </si>
  <si>
    <t>Roadside</t>
  </si>
  <si>
    <t>NO2</t>
  </si>
  <si>
    <t>Yes</t>
  </si>
  <si>
    <t>Y- 0</t>
  </si>
  <si>
    <t>N</t>
  </si>
  <si>
    <t>Painters Ash School Northfleet, Northfleet </t>
  </si>
  <si>
    <t>88 West Street, Gravesend, Kent, DA11 0BX Pelican Crossing</t>
  </si>
  <si>
    <t>Y - 0.08</t>
  </si>
  <si>
    <t>88 West Street, Gravesend, Kent, DA11 0BX </t>
  </si>
  <si>
    <t>Lawn Primary School, Air Monitoring Station, Highstreet, Northfleet, DA11 9HB </t>
  </si>
  <si>
    <t>Background</t>
  </si>
  <si>
    <t>No</t>
  </si>
  <si>
    <t>Y- 3.7</t>
  </si>
  <si>
    <t>Lawn County Primary School, Highstreet, Northfleet, DA11 9HB </t>
  </si>
  <si>
    <t>28- 29 Milton Road (Lamp post),, Gravesend, Kent, DA12 2RF </t>
  </si>
  <si>
    <t>Y - 0.2</t>
  </si>
  <si>
    <t>32 Harmer Street GF (façade), Gravesend, DA12 2AX </t>
  </si>
  <si>
    <t>Y - 0</t>
  </si>
  <si>
    <t>32 Harmer Street GF, Gravesend, DA12 2AX </t>
  </si>
  <si>
    <t>19 Stone Street (Downpipe), Gravesend, DA12 1AP </t>
  </si>
  <si>
    <t>Y -0.1</t>
  </si>
  <si>
    <t>Stone Street (post), Gravesend, DA12 1AP </t>
  </si>
  <si>
    <t>Somerset Public House (sign post), 10 Darnley Road, Gravesend, DA11 0RU </t>
  </si>
  <si>
    <t>Y - 0.05</t>
  </si>
  <si>
    <t>Somerset Public House, 10 Darnley Road, Gravesend, DA11 0RU </t>
  </si>
  <si>
    <t>74 Pelham Road South (Lampost), Northfleet, Kent, DA11 8QR </t>
  </si>
  <si>
    <t>Y -0.05</t>
  </si>
  <si>
    <t>74 Pelham Road South, Northfleet, Kent, DA11 8QR </t>
  </si>
  <si>
    <t>Princes Street (Sign Post) (Opp Jury Street), Gravesend, Kent, DA11 0AA </t>
  </si>
  <si>
    <t>Y - 6.8</t>
  </si>
  <si>
    <t>Princes Street (Opp Jury Street), Gravesend, Kent, DA11 0AA </t>
  </si>
  <si>
    <t>29- 31 Harmer Street (façade), Gravesend, DA12 2AP </t>
  </si>
  <si>
    <t>29- 31 Harmer Street, Gravesend, DA12 2AP </t>
  </si>
  <si>
    <t>32 The Hill (Lampost), Northfleet, DA11 9EX </t>
  </si>
  <si>
    <t>Y- 0.2</t>
  </si>
  <si>
    <t>The Hill Shelter, The Hill, Northfleet, DA11 9EX </t>
  </si>
  <si>
    <t>Butchers (façade) 140 Pelham Road, Gravesend </t>
  </si>
  <si>
    <t>Butchers 140 Pelham Road, Gravesend </t>
  </si>
  <si>
    <t>Junies (façade), Parrock Road, Gravesend, DA12 1QF </t>
  </si>
  <si>
    <t>Y - 0.4</t>
  </si>
  <si>
    <t>Junies, Parrock Road, Gravesend, DA12 1QF </t>
  </si>
  <si>
    <t>61 Old Road West (Hairdressers - façade), Gravesend, Kent, DA11 0LW </t>
  </si>
  <si>
    <t>Y - 0.3</t>
  </si>
  <si>
    <t>61 Old Road West (Antique Shop, Gravesend, Kent, DA11 0LW </t>
  </si>
  <si>
    <t>The Venue (Lampost), Milton Road, Gravesend, DA12 2rf </t>
  </si>
  <si>
    <t>Y - 0.02</t>
  </si>
  <si>
    <t>The Venue, Milton Road, Gravesend, DA12 2rf </t>
  </si>
  <si>
    <t>44 Old Road West (Façade - Pharmacy), Gravesend, Kent, DA11 0LJ </t>
  </si>
  <si>
    <t>44 Old Road West (Pharmacy), Gravesend, Kent, DA11 0LJ </t>
  </si>
  <si>
    <t>Bookmakers (Down Pipe), 188 Old Road West, Gravesend </t>
  </si>
  <si>
    <t>Bookmakers, 188 Old Road West, Gravesend </t>
  </si>
  <si>
    <t>62 New Road (Pounce - Down Pipe), Gravesend, Kent, DA11 0AD </t>
  </si>
  <si>
    <t>62 New Road (Pounce), Gravesend, Kent, DA11 0AD </t>
  </si>
  <si>
    <t>The Terrace (façade), Gravesend, DA12 2BB </t>
  </si>
  <si>
    <t>The Terrace, Gravesend, DA12 2BB </t>
  </si>
  <si>
    <t>Russell Quay (Lampost), West Street, Gravesend, DA11 0BE </t>
  </si>
  <si>
    <t>Y- 0.1</t>
  </si>
  <si>
    <t>Russell Quay, West Street, Gravesend, DA11 0BE </t>
  </si>
  <si>
    <t>Echo Public House (Façade), Old Road East, Gravesend, DA12 1NR </t>
  </si>
  <si>
    <t>NO</t>
  </si>
  <si>
    <t>Y -3.3</t>
  </si>
  <si>
    <t>Echo Public House, Old Road East, Gravesend, DA12 1NR </t>
  </si>
  <si>
    <t>Opp The Old Prince of Orange (Lampost), Old Road West, Gravesend, DA12 1NG </t>
  </si>
  <si>
    <t>Y - 1.6</t>
  </si>
  <si>
    <t>Opp The Old Prince of Orange, Old Road West, Gravesend, DA12 1NG </t>
  </si>
  <si>
    <t>Golf Driving Range (Fencing), Thong Lane, Gravesend, DA12 4LF </t>
  </si>
  <si>
    <t>Golf Driving Range, Thong Lane, Gravesend, DA12 4LF </t>
  </si>
  <si>
    <t>Northfleet Cemetry (Post), Northfleet, DA11 8HW </t>
  </si>
  <si>
    <t>Y - 41</t>
  </si>
  <si>
    <t>Northfleet Cemetry, Northfleet, DA11 8HW </t>
  </si>
  <si>
    <t>Northfleet Cemetery, Northfleet, DA11 8HW </t>
  </si>
  <si>
    <t>Gravesend Cemetery, Gravesend, DA11 7LY </t>
  </si>
  <si>
    <t>Y - 79</t>
  </si>
  <si>
    <t>Canal Tavern Public House, Canal Road, Gravesend, DA12 2RS </t>
  </si>
  <si>
    <t>Ordnance Road, Gravesend, DA12 2SJ </t>
  </si>
  <si>
    <t>Y - 4</t>
  </si>
  <si>
    <t>1 Hall Road, Northfleet, Kent, DA11 8AW </t>
  </si>
  <si>
    <t>Opp The George PH, Wrotham Road, Meopham, DA13 0AJ </t>
  </si>
  <si>
    <t>Y - 0.9</t>
  </si>
  <si>
    <t>Y</t>
  </si>
  <si>
    <t>Parrock Street, Gravesend, DA12 1EZ </t>
  </si>
  <si>
    <t>Y -2</t>
  </si>
  <si>
    <t>The Leather Bottle PH, Dover Road, Northfleet, DA11 9PH </t>
  </si>
  <si>
    <t>8 Roman Road (Downpipe), Northfleet</t>
  </si>
  <si>
    <t>46 Pepper Hill (Façade), Northfleet</t>
  </si>
  <si>
    <t>30 Old Road East (Façade) DA11 8EP</t>
  </si>
  <si>
    <t>Nells Café, Valley Drive, Gravesend</t>
  </si>
  <si>
    <t>50 Stonebridge Road (Façade), Northfleet</t>
  </si>
  <si>
    <t>Saxon Close, Northfleet, Lamp post opposite No.38.</t>
  </si>
  <si>
    <t>Y -7.5</t>
  </si>
  <si>
    <t>40 Windmill Street, Gravesend DA12 1BA (Façade)</t>
  </si>
  <si>
    <t>Y -0</t>
  </si>
  <si>
    <t>Woodville Place (lamp post)</t>
  </si>
  <si>
    <t>King &amp; Taylor 10-12 Wrotham Road (façade) DA11</t>
  </si>
  <si>
    <t>Y-0</t>
  </si>
  <si>
    <t>y</t>
  </si>
  <si>
    <t>City Praise Centre Lower Higham Road, Gravesend, Kent, DA12 2LY </t>
  </si>
  <si>
    <t>Stonebridge Road Telegraph Post Opposite No.67</t>
  </si>
  <si>
    <t>Y-1.5</t>
  </si>
  <si>
    <t>Café Taj (Façade), 170 Parrack Street, Gravesend</t>
  </si>
  <si>
    <t>17 Darnley Road</t>
  </si>
  <si>
    <t>1a Railway Place (façade)</t>
  </si>
  <si>
    <t>20 Stone Street (façade)</t>
  </si>
  <si>
    <t>6 Wrotham Road, The Hair Shop (Façade)</t>
  </si>
  <si>
    <t>7 Wrotham Road, Martin Tolhurst Solicitors (façade)</t>
  </si>
  <si>
    <t>Y - 2.2</t>
  </si>
  <si>
    <t>36 Cobham Street</t>
  </si>
  <si>
    <t>23 Wrotham Road (façade)</t>
  </si>
  <si>
    <t>17 Wrotham Road (façade)</t>
  </si>
  <si>
    <t>25 Wrotham Road (lamp post adjacant to building)</t>
  </si>
  <si>
    <t>Y-6</t>
  </si>
  <si>
    <t>Woodville Place, Lamp Post opp 17 Wrotham Road</t>
  </si>
  <si>
    <t>Y-0.2</t>
  </si>
  <si>
    <t>Y - 6</t>
  </si>
  <si>
    <t>Y - 6.1</t>
  </si>
  <si>
    <t>Y -14.1</t>
  </si>
  <si>
    <t>Y - 9.4</t>
  </si>
  <si>
    <t>Y - 25.2</t>
  </si>
  <si>
    <t>GR145</t>
  </si>
  <si>
    <t>Lamp post adjacent Chantry Community Academy, Ordnance Road</t>
  </si>
  <si>
    <t>Y-17</t>
  </si>
  <si>
    <t>Lamppost adjacent Chantry Community Academy, Ordnance Road</t>
  </si>
  <si>
    <t>GR146</t>
  </si>
  <si>
    <t>Lamp post adjacent 354 Thong Lane DA12 4LH</t>
  </si>
  <si>
    <t>Y-12</t>
  </si>
  <si>
    <t>Gravesham District NO2 diffusion tube results for (Jan - Dec 2018) µg m-3</t>
  </si>
  <si>
    <t>Annual Mean µg m-3 (0.78 bias corrected)</t>
  </si>
  <si>
    <t>Annual Mean µg m-3 (0.77 bias corrected)</t>
  </si>
  <si>
    <t>Missing</t>
  </si>
  <si>
    <t>No longer in use</t>
  </si>
  <si>
    <t>N/A</t>
  </si>
  <si>
    <t>GR147</t>
  </si>
  <si>
    <t>36/38 The Street, Cobham DA12 3BZ (façade)</t>
  </si>
  <si>
    <t>Façade</t>
  </si>
  <si>
    <t>Gravesham District NO2 diffusion tube results for (Jan - Dec 2019) µg m-3</t>
  </si>
  <si>
    <t>Gravesham District NO2 diffusion tube results for (Jan - Dec 2020) µg m-3</t>
  </si>
  <si>
    <t>Gravesham District NO2 diffusion tube results for (Jan - Dec 2021) µg m-3</t>
  </si>
  <si>
    <t>GR148</t>
  </si>
  <si>
    <t>GR149</t>
  </si>
  <si>
    <t>GR150</t>
  </si>
  <si>
    <t>GR151</t>
  </si>
  <si>
    <t>Byeways, Lower Rochester Road, Higham (Façade) ME3 7HD</t>
  </si>
  <si>
    <t>Telegraph Post, adjacent Chequers Court, Canal Road, Higham ME3 7HD</t>
  </si>
  <si>
    <t>Telegraph Post, adjacent 10 Michele Cottages, Chalk Road, Higham ME3 7JZ</t>
  </si>
  <si>
    <t>Telegraph Post, Higham Primary School, School Lane, Higham ME3 7JL</t>
  </si>
  <si>
    <t>N/a</t>
  </si>
  <si>
    <t>Wrong month found</t>
  </si>
  <si>
    <t>Y-1</t>
  </si>
  <si>
    <t>Y-7</t>
  </si>
  <si>
    <t>GR152</t>
  </si>
  <si>
    <t>235 Dover Road (Façade), Northfleet DA11 9QN</t>
  </si>
  <si>
    <t>&lt;0.5</t>
  </si>
  <si>
    <t>Gravesham District NO2 diffusion tube results for (Jan - Dec 2022) µg m-3</t>
  </si>
  <si>
    <t>Null</t>
  </si>
  <si>
    <t>6.1 (all found on floor)</t>
  </si>
  <si>
    <t>Inaccessible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</si>
</sst>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5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1" fillId="0" borderId="0" xfId="0" applyFont="1"/>
    <xf numFmtId="164" fontId="0" fillId="0" borderId="0" xfId="0" applyNumberFormat="1"/>
    <xf numFmtId="0" fontId="8" fillId="0" borderId="1" xfId="7" applyFont="1" applyFill="1" applyBorder="1" applyAlignment="1" applyProtection="1"/>
    <xf numFmtId="0" fontId="8" fillId="0" borderId="1" xfId="6" applyFont="1" applyBorder="1" applyAlignment="1">
      <alignment wrapText="1"/>
    </xf>
    <xf numFmtId="0" fontId="7" fillId="0" borderId="1" xfId="6" applyFont="1" applyBorder="1" applyAlignment="1">
      <alignment wrapText="1"/>
    </xf>
    <xf numFmtId="0" fontId="2" fillId="0" borderId="1" xfId="6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1" xfId="6" applyFont="1" applyBorder="1"/>
    <xf numFmtId="0" fontId="2" fillId="0" borderId="1" xfId="6" applyFont="1" applyBorder="1"/>
    <xf numFmtId="0" fontId="7" fillId="0" borderId="1" xfId="6" applyFont="1" applyBorder="1"/>
    <xf numFmtId="164" fontId="2" fillId="0" borderId="1" xfId="6" applyNumberFormat="1" applyFont="1" applyBorder="1"/>
    <xf numFmtId="164" fontId="2" fillId="0" borderId="1" xfId="6" applyNumberFormat="1" applyFont="1" applyBorder="1" applyAlignment="1">
      <alignment horizontal="right"/>
    </xf>
    <xf numFmtId="0" fontId="12" fillId="0" borderId="1" xfId="6" applyFont="1" applyBorder="1"/>
    <xf numFmtId="0" fontId="13" fillId="0" borderId="1" xfId="6" applyFont="1" applyBorder="1"/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2" fillId="0" borderId="1" xfId="0" applyNumberFormat="1" applyFont="1" applyBorder="1"/>
    <xf numFmtId="0" fontId="2" fillId="0" borderId="1" xfId="6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2" fontId="2" fillId="0" borderId="1" xfId="6" applyNumberFormat="1" applyFont="1" applyBorder="1"/>
    <xf numFmtId="164" fontId="12" fillId="0" borderId="1" xfId="0" applyNumberFormat="1" applyFont="1" applyBorder="1"/>
    <xf numFmtId="0" fontId="13" fillId="0" borderId="1" xfId="1" applyFont="1" applyBorder="1"/>
    <xf numFmtId="2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4" fillId="0" borderId="1" xfId="9" applyBorder="1"/>
    <xf numFmtId="164" fontId="2" fillId="0" borderId="1" xfId="9" applyNumberFormat="1" applyFont="1" applyBorder="1"/>
    <xf numFmtId="164" fontId="2" fillId="0" borderId="1" xfId="9" applyNumberFormat="1" applyFont="1" applyBorder="1" applyAlignment="1">
      <alignment horizontal="right"/>
    </xf>
    <xf numFmtId="0" fontId="2" fillId="0" borderId="1" xfId="9" applyFont="1" applyBorder="1"/>
    <xf numFmtId="0" fontId="14" fillId="0" borderId="1" xfId="9" applyBorder="1" applyAlignment="1">
      <alignment wrapText="1"/>
    </xf>
    <xf numFmtId="0" fontId="14" fillId="0" borderId="2" xfId="9" applyBorder="1"/>
    <xf numFmtId="0" fontId="13" fillId="0" borderId="1" xfId="9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2" fillId="2" borderId="1" xfId="6" applyFont="1" applyFill="1" applyBorder="1"/>
    <xf numFmtId="0" fontId="8" fillId="2" borderId="1" xfId="6" applyFont="1" applyFill="1" applyBorder="1"/>
    <xf numFmtId="0" fontId="14" fillId="2" borderId="1" xfId="9" applyFill="1" applyBorder="1"/>
    <xf numFmtId="2" fontId="2" fillId="2" borderId="1" xfId="6" applyNumberFormat="1" applyFont="1" applyFill="1" applyBorder="1"/>
    <xf numFmtId="164" fontId="2" fillId="2" borderId="1" xfId="6" applyNumberFormat="1" applyFont="1" applyFill="1" applyBorder="1"/>
    <xf numFmtId="0" fontId="2" fillId="2" borderId="1" xfId="6" applyFont="1" applyFill="1" applyBorder="1" applyAlignment="1">
      <alignment horizontal="center"/>
    </xf>
    <xf numFmtId="0" fontId="0" fillId="2" borderId="0" xfId="0" applyFill="1"/>
    <xf numFmtId="0" fontId="7" fillId="2" borderId="1" xfId="6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0" fontId="0" fillId="0" borderId="2" xfId="0" applyBorder="1"/>
    <xf numFmtId="164" fontId="2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0" fillId="0" borderId="1" xfId="0" applyFill="1" applyBorder="1"/>
    <xf numFmtId="0" fontId="7" fillId="0" borderId="1" xfId="10" applyFont="1" applyBorder="1" applyAlignment="1">
      <alignment wrapText="1"/>
    </xf>
    <xf numFmtId="0" fontId="8" fillId="0" borderId="1" xfId="10" applyFont="1" applyBorder="1" applyAlignment="1">
      <alignment wrapText="1"/>
    </xf>
    <xf numFmtId="0" fontId="2" fillId="0" borderId="1" xfId="10" applyBorder="1" applyAlignment="1">
      <alignment wrapText="1"/>
    </xf>
    <xf numFmtId="0" fontId="2" fillId="0" borderId="1" xfId="10" applyBorder="1"/>
    <xf numFmtId="0" fontId="8" fillId="0" borderId="1" xfId="10" applyFont="1" applyBorder="1"/>
    <xf numFmtId="2" fontId="2" fillId="0" borderId="1" xfId="10" applyNumberFormat="1" applyBorder="1"/>
    <xf numFmtId="164" fontId="2" fillId="0" borderId="1" xfId="10" applyNumberFormat="1" applyBorder="1"/>
    <xf numFmtId="0" fontId="2" fillId="0" borderId="1" xfId="1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13" fillId="0" borderId="1" xfId="10" applyFont="1" applyBorder="1" applyAlignment="1">
      <alignment horizontal="center" vertical="center"/>
    </xf>
    <xf numFmtId="0" fontId="13" fillId="0" borderId="1" xfId="10" applyFont="1" applyBorder="1"/>
    <xf numFmtId="0" fontId="12" fillId="0" borderId="1" xfId="10" applyFont="1" applyBorder="1"/>
    <xf numFmtId="0" fontId="13" fillId="0" borderId="1" xfId="11" applyFont="1" applyBorder="1"/>
    <xf numFmtId="14" fontId="0" fillId="0" borderId="1" xfId="0" applyNumberFormat="1" applyBorder="1"/>
  </cellXfs>
  <cellStyles count="12">
    <cellStyle name="Currency 2" xfId="3" xr:uid="{00000000-0005-0000-0000-000000000000}"/>
    <cellStyle name="Hyperlink" xfId="7" builtinId="8"/>
    <cellStyle name="Normal" xfId="0" builtinId="0"/>
    <cellStyle name="Normal 2" xfId="2" xr:uid="{00000000-0005-0000-0000-000003000000}"/>
    <cellStyle name="Normal 2 2" xfId="4" xr:uid="{00000000-0005-0000-0000-000004000000}"/>
    <cellStyle name="Normal 3" xfId="1" xr:uid="{00000000-0005-0000-0000-000005000000}"/>
    <cellStyle name="Normal 4" xfId="5" xr:uid="{00000000-0005-0000-0000-000006000000}"/>
    <cellStyle name="Normal 4 2" xfId="8" xr:uid="{00000000-0005-0000-0000-000007000000}"/>
    <cellStyle name="Normal 5" xfId="6" xr:uid="{00000000-0005-0000-0000-000008000000}"/>
    <cellStyle name="Normal 5 2" xfId="10" xr:uid="{CA0BAC3B-BF0A-4995-A3CF-646A47530AE5}"/>
    <cellStyle name="Normal 6" xfId="9" xr:uid="{00000000-0005-0000-0000-000009000000}"/>
    <cellStyle name="Normal 6 2" xfId="11" xr:uid="{8392CB88-85DA-449C-A497-780A641B935D}"/>
  </cellStyles>
  <dxfs count="8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77F74-EEEE-4928-8623-A79E2176465C}">
  <dimension ref="A1:L159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71" sqref="B171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9.09765625" bestFit="1" customWidth="1"/>
    <col min="6" max="6" width="10.19921875" bestFit="1" customWidth="1"/>
    <col min="7" max="7" width="9.8984375" bestFit="1" customWidth="1"/>
    <col min="8" max="8" width="20.09765625" style="20" bestFit="1" customWidth="1"/>
    <col min="9" max="9" width="22.09765625" style="20" bestFit="1" customWidth="1"/>
    <col min="10" max="11" width="13.09765625" bestFit="1" customWidth="1"/>
    <col min="12" max="12" width="71.09765625" bestFit="1" customWidth="1"/>
  </cols>
  <sheetData>
    <row r="1" spans="1:12" x14ac:dyDescent="0.3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7"/>
      <c r="K1" s="17"/>
      <c r="L1" s="17" t="s">
        <v>1</v>
      </c>
    </row>
    <row r="2" spans="1:12" x14ac:dyDescent="0.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8" t="s">
        <v>9</v>
      </c>
      <c r="I2" s="18" t="s">
        <v>10</v>
      </c>
      <c r="J2" s="17" t="s">
        <v>11</v>
      </c>
      <c r="K2" s="17" t="s">
        <v>12</v>
      </c>
      <c r="L2" s="17" t="s">
        <v>13</v>
      </c>
    </row>
    <row r="3" spans="1:12" x14ac:dyDescent="0.3">
      <c r="A3" s="17" t="s">
        <v>14</v>
      </c>
      <c r="B3" s="17" t="s">
        <v>15</v>
      </c>
      <c r="C3" s="17" t="s">
        <v>14</v>
      </c>
      <c r="D3" s="17">
        <v>565400</v>
      </c>
      <c r="E3" s="17">
        <v>172400</v>
      </c>
      <c r="F3" s="17">
        <v>51.426471999999997</v>
      </c>
      <c r="G3" s="17">
        <v>0.37771399999999999</v>
      </c>
      <c r="H3" s="18">
        <v>3</v>
      </c>
      <c r="I3" s="18" t="s">
        <v>14</v>
      </c>
      <c r="J3" s="21">
        <v>37257</v>
      </c>
      <c r="K3" s="21">
        <v>39450</v>
      </c>
      <c r="L3" s="17" t="s">
        <v>14</v>
      </c>
    </row>
    <row r="4" spans="1:12" x14ac:dyDescent="0.3">
      <c r="A4" s="17" t="s">
        <v>14</v>
      </c>
      <c r="B4" s="17" t="s">
        <v>16</v>
      </c>
      <c r="C4" s="17" t="s">
        <v>17</v>
      </c>
      <c r="D4" s="17">
        <v>563943</v>
      </c>
      <c r="E4" s="17">
        <v>173378</v>
      </c>
      <c r="F4" s="17">
        <v>51.435682</v>
      </c>
      <c r="G4" s="17">
        <v>0.35722799999999999</v>
      </c>
      <c r="H4" s="18">
        <v>2</v>
      </c>
      <c r="I4" s="18">
        <v>2</v>
      </c>
      <c r="J4" s="21">
        <v>38078</v>
      </c>
      <c r="K4" s="21">
        <v>39451</v>
      </c>
      <c r="L4" s="17" t="s">
        <v>14</v>
      </c>
    </row>
    <row r="5" spans="1:12" x14ac:dyDescent="0.3">
      <c r="A5" s="17" t="s">
        <v>14</v>
      </c>
      <c r="B5" s="17" t="s">
        <v>18</v>
      </c>
      <c r="C5" s="17" t="s">
        <v>17</v>
      </c>
      <c r="D5" s="17">
        <v>563895</v>
      </c>
      <c r="E5" s="17">
        <v>173368</v>
      </c>
      <c r="F5" s="17">
        <v>51.435606</v>
      </c>
      <c r="G5" s="17">
        <v>0.35653299999999999</v>
      </c>
      <c r="H5" s="18" t="s">
        <v>14</v>
      </c>
      <c r="I5" s="18">
        <v>1.5</v>
      </c>
      <c r="J5" s="21">
        <v>38078</v>
      </c>
      <c r="K5" s="21">
        <v>39451</v>
      </c>
      <c r="L5" s="17" t="s">
        <v>14</v>
      </c>
    </row>
    <row r="6" spans="1:12" x14ac:dyDescent="0.3">
      <c r="A6" s="17" t="s">
        <v>14</v>
      </c>
      <c r="B6" s="17" t="s">
        <v>19</v>
      </c>
      <c r="C6" s="17" t="s">
        <v>20</v>
      </c>
      <c r="D6" s="17">
        <v>564951</v>
      </c>
      <c r="E6" s="17">
        <v>171056</v>
      </c>
      <c r="F6" s="17">
        <v>51.414529000000002</v>
      </c>
      <c r="G6" s="17">
        <v>0.37063600000000002</v>
      </c>
      <c r="H6" s="18" t="s">
        <v>14</v>
      </c>
      <c r="I6" s="18" t="s">
        <v>14</v>
      </c>
      <c r="J6" s="21">
        <v>37681</v>
      </c>
      <c r="K6" s="21">
        <v>39967</v>
      </c>
      <c r="L6" s="17" t="s">
        <v>14</v>
      </c>
    </row>
    <row r="7" spans="1:12" x14ac:dyDescent="0.3">
      <c r="A7" s="17" t="s">
        <v>14</v>
      </c>
      <c r="B7" s="17" t="s">
        <v>21</v>
      </c>
      <c r="C7" s="17" t="s">
        <v>20</v>
      </c>
      <c r="D7" s="17">
        <v>567105</v>
      </c>
      <c r="E7" s="17">
        <v>173076</v>
      </c>
      <c r="F7" s="17">
        <v>51.432046</v>
      </c>
      <c r="G7" s="17">
        <v>0.402534</v>
      </c>
      <c r="H7" s="18" t="s">
        <v>14</v>
      </c>
      <c r="I7" s="18" t="s">
        <v>14</v>
      </c>
      <c r="J7" s="21">
        <v>38473</v>
      </c>
      <c r="K7" s="21">
        <v>38473</v>
      </c>
      <c r="L7" s="17" t="s">
        <v>14</v>
      </c>
    </row>
    <row r="8" spans="1:12" x14ac:dyDescent="0.3">
      <c r="A8" s="17" t="s">
        <v>22</v>
      </c>
      <c r="B8" s="17" t="s">
        <v>23</v>
      </c>
      <c r="C8" s="17" t="s">
        <v>17</v>
      </c>
      <c r="D8" s="17">
        <v>565041</v>
      </c>
      <c r="E8" s="17">
        <v>174069</v>
      </c>
      <c r="F8" s="17">
        <v>51.441571000000003</v>
      </c>
      <c r="G8" s="17">
        <v>0.373332</v>
      </c>
      <c r="H8" s="18">
        <v>2.6</v>
      </c>
      <c r="I8" s="18">
        <v>1</v>
      </c>
      <c r="J8" s="21">
        <v>33939</v>
      </c>
      <c r="K8" s="21">
        <v>38020</v>
      </c>
      <c r="L8" s="17" t="s">
        <v>14</v>
      </c>
    </row>
    <row r="9" spans="1:12" x14ac:dyDescent="0.3">
      <c r="A9" s="17" t="s">
        <v>24</v>
      </c>
      <c r="B9" s="17" t="s">
        <v>25</v>
      </c>
      <c r="C9" s="17" t="s">
        <v>17</v>
      </c>
      <c r="D9" s="17">
        <v>565026</v>
      </c>
      <c r="E9" s="17">
        <v>174035</v>
      </c>
      <c r="F9" s="17">
        <v>51.441270000000003</v>
      </c>
      <c r="G9" s="17">
        <v>0.37309999999999999</v>
      </c>
      <c r="H9" s="18">
        <v>2.6</v>
      </c>
      <c r="I9" s="18">
        <v>6</v>
      </c>
      <c r="J9" s="21">
        <v>33939</v>
      </c>
      <c r="K9" s="21">
        <v>36923</v>
      </c>
      <c r="L9" s="17" t="s">
        <v>14</v>
      </c>
    </row>
    <row r="10" spans="1:12" x14ac:dyDescent="0.3">
      <c r="A10" s="17" t="s">
        <v>26</v>
      </c>
      <c r="B10" s="17" t="s">
        <v>27</v>
      </c>
      <c r="C10" s="17" t="s">
        <v>28</v>
      </c>
      <c r="D10" s="17">
        <v>565630</v>
      </c>
      <c r="E10" s="17">
        <v>172600</v>
      </c>
      <c r="F10" s="17">
        <v>51.428201999999999</v>
      </c>
      <c r="G10" s="17">
        <v>0.38111200000000001</v>
      </c>
      <c r="H10" s="18">
        <v>2.2000000000000002</v>
      </c>
      <c r="I10" s="18">
        <v>10</v>
      </c>
      <c r="J10" s="21">
        <v>33939</v>
      </c>
      <c r="K10" s="21">
        <v>36923</v>
      </c>
      <c r="L10" s="17" t="s">
        <v>14</v>
      </c>
    </row>
    <row r="11" spans="1:12" x14ac:dyDescent="0.3">
      <c r="A11" s="17" t="s">
        <v>29</v>
      </c>
      <c r="B11" s="17" t="s">
        <v>30</v>
      </c>
      <c r="C11" s="17" t="s">
        <v>28</v>
      </c>
      <c r="D11" s="17">
        <v>562349</v>
      </c>
      <c r="E11" s="17">
        <v>172981</v>
      </c>
      <c r="F11" s="17">
        <v>51.432574000000002</v>
      </c>
      <c r="G11" s="17">
        <v>0.33413399999999999</v>
      </c>
      <c r="H11" s="18">
        <v>2.6</v>
      </c>
      <c r="I11" s="18">
        <v>11</v>
      </c>
      <c r="J11" s="21">
        <v>33939</v>
      </c>
      <c r="K11" s="21">
        <v>37043</v>
      </c>
      <c r="L11" s="17" t="s">
        <v>14</v>
      </c>
    </row>
    <row r="12" spans="1:12" x14ac:dyDescent="0.3">
      <c r="A12" s="17" t="s">
        <v>31</v>
      </c>
      <c r="B12" s="17" t="s">
        <v>32</v>
      </c>
      <c r="C12" s="17" t="s">
        <v>17</v>
      </c>
      <c r="D12" s="17">
        <v>561521</v>
      </c>
      <c r="E12" s="17">
        <v>174699</v>
      </c>
      <c r="F12" s="17">
        <v>51.448245</v>
      </c>
      <c r="G12" s="17">
        <v>0.32301600000000003</v>
      </c>
      <c r="H12" s="18">
        <v>2.6</v>
      </c>
      <c r="I12" s="18">
        <v>10</v>
      </c>
      <c r="J12" s="21">
        <v>33939</v>
      </c>
      <c r="K12" s="21">
        <v>37831</v>
      </c>
      <c r="L12" s="17" t="s">
        <v>14</v>
      </c>
    </row>
    <row r="13" spans="1:12" x14ac:dyDescent="0.3">
      <c r="A13" s="17" t="s">
        <v>33</v>
      </c>
      <c r="B13" s="17" t="s">
        <v>34</v>
      </c>
      <c r="C13" s="17" t="s">
        <v>17</v>
      </c>
      <c r="D13" s="17">
        <v>563023</v>
      </c>
      <c r="E13" s="17">
        <v>174050</v>
      </c>
      <c r="F13" s="17">
        <v>51.441983999999998</v>
      </c>
      <c r="G13" s="17">
        <v>0.34431299999999998</v>
      </c>
      <c r="H13" s="18">
        <v>2.6</v>
      </c>
      <c r="I13" s="18">
        <v>11</v>
      </c>
      <c r="J13" s="21">
        <v>33970</v>
      </c>
      <c r="K13" s="21">
        <v>36984</v>
      </c>
      <c r="L13" s="17" t="s">
        <v>14</v>
      </c>
    </row>
    <row r="14" spans="1:12" x14ac:dyDescent="0.3">
      <c r="A14" s="17" t="s">
        <v>35</v>
      </c>
      <c r="B14" s="17" t="s">
        <v>36</v>
      </c>
      <c r="C14" s="17" t="s">
        <v>17</v>
      </c>
      <c r="D14" s="17">
        <v>562328</v>
      </c>
      <c r="E14" s="17">
        <v>172599</v>
      </c>
      <c r="F14" s="17">
        <v>51.429147999999998</v>
      </c>
      <c r="G14" s="17">
        <v>0.33365699999999998</v>
      </c>
      <c r="H14" s="18" t="s">
        <v>14</v>
      </c>
      <c r="I14" s="18">
        <v>11</v>
      </c>
      <c r="J14" s="21">
        <v>35902</v>
      </c>
      <c r="K14" s="21">
        <v>36648</v>
      </c>
      <c r="L14" s="17" t="s">
        <v>37</v>
      </c>
    </row>
    <row r="15" spans="1:12" x14ac:dyDescent="0.3">
      <c r="A15" s="17" t="s">
        <v>38</v>
      </c>
      <c r="B15" s="17" t="s">
        <v>39</v>
      </c>
      <c r="C15" s="17" t="s">
        <v>40</v>
      </c>
      <c r="D15" s="17">
        <v>562589</v>
      </c>
      <c r="E15" s="17">
        <v>172076</v>
      </c>
      <c r="F15" s="17">
        <v>51.424374</v>
      </c>
      <c r="G15" s="17">
        <v>0.33716800000000002</v>
      </c>
      <c r="H15" s="18">
        <v>3</v>
      </c>
      <c r="I15" s="18">
        <v>42</v>
      </c>
      <c r="J15" s="21">
        <v>35947</v>
      </c>
      <c r="K15" s="17" t="s">
        <v>14</v>
      </c>
      <c r="L15" s="17" t="s">
        <v>14</v>
      </c>
    </row>
    <row r="16" spans="1:12" x14ac:dyDescent="0.3">
      <c r="A16" s="17" t="s">
        <v>41</v>
      </c>
      <c r="B16" s="17" t="s">
        <v>42</v>
      </c>
      <c r="C16" s="17" t="s">
        <v>20</v>
      </c>
      <c r="D16" s="17">
        <v>565544</v>
      </c>
      <c r="E16" s="17">
        <v>170628</v>
      </c>
      <c r="F16" s="17">
        <v>51.410511</v>
      </c>
      <c r="G16" s="17">
        <v>0.37895600000000002</v>
      </c>
      <c r="H16" s="18" t="s">
        <v>14</v>
      </c>
      <c r="I16" s="18">
        <v>77</v>
      </c>
      <c r="J16" s="21">
        <v>35947</v>
      </c>
      <c r="K16" s="21">
        <v>36984</v>
      </c>
      <c r="L16" s="17" t="s">
        <v>14</v>
      </c>
    </row>
    <row r="17" spans="1:12" x14ac:dyDescent="0.3">
      <c r="A17" s="17" t="s">
        <v>43</v>
      </c>
      <c r="B17" s="17" t="s">
        <v>44</v>
      </c>
      <c r="C17" s="17" t="s">
        <v>28</v>
      </c>
      <c r="D17" s="17">
        <v>567005</v>
      </c>
      <c r="E17" s="17">
        <v>166184</v>
      </c>
      <c r="F17" s="17">
        <v>51.370159000000001</v>
      </c>
      <c r="G17" s="17">
        <v>0.39785500000000001</v>
      </c>
      <c r="H17" s="18" t="s">
        <v>14</v>
      </c>
      <c r="I17" s="18">
        <v>93</v>
      </c>
      <c r="J17" s="21">
        <v>36008</v>
      </c>
      <c r="K17" s="21">
        <v>37040</v>
      </c>
      <c r="L17" s="17" t="s">
        <v>45</v>
      </c>
    </row>
    <row r="18" spans="1:12" x14ac:dyDescent="0.3">
      <c r="A18" s="17" t="s">
        <v>46</v>
      </c>
      <c r="B18" s="17" t="s">
        <v>47</v>
      </c>
      <c r="C18" s="17" t="s">
        <v>28</v>
      </c>
      <c r="D18" s="17">
        <v>563184</v>
      </c>
      <c r="E18" s="17">
        <v>172970</v>
      </c>
      <c r="F18" s="17">
        <v>51.432234999999999</v>
      </c>
      <c r="G18" s="17">
        <v>0.34612999999999999</v>
      </c>
      <c r="H18" s="18">
        <v>2.5</v>
      </c>
      <c r="I18" s="18" t="s">
        <v>14</v>
      </c>
      <c r="J18" s="21">
        <v>36008</v>
      </c>
      <c r="K18" s="21">
        <v>41276</v>
      </c>
      <c r="L18" s="17" t="s">
        <v>14</v>
      </c>
    </row>
    <row r="19" spans="1:12" x14ac:dyDescent="0.3">
      <c r="A19" s="17" t="s">
        <v>48</v>
      </c>
      <c r="B19" s="17" t="s">
        <v>49</v>
      </c>
      <c r="C19" s="17" t="s">
        <v>28</v>
      </c>
      <c r="D19" s="17">
        <v>563200</v>
      </c>
      <c r="E19" s="17">
        <v>172900</v>
      </c>
      <c r="F19" s="17">
        <v>51.431601999999998</v>
      </c>
      <c r="G19" s="17">
        <v>0.34632800000000002</v>
      </c>
      <c r="H19" s="18" t="s">
        <v>14</v>
      </c>
      <c r="I19" s="18">
        <v>37</v>
      </c>
      <c r="J19" s="21">
        <v>36008</v>
      </c>
      <c r="K19" s="21">
        <v>36160</v>
      </c>
      <c r="L19" s="17" t="s">
        <v>14</v>
      </c>
    </row>
    <row r="20" spans="1:12" x14ac:dyDescent="0.3">
      <c r="A20" s="17" t="s">
        <v>50</v>
      </c>
      <c r="B20" s="17" t="s">
        <v>51</v>
      </c>
      <c r="C20" s="17" t="s">
        <v>17</v>
      </c>
      <c r="D20" s="17">
        <v>564696</v>
      </c>
      <c r="E20" s="17">
        <v>174431</v>
      </c>
      <c r="F20" s="17">
        <v>51.444924</v>
      </c>
      <c r="G20" s="17">
        <v>0.36854100000000001</v>
      </c>
      <c r="H20" s="18">
        <v>2.85</v>
      </c>
      <c r="I20" s="18">
        <v>2</v>
      </c>
      <c r="J20" s="21">
        <v>36250</v>
      </c>
      <c r="K20" s="17" t="s">
        <v>14</v>
      </c>
      <c r="L20" s="17" t="s">
        <v>52</v>
      </c>
    </row>
    <row r="21" spans="1:12" x14ac:dyDescent="0.3">
      <c r="A21" s="17" t="s">
        <v>53</v>
      </c>
      <c r="B21" s="17" t="s">
        <v>54</v>
      </c>
      <c r="C21" s="17" t="s">
        <v>20</v>
      </c>
      <c r="D21" s="17">
        <v>565046</v>
      </c>
      <c r="E21" s="17">
        <v>174132</v>
      </c>
      <c r="F21" s="17">
        <v>51.442135999999998</v>
      </c>
      <c r="G21" s="17">
        <v>0.37343300000000001</v>
      </c>
      <c r="H21" s="18" t="s">
        <v>14</v>
      </c>
      <c r="I21" s="18">
        <v>0.5</v>
      </c>
      <c r="J21" s="21">
        <v>36220</v>
      </c>
      <c r="K21" s="21">
        <v>37834</v>
      </c>
      <c r="L21" s="17" t="s">
        <v>14</v>
      </c>
    </row>
    <row r="22" spans="1:12" x14ac:dyDescent="0.3">
      <c r="A22" s="17" t="s">
        <v>55</v>
      </c>
      <c r="B22" s="17" t="s">
        <v>56</v>
      </c>
      <c r="C22" s="17" t="s">
        <v>17</v>
      </c>
      <c r="D22" s="17">
        <v>564696</v>
      </c>
      <c r="E22" s="17">
        <v>174431</v>
      </c>
      <c r="F22" s="17">
        <v>51.444924</v>
      </c>
      <c r="G22" s="17">
        <v>0.36854100000000001</v>
      </c>
      <c r="H22" s="18">
        <v>2.85</v>
      </c>
      <c r="I22" s="18">
        <v>4</v>
      </c>
      <c r="J22" s="21">
        <v>36220</v>
      </c>
      <c r="K22" s="21">
        <v>38748</v>
      </c>
      <c r="L22" s="17" t="s">
        <v>57</v>
      </c>
    </row>
    <row r="23" spans="1:12" x14ac:dyDescent="0.3">
      <c r="A23" s="17" t="s">
        <v>58</v>
      </c>
      <c r="B23" s="17" t="s">
        <v>59</v>
      </c>
      <c r="C23" s="17" t="s">
        <v>20</v>
      </c>
      <c r="D23" s="17">
        <v>565046</v>
      </c>
      <c r="E23" s="17">
        <v>174132</v>
      </c>
      <c r="F23" s="17">
        <v>51.442135999999998</v>
      </c>
      <c r="G23" s="17">
        <v>0.37343300000000001</v>
      </c>
      <c r="H23" s="18" t="s">
        <v>14</v>
      </c>
      <c r="I23" s="18">
        <v>0.5</v>
      </c>
      <c r="J23" s="21">
        <v>36249</v>
      </c>
      <c r="K23" s="21">
        <v>40422</v>
      </c>
      <c r="L23" s="17" t="s">
        <v>14</v>
      </c>
    </row>
    <row r="24" spans="1:12" x14ac:dyDescent="0.3">
      <c r="A24" s="17" t="s">
        <v>60</v>
      </c>
      <c r="B24" s="17" t="s">
        <v>61</v>
      </c>
      <c r="C24" s="17" t="s">
        <v>17</v>
      </c>
      <c r="D24" s="17">
        <v>562341</v>
      </c>
      <c r="E24" s="17">
        <v>172659</v>
      </c>
      <c r="F24" s="17">
        <v>51.429682999999997</v>
      </c>
      <c r="G24" s="17">
        <v>0.33387099999999997</v>
      </c>
      <c r="H24" s="18" t="s">
        <v>14</v>
      </c>
      <c r="I24" s="18">
        <v>4.5</v>
      </c>
      <c r="J24" s="21">
        <v>36647</v>
      </c>
      <c r="K24" s="21">
        <v>37834</v>
      </c>
      <c r="L24" s="17" t="s">
        <v>14</v>
      </c>
    </row>
    <row r="25" spans="1:12" x14ac:dyDescent="0.3">
      <c r="A25" s="17" t="s">
        <v>62</v>
      </c>
      <c r="B25" s="17" t="s">
        <v>63</v>
      </c>
      <c r="C25" s="17" t="s">
        <v>28</v>
      </c>
      <c r="D25" s="17">
        <v>565383</v>
      </c>
      <c r="E25" s="17">
        <v>172380</v>
      </c>
      <c r="F25" s="17">
        <v>51.426298000000003</v>
      </c>
      <c r="G25" s="17">
        <v>0.37746000000000002</v>
      </c>
      <c r="H25" s="18">
        <v>3</v>
      </c>
      <c r="I25" s="18">
        <v>10</v>
      </c>
      <c r="J25" s="21">
        <v>36892</v>
      </c>
      <c r="K25" s="21">
        <v>39967</v>
      </c>
      <c r="L25" s="17" t="s">
        <v>14</v>
      </c>
    </row>
    <row r="26" spans="1:12" x14ac:dyDescent="0.3">
      <c r="A26" s="17" t="s">
        <v>64</v>
      </c>
      <c r="B26" s="17" t="s">
        <v>65</v>
      </c>
      <c r="C26" s="17" t="s">
        <v>28</v>
      </c>
      <c r="D26" s="17">
        <v>562155</v>
      </c>
      <c r="E26" s="17">
        <v>174360</v>
      </c>
      <c r="F26" s="17">
        <v>51.445017999999997</v>
      </c>
      <c r="G26" s="17">
        <v>0.33197700000000002</v>
      </c>
      <c r="H26" s="18">
        <v>2</v>
      </c>
      <c r="I26" s="18">
        <v>20</v>
      </c>
      <c r="J26" s="21">
        <v>36982</v>
      </c>
      <c r="K26" s="17" t="s">
        <v>14</v>
      </c>
      <c r="L26" s="17" t="s">
        <v>14</v>
      </c>
    </row>
    <row r="27" spans="1:12" x14ac:dyDescent="0.3">
      <c r="A27" s="17" t="s">
        <v>66</v>
      </c>
      <c r="B27" s="17" t="s">
        <v>67</v>
      </c>
      <c r="C27" s="17" t="s">
        <v>20</v>
      </c>
      <c r="D27" s="17">
        <v>564841</v>
      </c>
      <c r="E27" s="17">
        <v>174417</v>
      </c>
      <c r="F27" s="17">
        <v>51.444755999999998</v>
      </c>
      <c r="G27" s="17">
        <v>0.37061899999999998</v>
      </c>
      <c r="H27" s="18" t="s">
        <v>14</v>
      </c>
      <c r="I27" s="18">
        <v>3</v>
      </c>
      <c r="J27" s="21">
        <v>25569</v>
      </c>
      <c r="K27" s="21">
        <v>39082</v>
      </c>
      <c r="L27" s="17" t="s">
        <v>45</v>
      </c>
    </row>
    <row r="28" spans="1:12" x14ac:dyDescent="0.3">
      <c r="A28" s="17" t="s">
        <v>68</v>
      </c>
      <c r="B28" s="17" t="s">
        <v>69</v>
      </c>
      <c r="C28" s="17" t="s">
        <v>14</v>
      </c>
      <c r="D28" s="17">
        <v>562700</v>
      </c>
      <c r="E28" s="17">
        <v>172200</v>
      </c>
      <c r="F28" s="17">
        <v>51.425457000000002</v>
      </c>
      <c r="G28" s="17">
        <v>0.33882000000000001</v>
      </c>
      <c r="H28" s="18">
        <v>2.6</v>
      </c>
      <c r="I28" s="18" t="s">
        <v>14</v>
      </c>
      <c r="J28" s="21">
        <v>37257</v>
      </c>
      <c r="K28" s="21">
        <v>39451</v>
      </c>
      <c r="L28" s="17" t="s">
        <v>14</v>
      </c>
    </row>
    <row r="29" spans="1:12" x14ac:dyDescent="0.3">
      <c r="A29" s="17" t="s">
        <v>68</v>
      </c>
      <c r="B29" s="17" t="s">
        <v>70</v>
      </c>
      <c r="C29" s="17" t="s">
        <v>20</v>
      </c>
      <c r="D29" s="17">
        <v>562665</v>
      </c>
      <c r="E29" s="17">
        <v>172207</v>
      </c>
      <c r="F29" s="17">
        <v>51.425528999999997</v>
      </c>
      <c r="G29" s="17">
        <v>0.33832099999999998</v>
      </c>
      <c r="H29" s="18">
        <v>3</v>
      </c>
      <c r="I29" s="18">
        <v>1</v>
      </c>
      <c r="J29" s="21">
        <v>37012</v>
      </c>
      <c r="K29" s="21">
        <v>42186</v>
      </c>
      <c r="L29" s="17" t="s">
        <v>14</v>
      </c>
    </row>
    <row r="30" spans="1:12" x14ac:dyDescent="0.3">
      <c r="A30" s="17" t="s">
        <v>71</v>
      </c>
      <c r="B30" s="17" t="s">
        <v>72</v>
      </c>
      <c r="C30" s="17" t="s">
        <v>17</v>
      </c>
      <c r="D30" s="17">
        <v>562390</v>
      </c>
      <c r="E30" s="17">
        <v>173371</v>
      </c>
      <c r="F30" s="17">
        <v>51.436065999999997</v>
      </c>
      <c r="G30" s="17">
        <v>0.33490199999999998</v>
      </c>
      <c r="H30" s="18">
        <v>2.5</v>
      </c>
      <c r="I30" s="18">
        <v>1</v>
      </c>
      <c r="J30" s="21">
        <v>37196</v>
      </c>
      <c r="K30" s="21">
        <v>39631</v>
      </c>
      <c r="L30" s="17" t="s">
        <v>14</v>
      </c>
    </row>
    <row r="31" spans="1:12" x14ac:dyDescent="0.3">
      <c r="A31" s="17" t="s">
        <v>73</v>
      </c>
      <c r="B31" s="17" t="s">
        <v>74</v>
      </c>
      <c r="C31" s="17" t="s">
        <v>20</v>
      </c>
      <c r="D31" s="17">
        <v>569431</v>
      </c>
      <c r="E31" s="17">
        <v>172218</v>
      </c>
      <c r="F31" s="17">
        <v>51.423648</v>
      </c>
      <c r="G31" s="17">
        <v>0.43555300000000002</v>
      </c>
      <c r="H31" s="18" t="s">
        <v>14</v>
      </c>
      <c r="I31" s="18">
        <v>4</v>
      </c>
      <c r="J31" s="21">
        <v>37288</v>
      </c>
      <c r="K31" s="21">
        <v>37621</v>
      </c>
      <c r="L31" s="17" t="s">
        <v>45</v>
      </c>
    </row>
    <row r="32" spans="1:12" x14ac:dyDescent="0.3">
      <c r="A32" s="17" t="s">
        <v>75</v>
      </c>
      <c r="B32" s="17" t="s">
        <v>76</v>
      </c>
      <c r="C32" s="17" t="s">
        <v>14</v>
      </c>
      <c r="D32" s="17">
        <v>565129</v>
      </c>
      <c r="E32" s="17">
        <v>174049</v>
      </c>
      <c r="F32" s="17">
        <v>51.441366000000002</v>
      </c>
      <c r="G32" s="17">
        <v>0.37458799999999998</v>
      </c>
      <c r="H32" s="18">
        <v>2.6</v>
      </c>
      <c r="I32" s="18">
        <v>2.6</v>
      </c>
      <c r="J32" s="21">
        <v>37836</v>
      </c>
      <c r="K32" s="21">
        <v>39450</v>
      </c>
      <c r="L32" s="17" t="s">
        <v>14</v>
      </c>
    </row>
    <row r="33" spans="1:12" x14ac:dyDescent="0.3">
      <c r="A33" s="17" t="s">
        <v>75</v>
      </c>
      <c r="B33" s="17" t="s">
        <v>77</v>
      </c>
      <c r="C33" s="17" t="s">
        <v>20</v>
      </c>
      <c r="D33" s="17">
        <v>565128</v>
      </c>
      <c r="E33" s="17">
        <v>174051</v>
      </c>
      <c r="F33" s="17">
        <v>51.441383999999999</v>
      </c>
      <c r="G33" s="17">
        <v>0.37457400000000002</v>
      </c>
      <c r="H33" s="18">
        <v>2.5</v>
      </c>
      <c r="I33" s="18">
        <v>2.2000000000000002</v>
      </c>
      <c r="J33" s="21">
        <v>37288</v>
      </c>
      <c r="K33" s="17" t="s">
        <v>14</v>
      </c>
      <c r="L33" s="17" t="s">
        <v>14</v>
      </c>
    </row>
    <row r="34" spans="1:12" x14ac:dyDescent="0.3">
      <c r="A34" s="17" t="s">
        <v>78</v>
      </c>
      <c r="B34" s="17" t="s">
        <v>79</v>
      </c>
      <c r="C34" s="17" t="s">
        <v>20</v>
      </c>
      <c r="D34" s="17">
        <v>565291</v>
      </c>
      <c r="E34" s="17">
        <v>173943</v>
      </c>
      <c r="F34" s="17">
        <v>51.440365999999997</v>
      </c>
      <c r="G34" s="17">
        <v>0.37686700000000001</v>
      </c>
      <c r="H34" s="18" t="s">
        <v>14</v>
      </c>
      <c r="I34" s="18">
        <v>0.5</v>
      </c>
      <c r="J34" s="21">
        <v>37257</v>
      </c>
      <c r="K34" s="21">
        <v>37803</v>
      </c>
      <c r="L34" s="17" t="s">
        <v>14</v>
      </c>
    </row>
    <row r="35" spans="1:12" x14ac:dyDescent="0.3">
      <c r="A35" s="17" t="s">
        <v>80</v>
      </c>
      <c r="B35" s="17" t="s">
        <v>81</v>
      </c>
      <c r="C35" s="17" t="s">
        <v>20</v>
      </c>
      <c r="D35" s="17">
        <v>565290</v>
      </c>
      <c r="E35" s="17">
        <v>174057</v>
      </c>
      <c r="F35" s="17">
        <v>51.441391000000003</v>
      </c>
      <c r="G35" s="17">
        <v>0.37690600000000002</v>
      </c>
      <c r="H35" s="18" t="s">
        <v>14</v>
      </c>
      <c r="I35" s="18">
        <v>0.5</v>
      </c>
      <c r="J35" s="21">
        <v>37264</v>
      </c>
      <c r="K35" s="21">
        <v>38049</v>
      </c>
      <c r="L35" s="17" t="s">
        <v>14</v>
      </c>
    </row>
    <row r="36" spans="1:12" x14ac:dyDescent="0.3">
      <c r="A36" s="17" t="s">
        <v>82</v>
      </c>
      <c r="B36" s="17" t="s">
        <v>83</v>
      </c>
      <c r="C36" s="17" t="s">
        <v>17</v>
      </c>
      <c r="D36" s="17">
        <v>564525</v>
      </c>
      <c r="E36" s="17">
        <v>174301</v>
      </c>
      <c r="F36" s="17">
        <v>51.443804999999998</v>
      </c>
      <c r="G36" s="17">
        <v>0.36602200000000001</v>
      </c>
      <c r="H36" s="18" t="s">
        <v>14</v>
      </c>
      <c r="I36" s="18">
        <v>4.5</v>
      </c>
      <c r="J36" s="21">
        <v>37681</v>
      </c>
      <c r="K36" s="21">
        <v>38078</v>
      </c>
      <c r="L36" s="17" t="s">
        <v>14</v>
      </c>
    </row>
    <row r="37" spans="1:12" x14ac:dyDescent="0.3">
      <c r="A37" s="17" t="s">
        <v>84</v>
      </c>
      <c r="B37" s="17" t="s">
        <v>85</v>
      </c>
      <c r="C37" s="17" t="s">
        <v>17</v>
      </c>
      <c r="D37" s="17">
        <v>564420</v>
      </c>
      <c r="E37" s="17">
        <v>174349</v>
      </c>
      <c r="F37" s="17">
        <v>51.444267000000004</v>
      </c>
      <c r="G37" s="17">
        <v>0.364535</v>
      </c>
      <c r="H37" s="18" t="s">
        <v>14</v>
      </c>
      <c r="I37" s="18">
        <v>1</v>
      </c>
      <c r="J37" s="21">
        <v>37681</v>
      </c>
      <c r="K37" s="21">
        <v>38078</v>
      </c>
      <c r="L37" s="17" t="s">
        <v>14</v>
      </c>
    </row>
    <row r="38" spans="1:12" x14ac:dyDescent="0.3">
      <c r="A38" s="17" t="s">
        <v>86</v>
      </c>
      <c r="B38" s="17" t="s">
        <v>87</v>
      </c>
      <c r="C38" s="17" t="s">
        <v>17</v>
      </c>
      <c r="D38" s="17">
        <v>564952</v>
      </c>
      <c r="E38" s="17">
        <v>171165</v>
      </c>
      <c r="F38" s="17">
        <v>51.415508000000003</v>
      </c>
      <c r="G38" s="17">
        <v>0.370701</v>
      </c>
      <c r="H38" s="18" t="s">
        <v>14</v>
      </c>
      <c r="I38" s="18">
        <v>2</v>
      </c>
      <c r="J38" s="21">
        <v>37681</v>
      </c>
      <c r="K38" s="21">
        <v>39967</v>
      </c>
      <c r="L38" s="17" t="s">
        <v>14</v>
      </c>
    </row>
    <row r="39" spans="1:12" x14ac:dyDescent="0.3">
      <c r="A39" s="17" t="s">
        <v>88</v>
      </c>
      <c r="B39" s="17" t="s">
        <v>89</v>
      </c>
      <c r="C39" s="17" t="s">
        <v>17</v>
      </c>
      <c r="D39" s="17">
        <v>561499</v>
      </c>
      <c r="E39" s="17">
        <v>174686</v>
      </c>
      <c r="F39" s="17">
        <v>51.448134000000003</v>
      </c>
      <c r="G39" s="17">
        <v>0.32269399999999998</v>
      </c>
      <c r="H39" s="18">
        <v>2.5</v>
      </c>
      <c r="I39" s="18">
        <v>3.6</v>
      </c>
      <c r="J39" s="21">
        <v>37656</v>
      </c>
      <c r="K39" s="21">
        <v>39965</v>
      </c>
      <c r="L39" s="17" t="s">
        <v>14</v>
      </c>
    </row>
    <row r="40" spans="1:12" x14ac:dyDescent="0.3">
      <c r="A40" s="17" t="s">
        <v>90</v>
      </c>
      <c r="B40" s="17" t="s">
        <v>91</v>
      </c>
      <c r="C40" s="17" t="s">
        <v>20</v>
      </c>
      <c r="D40" s="17">
        <v>565053</v>
      </c>
      <c r="E40" s="17">
        <v>174151</v>
      </c>
      <c r="F40" s="17">
        <v>51.442304</v>
      </c>
      <c r="G40" s="17">
        <v>0.37354300000000001</v>
      </c>
      <c r="H40" s="18">
        <v>2.7</v>
      </c>
      <c r="I40" s="18">
        <v>2</v>
      </c>
      <c r="J40" s="21">
        <v>37834</v>
      </c>
      <c r="K40" s="17" t="s">
        <v>14</v>
      </c>
      <c r="L40" s="17" t="s">
        <v>14</v>
      </c>
    </row>
    <row r="41" spans="1:12" x14ac:dyDescent="0.3">
      <c r="A41" s="17" t="s">
        <v>92</v>
      </c>
      <c r="B41" s="17" t="s">
        <v>93</v>
      </c>
      <c r="C41" s="17" t="s">
        <v>17</v>
      </c>
      <c r="D41" s="17">
        <v>562319</v>
      </c>
      <c r="E41" s="17">
        <v>172581</v>
      </c>
      <c r="F41" s="17">
        <v>51.428989000000001</v>
      </c>
      <c r="G41" s="17">
        <v>0.33351999999999998</v>
      </c>
      <c r="H41" s="18">
        <v>2.5</v>
      </c>
      <c r="I41" s="18">
        <v>1</v>
      </c>
      <c r="J41" s="21">
        <v>37834</v>
      </c>
      <c r="K41" s="21">
        <v>38629</v>
      </c>
      <c r="L41" s="17" t="s">
        <v>14</v>
      </c>
    </row>
    <row r="42" spans="1:12" x14ac:dyDescent="0.3">
      <c r="A42" s="17" t="s">
        <v>94</v>
      </c>
      <c r="B42" s="17" t="s">
        <v>95</v>
      </c>
      <c r="C42" s="17" t="s">
        <v>17</v>
      </c>
      <c r="D42" s="17">
        <v>563408</v>
      </c>
      <c r="E42" s="17">
        <v>173040</v>
      </c>
      <c r="F42" s="17">
        <v>51.4328</v>
      </c>
      <c r="G42" s="17">
        <v>0.34938200000000003</v>
      </c>
      <c r="H42" s="18" t="s">
        <v>14</v>
      </c>
      <c r="I42" s="18">
        <v>1.5</v>
      </c>
      <c r="J42" s="21">
        <v>37834</v>
      </c>
      <c r="K42" s="21">
        <v>38078</v>
      </c>
      <c r="L42" s="17" t="s">
        <v>14</v>
      </c>
    </row>
    <row r="43" spans="1:12" x14ac:dyDescent="0.3">
      <c r="A43" s="17" t="s">
        <v>96</v>
      </c>
      <c r="B43" s="17" t="s">
        <v>97</v>
      </c>
      <c r="C43" s="17" t="s">
        <v>17</v>
      </c>
      <c r="D43" s="17">
        <v>563956</v>
      </c>
      <c r="E43" s="17">
        <v>173355</v>
      </c>
      <c r="F43" s="17">
        <v>51.435471</v>
      </c>
      <c r="G43" s="17">
        <v>0.357404</v>
      </c>
      <c r="H43" s="18" t="s">
        <v>14</v>
      </c>
      <c r="I43" s="18">
        <v>2</v>
      </c>
      <c r="J43" s="21">
        <v>37834</v>
      </c>
      <c r="K43" s="21">
        <v>38078</v>
      </c>
      <c r="L43" s="17" t="s">
        <v>14</v>
      </c>
    </row>
    <row r="44" spans="1:12" x14ac:dyDescent="0.3">
      <c r="A44" s="17" t="s">
        <v>98</v>
      </c>
      <c r="B44" s="17" t="s">
        <v>99</v>
      </c>
      <c r="C44" s="17" t="s">
        <v>17</v>
      </c>
      <c r="D44" s="17">
        <v>564539</v>
      </c>
      <c r="E44" s="17">
        <v>173182</v>
      </c>
      <c r="F44" s="17">
        <v>51.433748000000001</v>
      </c>
      <c r="G44" s="17">
        <v>0.365703</v>
      </c>
      <c r="H44" s="18" t="s">
        <v>14</v>
      </c>
      <c r="I44" s="18">
        <v>1.5</v>
      </c>
      <c r="J44" s="21">
        <v>37834</v>
      </c>
      <c r="K44" s="21">
        <v>38078</v>
      </c>
      <c r="L44" s="17" t="s">
        <v>14</v>
      </c>
    </row>
    <row r="45" spans="1:12" x14ac:dyDescent="0.3">
      <c r="A45" s="17" t="s">
        <v>100</v>
      </c>
      <c r="B45" s="17" t="s">
        <v>101</v>
      </c>
      <c r="C45" s="17" t="s">
        <v>20</v>
      </c>
      <c r="D45" s="17">
        <v>565195</v>
      </c>
      <c r="E45" s="17">
        <v>172985</v>
      </c>
      <c r="F45" s="17">
        <v>51.431787999999997</v>
      </c>
      <c r="G45" s="17">
        <v>0.37503999999999998</v>
      </c>
      <c r="H45" s="18" t="s">
        <v>14</v>
      </c>
      <c r="I45" s="18">
        <v>0.5</v>
      </c>
      <c r="J45" s="21">
        <v>37834</v>
      </c>
      <c r="K45" s="21">
        <v>38078</v>
      </c>
      <c r="L45" s="17" t="s">
        <v>14</v>
      </c>
    </row>
    <row r="46" spans="1:12" x14ac:dyDescent="0.3">
      <c r="A46" s="17" t="s">
        <v>102</v>
      </c>
      <c r="B46" s="17" t="s">
        <v>103</v>
      </c>
      <c r="C46" s="17" t="s">
        <v>17</v>
      </c>
      <c r="D46" s="17">
        <v>565129</v>
      </c>
      <c r="E46" s="17">
        <v>172939</v>
      </c>
      <c r="F46" s="17">
        <v>51.431393999999997</v>
      </c>
      <c r="G46" s="17">
        <v>0.37407000000000001</v>
      </c>
      <c r="H46" s="18" t="s">
        <v>14</v>
      </c>
      <c r="I46" s="18">
        <v>3</v>
      </c>
      <c r="J46" s="21">
        <v>37834</v>
      </c>
      <c r="K46" s="21">
        <v>38078</v>
      </c>
      <c r="L46" s="17" t="s">
        <v>14</v>
      </c>
    </row>
    <row r="47" spans="1:12" x14ac:dyDescent="0.3">
      <c r="A47" s="17" t="s">
        <v>104</v>
      </c>
      <c r="B47" s="17" t="s">
        <v>105</v>
      </c>
      <c r="C47" s="17" t="s">
        <v>17</v>
      </c>
      <c r="D47" s="17">
        <v>564473</v>
      </c>
      <c r="E47" s="17">
        <v>173143</v>
      </c>
      <c r="F47" s="17">
        <v>51.433416999999999</v>
      </c>
      <c r="G47" s="17">
        <v>0.36473699999999998</v>
      </c>
      <c r="H47" s="18" t="s">
        <v>14</v>
      </c>
      <c r="I47" s="18">
        <v>1</v>
      </c>
      <c r="J47" s="21">
        <v>37834</v>
      </c>
      <c r="K47" s="21">
        <v>38078</v>
      </c>
      <c r="L47" s="17" t="s">
        <v>14</v>
      </c>
    </row>
    <row r="48" spans="1:12" x14ac:dyDescent="0.3">
      <c r="A48" s="17" t="s">
        <v>106</v>
      </c>
      <c r="B48" s="17" t="s">
        <v>107</v>
      </c>
      <c r="C48" s="17" t="s">
        <v>20</v>
      </c>
      <c r="D48" s="17">
        <v>564730</v>
      </c>
      <c r="E48" s="17">
        <v>174030</v>
      </c>
      <c r="F48" s="17">
        <v>51.441310999999999</v>
      </c>
      <c r="G48" s="17">
        <v>0.36884299999999998</v>
      </c>
      <c r="H48" s="18">
        <v>2.5</v>
      </c>
      <c r="I48" s="18">
        <v>2</v>
      </c>
      <c r="J48" s="21">
        <v>37834</v>
      </c>
      <c r="K48" s="17" t="s">
        <v>14</v>
      </c>
      <c r="L48" s="17" t="s">
        <v>14</v>
      </c>
    </row>
    <row r="49" spans="1:12" x14ac:dyDescent="0.3">
      <c r="A49" s="17" t="s">
        <v>108</v>
      </c>
      <c r="B49" s="17" t="s">
        <v>109</v>
      </c>
      <c r="C49" s="17" t="s">
        <v>17</v>
      </c>
      <c r="D49" s="17">
        <v>564486</v>
      </c>
      <c r="E49" s="17">
        <v>174094</v>
      </c>
      <c r="F49" s="17">
        <v>51.441957000000002</v>
      </c>
      <c r="G49" s="17">
        <v>0.365365</v>
      </c>
      <c r="H49" s="18">
        <v>2.5</v>
      </c>
      <c r="I49" s="18">
        <v>1.5</v>
      </c>
      <c r="J49" s="21">
        <v>37834</v>
      </c>
      <c r="K49" s="17" t="s">
        <v>14</v>
      </c>
      <c r="L49" s="17" t="s">
        <v>14</v>
      </c>
    </row>
    <row r="50" spans="1:12" x14ac:dyDescent="0.3">
      <c r="A50" s="17" t="s">
        <v>110</v>
      </c>
      <c r="B50" s="17" t="s">
        <v>111</v>
      </c>
      <c r="C50" s="17" t="s">
        <v>17</v>
      </c>
      <c r="D50" s="17">
        <v>562450</v>
      </c>
      <c r="E50" s="17">
        <v>174191</v>
      </c>
      <c r="F50" s="17">
        <v>51.443415999999999</v>
      </c>
      <c r="G50" s="17">
        <v>0.33613999999999999</v>
      </c>
      <c r="H50" s="18" t="s">
        <v>14</v>
      </c>
      <c r="I50" s="18">
        <v>1.5</v>
      </c>
      <c r="J50" s="21">
        <v>37834</v>
      </c>
      <c r="K50" s="21">
        <v>38078</v>
      </c>
      <c r="L50" s="17" t="s">
        <v>14</v>
      </c>
    </row>
    <row r="51" spans="1:12" x14ac:dyDescent="0.3">
      <c r="A51" s="17" t="s">
        <v>112</v>
      </c>
      <c r="B51" s="17" t="s">
        <v>113</v>
      </c>
      <c r="C51" s="17" t="s">
        <v>17</v>
      </c>
      <c r="D51" s="17">
        <v>561865</v>
      </c>
      <c r="E51" s="17">
        <v>174433</v>
      </c>
      <c r="F51" s="17">
        <v>51.445757</v>
      </c>
      <c r="G51" s="17">
        <v>0.32784099999999999</v>
      </c>
      <c r="H51" s="18" t="s">
        <v>14</v>
      </c>
      <c r="I51" s="18">
        <v>2.5</v>
      </c>
      <c r="J51" s="21">
        <v>37834</v>
      </c>
      <c r="K51" s="21">
        <v>38078</v>
      </c>
      <c r="L51" s="17" t="s">
        <v>14</v>
      </c>
    </row>
    <row r="52" spans="1:12" x14ac:dyDescent="0.3">
      <c r="A52" s="17" t="s">
        <v>114</v>
      </c>
      <c r="B52" s="17" t="s">
        <v>115</v>
      </c>
      <c r="C52" s="17" t="s">
        <v>20</v>
      </c>
      <c r="D52" s="17">
        <v>562086</v>
      </c>
      <c r="E52" s="17">
        <v>174345</v>
      </c>
      <c r="F52" s="17">
        <v>51.444902999999996</v>
      </c>
      <c r="G52" s="17">
        <v>0.33097799999999999</v>
      </c>
      <c r="H52" s="18" t="s">
        <v>14</v>
      </c>
      <c r="I52" s="18">
        <v>3</v>
      </c>
      <c r="J52" s="21">
        <v>37834</v>
      </c>
      <c r="K52" s="21">
        <v>38078</v>
      </c>
      <c r="L52" s="17" t="s">
        <v>14</v>
      </c>
    </row>
    <row r="53" spans="1:12" x14ac:dyDescent="0.3">
      <c r="A53" s="17" t="s">
        <v>116</v>
      </c>
      <c r="B53" s="17" t="s">
        <v>117</v>
      </c>
      <c r="C53" s="17" t="s">
        <v>17</v>
      </c>
      <c r="D53" s="17">
        <v>563701</v>
      </c>
      <c r="E53" s="17">
        <v>173220</v>
      </c>
      <c r="F53" s="17">
        <v>51.434331999999998</v>
      </c>
      <c r="G53" s="17">
        <v>0.35367599999999999</v>
      </c>
      <c r="H53" s="18">
        <v>2.5</v>
      </c>
      <c r="I53" s="18">
        <v>1.5</v>
      </c>
      <c r="J53" s="21">
        <v>37834</v>
      </c>
      <c r="K53" s="21">
        <v>43440</v>
      </c>
      <c r="L53" s="17" t="s">
        <v>14</v>
      </c>
    </row>
    <row r="54" spans="1:12" x14ac:dyDescent="0.3">
      <c r="A54" s="17" t="s">
        <v>118</v>
      </c>
      <c r="B54" s="17" t="s">
        <v>119</v>
      </c>
      <c r="C54" s="17" t="s">
        <v>17</v>
      </c>
      <c r="D54" s="17">
        <v>564710</v>
      </c>
      <c r="E54" s="17">
        <v>174266</v>
      </c>
      <c r="F54" s="17">
        <v>51.443437000000003</v>
      </c>
      <c r="G54" s="17">
        <v>0.36866500000000002</v>
      </c>
      <c r="H54" s="18">
        <v>2.5</v>
      </c>
      <c r="I54" s="18">
        <v>2</v>
      </c>
      <c r="J54" s="21">
        <v>37834</v>
      </c>
      <c r="K54" s="17" t="s">
        <v>14</v>
      </c>
      <c r="L54" s="17" t="s">
        <v>14</v>
      </c>
    </row>
    <row r="55" spans="1:12" x14ac:dyDescent="0.3">
      <c r="A55" s="17" t="s">
        <v>120</v>
      </c>
      <c r="B55" s="17" t="s">
        <v>121</v>
      </c>
      <c r="C55" s="17" t="s">
        <v>17</v>
      </c>
      <c r="D55" s="17">
        <v>562530</v>
      </c>
      <c r="E55" s="17">
        <v>174049</v>
      </c>
      <c r="F55" s="17">
        <v>51.442117000000003</v>
      </c>
      <c r="G55" s="17">
        <v>0.337225</v>
      </c>
      <c r="H55" s="18">
        <v>2.75</v>
      </c>
      <c r="I55" s="18">
        <v>3.5</v>
      </c>
      <c r="J55" s="21">
        <v>37834</v>
      </c>
      <c r="K55" s="21">
        <v>37985</v>
      </c>
      <c r="L55" s="17" t="s">
        <v>14</v>
      </c>
    </row>
    <row r="56" spans="1:12" x14ac:dyDescent="0.3">
      <c r="A56" s="17" t="s">
        <v>122</v>
      </c>
      <c r="B56" s="17" t="s">
        <v>123</v>
      </c>
      <c r="C56" s="17" t="s">
        <v>20</v>
      </c>
      <c r="D56" s="17">
        <v>565043</v>
      </c>
      <c r="E56" s="17">
        <v>174173</v>
      </c>
      <c r="F56" s="17">
        <v>51.442504999999997</v>
      </c>
      <c r="G56" s="17">
        <v>0.37340899999999999</v>
      </c>
      <c r="H56" s="18">
        <v>2.5</v>
      </c>
      <c r="I56" s="18">
        <v>2.4</v>
      </c>
      <c r="J56" s="21">
        <v>37926</v>
      </c>
      <c r="K56" s="17" t="s">
        <v>14</v>
      </c>
      <c r="L56" s="17" t="s">
        <v>14</v>
      </c>
    </row>
    <row r="57" spans="1:12" x14ac:dyDescent="0.3">
      <c r="A57" s="17" t="s">
        <v>124</v>
      </c>
      <c r="B57" s="17" t="s">
        <v>125</v>
      </c>
      <c r="C57" s="17" t="s">
        <v>20</v>
      </c>
      <c r="D57" s="17">
        <v>565056</v>
      </c>
      <c r="E57" s="17">
        <v>174164</v>
      </c>
      <c r="F57" s="17">
        <v>51.442419999999998</v>
      </c>
      <c r="G57" s="17">
        <v>0.37359199999999998</v>
      </c>
      <c r="H57" s="18" t="s">
        <v>14</v>
      </c>
      <c r="I57" s="18">
        <v>2.4</v>
      </c>
      <c r="J57" s="21">
        <v>37834</v>
      </c>
      <c r="K57" s="21">
        <v>40422</v>
      </c>
      <c r="L57" s="17" t="s">
        <v>14</v>
      </c>
    </row>
    <row r="58" spans="1:12" x14ac:dyDescent="0.3">
      <c r="A58" s="17" t="s">
        <v>126</v>
      </c>
      <c r="B58" s="17" t="s">
        <v>127</v>
      </c>
      <c r="C58" s="17" t="s">
        <v>17</v>
      </c>
      <c r="D58" s="17">
        <v>565053</v>
      </c>
      <c r="E58" s="17">
        <v>174151</v>
      </c>
      <c r="F58" s="17">
        <v>51.442304</v>
      </c>
      <c r="G58" s="17">
        <v>0.37354300000000001</v>
      </c>
      <c r="H58" s="18">
        <v>8</v>
      </c>
      <c r="I58" s="18">
        <v>2.4</v>
      </c>
      <c r="J58" s="21">
        <v>37834</v>
      </c>
      <c r="K58" s="21">
        <v>39967</v>
      </c>
      <c r="L58" s="17" t="s">
        <v>14</v>
      </c>
    </row>
    <row r="59" spans="1:12" x14ac:dyDescent="0.3">
      <c r="A59" s="17" t="s">
        <v>128</v>
      </c>
      <c r="B59" s="17" t="s">
        <v>129</v>
      </c>
      <c r="C59" s="17" t="s">
        <v>17</v>
      </c>
      <c r="D59" s="17">
        <v>561748</v>
      </c>
      <c r="E59" s="17">
        <v>174507</v>
      </c>
      <c r="F59" s="17">
        <v>51.446455</v>
      </c>
      <c r="G59" s="17">
        <v>0.32619199999999998</v>
      </c>
      <c r="H59" s="18">
        <v>2.9</v>
      </c>
      <c r="I59" s="18">
        <v>23.5</v>
      </c>
      <c r="J59" s="21">
        <v>38108</v>
      </c>
      <c r="K59" s="21">
        <v>38777</v>
      </c>
      <c r="L59" s="17" t="s">
        <v>14</v>
      </c>
    </row>
    <row r="60" spans="1:12" x14ac:dyDescent="0.3">
      <c r="A60" s="17" t="s">
        <v>130</v>
      </c>
      <c r="B60" s="17" t="s">
        <v>131</v>
      </c>
      <c r="C60" s="17" t="s">
        <v>20</v>
      </c>
      <c r="D60" s="17">
        <v>562087</v>
      </c>
      <c r="E60" s="17">
        <v>174362</v>
      </c>
      <c r="F60" s="17">
        <v>51.445056000000001</v>
      </c>
      <c r="G60" s="17">
        <v>0.33100000000000002</v>
      </c>
      <c r="H60" s="18">
        <v>2</v>
      </c>
      <c r="I60" s="18">
        <v>3.5</v>
      </c>
      <c r="J60" s="21">
        <v>38078</v>
      </c>
      <c r="K60" s="21">
        <v>42186</v>
      </c>
      <c r="L60" s="17" t="s">
        <v>14</v>
      </c>
    </row>
    <row r="61" spans="1:12" x14ac:dyDescent="0.3">
      <c r="A61" s="17" t="s">
        <v>132</v>
      </c>
      <c r="B61" s="17" t="s">
        <v>133</v>
      </c>
      <c r="C61" s="17" t="s">
        <v>20</v>
      </c>
      <c r="D61" s="17">
        <v>562450</v>
      </c>
      <c r="E61" s="17">
        <v>174191</v>
      </c>
      <c r="F61" s="17">
        <v>51.443415999999999</v>
      </c>
      <c r="G61" s="17">
        <v>0.33613999999999999</v>
      </c>
      <c r="H61" s="18">
        <v>2.5</v>
      </c>
      <c r="I61" s="18">
        <v>1.5</v>
      </c>
      <c r="J61" s="21">
        <v>38078</v>
      </c>
      <c r="K61" s="17" t="s">
        <v>14</v>
      </c>
      <c r="L61" s="17" t="s">
        <v>14</v>
      </c>
    </row>
    <row r="62" spans="1:12" x14ac:dyDescent="0.3">
      <c r="A62" s="17" t="s">
        <v>134</v>
      </c>
      <c r="B62" s="17" t="s">
        <v>135</v>
      </c>
      <c r="C62" s="17" t="s">
        <v>17</v>
      </c>
      <c r="D62" s="17">
        <v>562328</v>
      </c>
      <c r="E62" s="17">
        <v>174270</v>
      </c>
      <c r="F62" s="17">
        <v>51.444159999999997</v>
      </c>
      <c r="G62" s="17">
        <v>0.33442300000000003</v>
      </c>
      <c r="H62" s="18">
        <v>2.2000000000000002</v>
      </c>
      <c r="I62" s="18">
        <v>1.5</v>
      </c>
      <c r="J62" s="21">
        <v>38078</v>
      </c>
      <c r="K62" s="21">
        <v>39995</v>
      </c>
      <c r="L62" s="17" t="s">
        <v>14</v>
      </c>
    </row>
    <row r="63" spans="1:12" x14ac:dyDescent="0.3">
      <c r="A63" s="17" t="s">
        <v>136</v>
      </c>
      <c r="B63" s="17" t="s">
        <v>137</v>
      </c>
      <c r="C63" s="17" t="s">
        <v>17</v>
      </c>
      <c r="D63" s="17">
        <v>563420</v>
      </c>
      <c r="E63" s="17">
        <v>173073</v>
      </c>
      <c r="F63" s="17">
        <v>51.433093</v>
      </c>
      <c r="G63" s="17">
        <v>0.34956999999999999</v>
      </c>
      <c r="H63" s="18">
        <v>2</v>
      </c>
      <c r="I63" s="18">
        <v>2</v>
      </c>
      <c r="J63" s="21">
        <v>38078</v>
      </c>
      <c r="K63" s="17" t="s">
        <v>14</v>
      </c>
      <c r="L63" s="17" t="s">
        <v>14</v>
      </c>
    </row>
    <row r="64" spans="1:12" x14ac:dyDescent="0.3">
      <c r="A64" s="17" t="s">
        <v>138</v>
      </c>
      <c r="B64" s="17" t="s">
        <v>139</v>
      </c>
      <c r="C64" s="17" t="s">
        <v>20</v>
      </c>
      <c r="D64" s="17">
        <v>563944</v>
      </c>
      <c r="E64" s="17">
        <v>173379</v>
      </c>
      <c r="F64" s="17">
        <v>51.435690000000001</v>
      </c>
      <c r="G64" s="17">
        <v>0.35724299999999998</v>
      </c>
      <c r="H64" s="18">
        <v>2.7</v>
      </c>
      <c r="I64" s="18">
        <v>2.5</v>
      </c>
      <c r="J64" s="21">
        <v>38078</v>
      </c>
      <c r="K64" s="17" t="s">
        <v>14</v>
      </c>
      <c r="L64" s="17" t="s">
        <v>14</v>
      </c>
    </row>
    <row r="65" spans="1:12" x14ac:dyDescent="0.3">
      <c r="A65" s="17" t="s">
        <v>140</v>
      </c>
      <c r="B65" s="17" t="s">
        <v>141</v>
      </c>
      <c r="C65" s="17" t="s">
        <v>20</v>
      </c>
      <c r="D65" s="17">
        <v>565211</v>
      </c>
      <c r="E65" s="17">
        <v>172981</v>
      </c>
      <c r="F65" s="17">
        <v>51.431747000000001</v>
      </c>
      <c r="G65" s="17">
        <v>0.37526799999999999</v>
      </c>
      <c r="H65" s="18">
        <v>2.5</v>
      </c>
      <c r="I65" s="18">
        <v>2</v>
      </c>
      <c r="J65" s="21">
        <v>38078</v>
      </c>
      <c r="K65" s="17" t="s">
        <v>14</v>
      </c>
      <c r="L65" s="17" t="s">
        <v>14</v>
      </c>
    </row>
    <row r="66" spans="1:12" x14ac:dyDescent="0.3">
      <c r="A66" s="17" t="s">
        <v>142</v>
      </c>
      <c r="B66" s="17" t="s">
        <v>143</v>
      </c>
      <c r="C66" s="17" t="s">
        <v>17</v>
      </c>
      <c r="D66" s="17">
        <v>564472</v>
      </c>
      <c r="E66" s="17">
        <v>173158</v>
      </c>
      <c r="F66" s="17">
        <v>51.433551999999999</v>
      </c>
      <c r="G66" s="17">
        <v>0.36472900000000003</v>
      </c>
      <c r="H66" s="18">
        <v>2</v>
      </c>
      <c r="I66" s="18">
        <v>2.2000000000000002</v>
      </c>
      <c r="J66" s="21">
        <v>38078</v>
      </c>
      <c r="K66" s="17" t="s">
        <v>14</v>
      </c>
      <c r="L66" s="17" t="s">
        <v>14</v>
      </c>
    </row>
    <row r="67" spans="1:12" x14ac:dyDescent="0.3">
      <c r="A67" s="17" t="s">
        <v>144</v>
      </c>
      <c r="B67" s="17" t="s">
        <v>145</v>
      </c>
      <c r="C67" s="17" t="s">
        <v>20</v>
      </c>
      <c r="D67" s="17">
        <v>565166</v>
      </c>
      <c r="E67" s="17">
        <v>174036</v>
      </c>
      <c r="F67" s="17">
        <v>51.441237999999998</v>
      </c>
      <c r="G67" s="17">
        <v>0.37511299999999997</v>
      </c>
      <c r="H67" s="18">
        <v>2.7</v>
      </c>
      <c r="I67" s="18">
        <v>3</v>
      </c>
      <c r="J67" s="21">
        <v>38078</v>
      </c>
      <c r="K67" s="17" t="s">
        <v>14</v>
      </c>
      <c r="L67" s="17" t="s">
        <v>14</v>
      </c>
    </row>
    <row r="68" spans="1:12" x14ac:dyDescent="0.3">
      <c r="A68" s="17" t="s">
        <v>146</v>
      </c>
      <c r="B68" s="17" t="s">
        <v>147</v>
      </c>
      <c r="C68" s="17" t="s">
        <v>17</v>
      </c>
      <c r="D68" s="17">
        <v>564530</v>
      </c>
      <c r="E68" s="17">
        <v>173172</v>
      </c>
      <c r="F68" s="17">
        <v>51.433661000000001</v>
      </c>
      <c r="G68" s="17">
        <v>0.36556899999999998</v>
      </c>
      <c r="H68" s="18">
        <v>2.5</v>
      </c>
      <c r="I68" s="18">
        <v>2</v>
      </c>
      <c r="J68" s="21">
        <v>38078</v>
      </c>
      <c r="K68" s="17" t="s">
        <v>14</v>
      </c>
      <c r="L68" s="17" t="s">
        <v>14</v>
      </c>
    </row>
    <row r="69" spans="1:12" x14ac:dyDescent="0.3">
      <c r="A69" s="17" t="s">
        <v>148</v>
      </c>
      <c r="B69" s="17" t="s">
        <v>149</v>
      </c>
      <c r="C69" s="17" t="s">
        <v>20</v>
      </c>
      <c r="D69" s="17">
        <v>563899</v>
      </c>
      <c r="E69" s="17">
        <v>173368</v>
      </c>
      <c r="F69" s="17">
        <v>51.435605000000002</v>
      </c>
      <c r="G69" s="17">
        <v>0.35659099999999999</v>
      </c>
      <c r="H69" s="18">
        <v>2.7</v>
      </c>
      <c r="I69" s="18">
        <v>4.3</v>
      </c>
      <c r="J69" s="21">
        <v>38078</v>
      </c>
      <c r="K69" s="17" t="s">
        <v>14</v>
      </c>
      <c r="L69" s="17" t="s">
        <v>14</v>
      </c>
    </row>
    <row r="70" spans="1:12" x14ac:dyDescent="0.3">
      <c r="A70" s="17" t="s">
        <v>150</v>
      </c>
      <c r="B70" s="17" t="s">
        <v>151</v>
      </c>
      <c r="C70" s="17" t="s">
        <v>17</v>
      </c>
      <c r="D70" s="17">
        <v>564429</v>
      </c>
      <c r="E70" s="17">
        <v>174153</v>
      </c>
      <c r="F70" s="17">
        <v>51.442504</v>
      </c>
      <c r="G70" s="17">
        <v>0.36457299999999998</v>
      </c>
      <c r="H70" s="18">
        <v>3</v>
      </c>
      <c r="I70" s="18">
        <v>2.6</v>
      </c>
      <c r="J70" s="21">
        <v>38078</v>
      </c>
      <c r="K70" s="17" t="s">
        <v>14</v>
      </c>
      <c r="L70" s="17" t="s">
        <v>14</v>
      </c>
    </row>
    <row r="71" spans="1:12" x14ac:dyDescent="0.3">
      <c r="A71" s="17" t="s">
        <v>152</v>
      </c>
      <c r="B71" s="17" t="s">
        <v>153</v>
      </c>
      <c r="C71" s="17" t="s">
        <v>20</v>
      </c>
      <c r="D71" s="17">
        <v>565005</v>
      </c>
      <c r="E71" s="17">
        <v>174324</v>
      </c>
      <c r="F71" s="17">
        <v>51.443871999999999</v>
      </c>
      <c r="G71" s="17">
        <v>0.37293300000000001</v>
      </c>
      <c r="H71" s="18">
        <v>2.8</v>
      </c>
      <c r="I71" s="18">
        <v>5</v>
      </c>
      <c r="J71" s="21">
        <v>38078</v>
      </c>
      <c r="K71" s="17" t="s">
        <v>14</v>
      </c>
      <c r="L71" s="17" t="s">
        <v>14</v>
      </c>
    </row>
    <row r="72" spans="1:12" x14ac:dyDescent="0.3">
      <c r="A72" s="17" t="s">
        <v>154</v>
      </c>
      <c r="B72" s="17" t="s">
        <v>155</v>
      </c>
      <c r="C72" s="17" t="s">
        <v>17</v>
      </c>
      <c r="D72" s="17">
        <v>562491</v>
      </c>
      <c r="E72" s="17">
        <v>173827</v>
      </c>
      <c r="F72" s="17">
        <v>51.440134</v>
      </c>
      <c r="G72" s="17">
        <v>0.336563</v>
      </c>
      <c r="H72" s="18">
        <v>2.5</v>
      </c>
      <c r="I72" s="18">
        <v>1.5</v>
      </c>
      <c r="J72" s="21">
        <v>38443</v>
      </c>
      <c r="K72" s="21">
        <v>39967</v>
      </c>
      <c r="L72" s="17" t="s">
        <v>14</v>
      </c>
    </row>
    <row r="73" spans="1:12" x14ac:dyDescent="0.3">
      <c r="A73" s="17" t="s">
        <v>156</v>
      </c>
      <c r="B73" s="17" t="s">
        <v>157</v>
      </c>
      <c r="C73" s="17" t="s">
        <v>17</v>
      </c>
      <c r="D73" s="17">
        <v>566155</v>
      </c>
      <c r="E73" s="17">
        <v>170284</v>
      </c>
      <c r="F73" s="17">
        <v>51.407241999999997</v>
      </c>
      <c r="G73" s="17">
        <v>0.387573</v>
      </c>
      <c r="H73" s="18">
        <v>1.5</v>
      </c>
      <c r="I73" s="18">
        <v>3</v>
      </c>
      <c r="J73" s="21">
        <v>38443</v>
      </c>
      <c r="K73" s="21">
        <v>39967</v>
      </c>
      <c r="L73" s="17" t="s">
        <v>14</v>
      </c>
    </row>
    <row r="74" spans="1:12" x14ac:dyDescent="0.3">
      <c r="A74" s="17" t="s">
        <v>158</v>
      </c>
      <c r="B74" s="17" t="s">
        <v>159</v>
      </c>
      <c r="C74" s="17" t="s">
        <v>17</v>
      </c>
      <c r="D74" s="17">
        <v>562299</v>
      </c>
      <c r="E74" s="17">
        <v>173212</v>
      </c>
      <c r="F74" s="17">
        <v>51.434663</v>
      </c>
      <c r="G74" s="17">
        <v>0.33352100000000001</v>
      </c>
      <c r="H74" s="18">
        <v>2.5</v>
      </c>
      <c r="I74" s="18">
        <v>11</v>
      </c>
      <c r="J74" s="21">
        <v>38443</v>
      </c>
      <c r="K74" s="21">
        <v>39967</v>
      </c>
      <c r="L74" s="17" t="s">
        <v>160</v>
      </c>
    </row>
    <row r="75" spans="1:12" x14ac:dyDescent="0.3">
      <c r="A75" s="17" t="s">
        <v>161</v>
      </c>
      <c r="B75" s="17" t="s">
        <v>162</v>
      </c>
      <c r="C75" s="17" t="s">
        <v>17</v>
      </c>
      <c r="D75" s="17">
        <v>564512</v>
      </c>
      <c r="E75" s="17">
        <v>174447</v>
      </c>
      <c r="F75" s="17">
        <v>51.445118999999998</v>
      </c>
      <c r="G75" s="17">
        <v>0.36598900000000001</v>
      </c>
      <c r="H75" s="18">
        <v>2.5</v>
      </c>
      <c r="I75" s="18">
        <v>2.5</v>
      </c>
      <c r="J75" s="21">
        <v>38443</v>
      </c>
      <c r="K75" s="17" t="s">
        <v>14</v>
      </c>
      <c r="L75" s="17" t="s">
        <v>14</v>
      </c>
    </row>
    <row r="76" spans="1:12" x14ac:dyDescent="0.3">
      <c r="A76" s="17" t="s">
        <v>163</v>
      </c>
      <c r="B76" s="17" t="s">
        <v>164</v>
      </c>
      <c r="C76" s="17" t="s">
        <v>17</v>
      </c>
      <c r="D76" s="17">
        <v>565214</v>
      </c>
      <c r="E76" s="17">
        <v>172958</v>
      </c>
      <c r="F76" s="17">
        <v>51.431539999999998</v>
      </c>
      <c r="G76" s="17">
        <v>0.375301</v>
      </c>
      <c r="H76" s="18">
        <v>2.5</v>
      </c>
      <c r="I76" s="18">
        <v>2</v>
      </c>
      <c r="J76" s="21">
        <v>38443</v>
      </c>
      <c r="K76" s="17" t="s">
        <v>14</v>
      </c>
      <c r="L76" s="17" t="s">
        <v>14</v>
      </c>
    </row>
    <row r="77" spans="1:12" x14ac:dyDescent="0.3">
      <c r="A77" s="17" t="s">
        <v>165</v>
      </c>
      <c r="B77" s="17" t="s">
        <v>166</v>
      </c>
      <c r="C77" s="17" t="s">
        <v>17</v>
      </c>
      <c r="D77" s="17">
        <v>564808</v>
      </c>
      <c r="E77" s="17">
        <v>173086</v>
      </c>
      <c r="F77" s="17">
        <v>51.432808000000001</v>
      </c>
      <c r="G77" s="17">
        <v>0.36952499999999999</v>
      </c>
      <c r="H77" s="18">
        <v>2.7</v>
      </c>
      <c r="I77" s="18">
        <v>1.5</v>
      </c>
      <c r="J77" s="21">
        <v>38443</v>
      </c>
      <c r="K77" s="17" t="s">
        <v>14</v>
      </c>
      <c r="L77" s="17" t="s">
        <v>14</v>
      </c>
    </row>
    <row r="78" spans="1:12" x14ac:dyDescent="0.3">
      <c r="A78" s="17" t="s">
        <v>167</v>
      </c>
      <c r="B78" s="17" t="s">
        <v>168</v>
      </c>
      <c r="C78" s="17" t="s">
        <v>28</v>
      </c>
      <c r="D78" s="17">
        <v>567270</v>
      </c>
      <c r="E78" s="17">
        <v>171925</v>
      </c>
      <c r="F78" s="17">
        <v>51.421657000000003</v>
      </c>
      <c r="G78" s="17">
        <v>0.404362</v>
      </c>
      <c r="H78" s="18" t="s">
        <v>169</v>
      </c>
      <c r="I78" s="18">
        <v>376</v>
      </c>
      <c r="J78" s="21">
        <v>38443</v>
      </c>
      <c r="K78" s="17" t="s">
        <v>14</v>
      </c>
      <c r="L78" s="17" t="s">
        <v>14</v>
      </c>
    </row>
    <row r="79" spans="1:12" x14ac:dyDescent="0.3">
      <c r="A79" s="17" t="s">
        <v>170</v>
      </c>
      <c r="B79" s="17" t="s">
        <v>168</v>
      </c>
      <c r="C79" s="17" t="s">
        <v>28</v>
      </c>
      <c r="D79" s="17">
        <v>567270</v>
      </c>
      <c r="E79" s="17">
        <v>171925</v>
      </c>
      <c r="F79" s="17">
        <v>51.421657000000003</v>
      </c>
      <c r="G79" s="17">
        <v>0.404362</v>
      </c>
      <c r="H79" s="18" t="s">
        <v>14</v>
      </c>
      <c r="I79" s="18" t="s">
        <v>14</v>
      </c>
      <c r="J79" s="21">
        <v>38443</v>
      </c>
      <c r="K79" s="21">
        <v>39323</v>
      </c>
      <c r="L79" s="17" t="s">
        <v>171</v>
      </c>
    </row>
    <row r="80" spans="1:12" x14ac:dyDescent="0.3">
      <c r="A80" s="17" t="s">
        <v>172</v>
      </c>
      <c r="B80" s="17" t="s">
        <v>168</v>
      </c>
      <c r="C80" s="17" t="s">
        <v>28</v>
      </c>
      <c r="D80" s="17">
        <v>567270</v>
      </c>
      <c r="E80" s="17">
        <v>171925</v>
      </c>
      <c r="F80" s="17">
        <v>51.421657000000003</v>
      </c>
      <c r="G80" s="17">
        <v>0.404362</v>
      </c>
      <c r="H80" s="18">
        <v>2.87</v>
      </c>
      <c r="I80" s="18">
        <v>376</v>
      </c>
      <c r="J80" s="21">
        <v>38443</v>
      </c>
      <c r="K80" s="21">
        <v>39176</v>
      </c>
      <c r="L80" s="17" t="s">
        <v>173</v>
      </c>
    </row>
    <row r="81" spans="1:12" x14ac:dyDescent="0.3">
      <c r="A81" s="17" t="s">
        <v>174</v>
      </c>
      <c r="B81" s="17" t="s">
        <v>175</v>
      </c>
      <c r="C81" s="17" t="s">
        <v>28</v>
      </c>
      <c r="D81" s="17">
        <v>562434</v>
      </c>
      <c r="E81" s="17">
        <v>173161</v>
      </c>
      <c r="F81" s="17">
        <v>51.434167000000002</v>
      </c>
      <c r="G81" s="17">
        <v>0.33543800000000001</v>
      </c>
      <c r="H81" s="18">
        <v>2.4</v>
      </c>
      <c r="I81" s="18">
        <v>157</v>
      </c>
      <c r="J81" s="21">
        <v>38443</v>
      </c>
      <c r="K81" s="17" t="s">
        <v>14</v>
      </c>
      <c r="L81" s="17" t="s">
        <v>14</v>
      </c>
    </row>
    <row r="82" spans="1:12" x14ac:dyDescent="0.3">
      <c r="A82" s="17" t="s">
        <v>176</v>
      </c>
      <c r="B82" s="17" t="s">
        <v>175</v>
      </c>
      <c r="C82" s="17" t="s">
        <v>28</v>
      </c>
      <c r="D82" s="17">
        <v>562434</v>
      </c>
      <c r="E82" s="17">
        <v>173161</v>
      </c>
      <c r="F82" s="17">
        <v>51.434167000000002</v>
      </c>
      <c r="G82" s="17">
        <v>0.33543800000000001</v>
      </c>
      <c r="H82" s="18">
        <v>2.4</v>
      </c>
      <c r="I82" s="18">
        <v>157</v>
      </c>
      <c r="J82" s="21">
        <v>38443</v>
      </c>
      <c r="K82" s="21">
        <v>39176</v>
      </c>
      <c r="L82" s="17" t="s">
        <v>177</v>
      </c>
    </row>
    <row r="83" spans="1:12" x14ac:dyDescent="0.3">
      <c r="A83" s="17" t="s">
        <v>178</v>
      </c>
      <c r="B83" s="17" t="s">
        <v>175</v>
      </c>
      <c r="C83" s="17" t="s">
        <v>28</v>
      </c>
      <c r="D83" s="17">
        <v>562434</v>
      </c>
      <c r="E83" s="17">
        <v>173161</v>
      </c>
      <c r="F83" s="17">
        <v>51.434167000000002</v>
      </c>
      <c r="G83" s="17">
        <v>0.33543800000000001</v>
      </c>
      <c r="H83" s="18">
        <v>2.4</v>
      </c>
      <c r="I83" s="18">
        <v>157</v>
      </c>
      <c r="J83" s="21">
        <v>38443</v>
      </c>
      <c r="K83" s="21">
        <v>39176</v>
      </c>
      <c r="L83" s="17" t="s">
        <v>179</v>
      </c>
    </row>
    <row r="84" spans="1:12" x14ac:dyDescent="0.3">
      <c r="A84" s="17" t="s">
        <v>180</v>
      </c>
      <c r="B84" s="17" t="s">
        <v>181</v>
      </c>
      <c r="C84" s="17" t="s">
        <v>28</v>
      </c>
      <c r="D84" s="17">
        <v>564087</v>
      </c>
      <c r="E84" s="17">
        <v>173080</v>
      </c>
      <c r="F84" s="17">
        <v>51.432963000000001</v>
      </c>
      <c r="G84" s="17">
        <v>0.35915999999999998</v>
      </c>
      <c r="H84" s="18">
        <v>2</v>
      </c>
      <c r="I84" s="18">
        <v>111</v>
      </c>
      <c r="J84" s="21">
        <v>38443</v>
      </c>
      <c r="K84" s="17" t="s">
        <v>14</v>
      </c>
      <c r="L84" s="17" t="s">
        <v>14</v>
      </c>
    </row>
    <row r="85" spans="1:12" x14ac:dyDescent="0.3">
      <c r="A85" s="17" t="s">
        <v>182</v>
      </c>
      <c r="B85" s="17" t="s">
        <v>181</v>
      </c>
      <c r="C85" s="17" t="s">
        <v>28</v>
      </c>
      <c r="D85" s="17">
        <v>564087</v>
      </c>
      <c r="E85" s="17">
        <v>173080</v>
      </c>
      <c r="F85" s="17">
        <v>51.432963000000001</v>
      </c>
      <c r="G85" s="17">
        <v>0.35915999999999998</v>
      </c>
      <c r="H85" s="18">
        <v>2</v>
      </c>
      <c r="I85" s="18">
        <v>111</v>
      </c>
      <c r="J85" s="21">
        <v>38443</v>
      </c>
      <c r="K85" s="21">
        <v>39176</v>
      </c>
      <c r="L85" s="17" t="s">
        <v>183</v>
      </c>
    </row>
    <row r="86" spans="1:12" x14ac:dyDescent="0.3">
      <c r="A86" s="17" t="s">
        <v>184</v>
      </c>
      <c r="B86" s="17" t="s">
        <v>181</v>
      </c>
      <c r="C86" s="17" t="s">
        <v>28</v>
      </c>
      <c r="D86" s="17">
        <v>564087</v>
      </c>
      <c r="E86" s="17">
        <v>173080</v>
      </c>
      <c r="F86" s="17">
        <v>51.432963000000001</v>
      </c>
      <c r="G86" s="17">
        <v>0.35915999999999998</v>
      </c>
      <c r="H86" s="18">
        <v>2</v>
      </c>
      <c r="I86" s="18">
        <v>111</v>
      </c>
      <c r="J86" s="21">
        <v>38443</v>
      </c>
      <c r="K86" s="21">
        <v>39176</v>
      </c>
      <c r="L86" s="17" t="s">
        <v>185</v>
      </c>
    </row>
    <row r="87" spans="1:12" x14ac:dyDescent="0.3">
      <c r="A87" s="17" t="s">
        <v>186</v>
      </c>
      <c r="B87" s="17" t="s">
        <v>187</v>
      </c>
      <c r="C87" s="17" t="s">
        <v>17</v>
      </c>
      <c r="D87" s="17">
        <v>565658</v>
      </c>
      <c r="E87" s="17">
        <v>174195</v>
      </c>
      <c r="F87" s="17">
        <v>51.442523000000001</v>
      </c>
      <c r="G87" s="17">
        <v>0.38225999999999999</v>
      </c>
      <c r="H87" s="18">
        <v>2.5</v>
      </c>
      <c r="I87" s="18">
        <v>1.8</v>
      </c>
      <c r="J87" s="21">
        <v>38473</v>
      </c>
      <c r="K87" s="17" t="s">
        <v>14</v>
      </c>
      <c r="L87" s="17" t="s">
        <v>14</v>
      </c>
    </row>
    <row r="88" spans="1:12" x14ac:dyDescent="0.3">
      <c r="A88" s="17" t="s">
        <v>188</v>
      </c>
      <c r="B88" s="17" t="s">
        <v>189</v>
      </c>
      <c r="C88" s="17" t="s">
        <v>17</v>
      </c>
      <c r="D88" s="17">
        <v>566631</v>
      </c>
      <c r="E88" s="17">
        <v>173450</v>
      </c>
      <c r="F88" s="17">
        <v>51.435544999999998</v>
      </c>
      <c r="G88" s="17">
        <v>0.395897</v>
      </c>
      <c r="H88" s="18">
        <v>1.75</v>
      </c>
      <c r="I88" s="18">
        <v>2.5</v>
      </c>
      <c r="J88" s="21">
        <v>38473</v>
      </c>
      <c r="K88" s="21">
        <v>39967</v>
      </c>
      <c r="L88" s="17" t="s">
        <v>14</v>
      </c>
    </row>
    <row r="89" spans="1:12" x14ac:dyDescent="0.3">
      <c r="A89" s="17" t="s">
        <v>190</v>
      </c>
      <c r="B89" s="17" t="s">
        <v>191</v>
      </c>
      <c r="C89" s="17" t="s">
        <v>17</v>
      </c>
      <c r="D89" s="17">
        <v>566700</v>
      </c>
      <c r="E89" s="17">
        <v>173078</v>
      </c>
      <c r="F89" s="17">
        <v>51.432183000000002</v>
      </c>
      <c r="G89" s="17">
        <v>0.39671400000000001</v>
      </c>
      <c r="H89" s="18">
        <v>1.5</v>
      </c>
      <c r="I89" s="18">
        <v>1.5</v>
      </c>
      <c r="J89" s="21">
        <v>38473</v>
      </c>
      <c r="K89" s="21">
        <v>39631</v>
      </c>
      <c r="L89" s="17" t="s">
        <v>14</v>
      </c>
    </row>
    <row r="90" spans="1:12" x14ac:dyDescent="0.3">
      <c r="A90" s="17" t="s">
        <v>192</v>
      </c>
      <c r="B90" s="17" t="s">
        <v>193</v>
      </c>
      <c r="C90" s="17" t="s">
        <v>17</v>
      </c>
      <c r="D90" s="17">
        <v>566040</v>
      </c>
      <c r="E90" s="17">
        <v>173087</v>
      </c>
      <c r="F90" s="17">
        <v>51.432456999999999</v>
      </c>
      <c r="G90" s="17">
        <v>0.38723299999999999</v>
      </c>
      <c r="H90" s="18">
        <v>1.5</v>
      </c>
      <c r="I90" s="18">
        <v>6</v>
      </c>
      <c r="J90" s="21">
        <v>38473</v>
      </c>
      <c r="K90" s="21">
        <v>39631</v>
      </c>
      <c r="L90" s="17" t="s">
        <v>194</v>
      </c>
    </row>
    <row r="91" spans="1:12" x14ac:dyDescent="0.3">
      <c r="A91" s="17" t="s">
        <v>195</v>
      </c>
      <c r="B91" s="17" t="s">
        <v>196</v>
      </c>
      <c r="C91" s="17" t="s">
        <v>17</v>
      </c>
      <c r="D91" s="17">
        <v>566528</v>
      </c>
      <c r="E91" s="17">
        <v>173109</v>
      </c>
      <c r="F91" s="17">
        <v>51.432512000000003</v>
      </c>
      <c r="G91" s="17">
        <v>0.39425700000000002</v>
      </c>
      <c r="H91" s="18">
        <v>2.75</v>
      </c>
      <c r="I91" s="18">
        <v>3</v>
      </c>
      <c r="J91" s="21">
        <v>38473</v>
      </c>
      <c r="K91" s="21">
        <v>39967</v>
      </c>
      <c r="L91" s="17" t="s">
        <v>14</v>
      </c>
    </row>
    <row r="92" spans="1:12" x14ac:dyDescent="0.3">
      <c r="A92" s="17" t="s">
        <v>197</v>
      </c>
      <c r="B92" s="17" t="s">
        <v>198</v>
      </c>
      <c r="C92" s="17" t="s">
        <v>17</v>
      </c>
      <c r="D92" s="17">
        <v>566166</v>
      </c>
      <c r="E92" s="17">
        <v>170876</v>
      </c>
      <c r="F92" s="17">
        <v>51.412557</v>
      </c>
      <c r="G92" s="17">
        <v>0.38800800000000002</v>
      </c>
      <c r="H92" s="18">
        <v>2.5</v>
      </c>
      <c r="I92" s="18">
        <v>7</v>
      </c>
      <c r="J92" s="21">
        <v>38473</v>
      </c>
      <c r="K92" s="21">
        <v>39631</v>
      </c>
      <c r="L92" s="17" t="s">
        <v>14</v>
      </c>
    </row>
    <row r="93" spans="1:12" x14ac:dyDescent="0.3">
      <c r="A93" s="17" t="s">
        <v>199</v>
      </c>
      <c r="B93" s="17" t="s">
        <v>200</v>
      </c>
      <c r="C93" s="17" t="s">
        <v>17</v>
      </c>
      <c r="D93" s="17">
        <v>566548</v>
      </c>
      <c r="E93" s="17">
        <v>173020</v>
      </c>
      <c r="F93" s="17">
        <v>51.431705999999998</v>
      </c>
      <c r="G93" s="17">
        <v>0.39450200000000002</v>
      </c>
      <c r="H93" s="18">
        <v>2.8</v>
      </c>
      <c r="I93" s="18">
        <v>5</v>
      </c>
      <c r="J93" s="21">
        <v>38473</v>
      </c>
      <c r="K93" s="21">
        <v>39631</v>
      </c>
      <c r="L93" s="17" t="s">
        <v>14</v>
      </c>
    </row>
    <row r="94" spans="1:12" x14ac:dyDescent="0.3">
      <c r="A94" s="17" t="s">
        <v>201</v>
      </c>
      <c r="B94" s="17" t="s">
        <v>202</v>
      </c>
      <c r="C94" s="17" t="s">
        <v>17</v>
      </c>
      <c r="D94" s="17">
        <v>567105</v>
      </c>
      <c r="E94" s="17">
        <v>173076</v>
      </c>
      <c r="F94" s="17">
        <v>51.432046</v>
      </c>
      <c r="G94" s="17">
        <v>0.402534</v>
      </c>
      <c r="H94" s="18">
        <v>2.5</v>
      </c>
      <c r="I94" s="18">
        <v>3</v>
      </c>
      <c r="J94" s="21">
        <v>38473</v>
      </c>
      <c r="K94" s="21">
        <v>39631</v>
      </c>
      <c r="L94" s="17" t="s">
        <v>14</v>
      </c>
    </row>
    <row r="95" spans="1:12" x14ac:dyDescent="0.3">
      <c r="A95" s="17" t="s">
        <v>203</v>
      </c>
      <c r="B95" s="17" t="s">
        <v>204</v>
      </c>
      <c r="C95" s="17" t="s">
        <v>17</v>
      </c>
      <c r="D95" s="17">
        <v>567110</v>
      </c>
      <c r="E95" s="17">
        <v>172852</v>
      </c>
      <c r="F95" s="17">
        <v>51.430031999999997</v>
      </c>
      <c r="G95" s="17">
        <v>0.40250000000000002</v>
      </c>
      <c r="H95" s="18">
        <v>1.5</v>
      </c>
      <c r="I95" s="18">
        <v>3.5</v>
      </c>
      <c r="J95" s="21">
        <v>38473</v>
      </c>
      <c r="K95" s="21">
        <v>39631</v>
      </c>
      <c r="L95" s="17" t="s">
        <v>14</v>
      </c>
    </row>
    <row r="96" spans="1:12" x14ac:dyDescent="0.3">
      <c r="A96" s="17" t="s">
        <v>205</v>
      </c>
      <c r="B96" s="17" t="s">
        <v>206</v>
      </c>
      <c r="C96" s="17" t="s">
        <v>17</v>
      </c>
      <c r="D96" s="17">
        <v>566079</v>
      </c>
      <c r="E96" s="17">
        <v>173598</v>
      </c>
      <c r="F96" s="17">
        <v>51.437036999999997</v>
      </c>
      <c r="G96" s="17">
        <v>0.38803300000000002</v>
      </c>
      <c r="H96" s="18">
        <v>1.75</v>
      </c>
      <c r="I96" s="18">
        <v>18</v>
      </c>
      <c r="J96" s="21">
        <v>38473</v>
      </c>
      <c r="K96" s="21">
        <v>39967</v>
      </c>
      <c r="L96" s="17" t="s">
        <v>14</v>
      </c>
    </row>
    <row r="97" spans="1:12" x14ac:dyDescent="0.3">
      <c r="A97" s="17" t="s">
        <v>207</v>
      </c>
      <c r="B97" s="17" t="s">
        <v>208</v>
      </c>
      <c r="C97" s="17" t="s">
        <v>17</v>
      </c>
      <c r="D97" s="17">
        <v>562988</v>
      </c>
      <c r="E97" s="17">
        <v>173320</v>
      </c>
      <c r="F97" s="17">
        <v>51.435436000000003</v>
      </c>
      <c r="G97" s="17">
        <v>0.343474</v>
      </c>
      <c r="H97" s="18">
        <v>2.75</v>
      </c>
      <c r="I97" s="18">
        <v>1.5</v>
      </c>
      <c r="J97" s="21">
        <v>38473</v>
      </c>
      <c r="K97" s="21">
        <v>39967</v>
      </c>
      <c r="L97" s="17" t="s">
        <v>14</v>
      </c>
    </row>
    <row r="98" spans="1:12" x14ac:dyDescent="0.3">
      <c r="A98" s="17" t="s">
        <v>209</v>
      </c>
      <c r="B98" s="17" t="s">
        <v>210</v>
      </c>
      <c r="C98" s="17" t="s">
        <v>17</v>
      </c>
      <c r="D98" s="17">
        <v>562657</v>
      </c>
      <c r="E98" s="17">
        <v>173902</v>
      </c>
      <c r="F98" s="17">
        <v>51.440759999999997</v>
      </c>
      <c r="G98" s="17">
        <v>0.33898299999999998</v>
      </c>
      <c r="H98" s="18">
        <v>1.75</v>
      </c>
      <c r="I98" s="18">
        <v>3</v>
      </c>
      <c r="J98" s="21">
        <v>38473</v>
      </c>
      <c r="K98" s="21">
        <v>39967</v>
      </c>
      <c r="L98" s="17" t="s">
        <v>14</v>
      </c>
    </row>
    <row r="99" spans="1:12" x14ac:dyDescent="0.3">
      <c r="A99" s="17" t="s">
        <v>211</v>
      </c>
      <c r="B99" s="17" t="s">
        <v>212</v>
      </c>
      <c r="C99" s="17" t="s">
        <v>28</v>
      </c>
      <c r="D99" s="17">
        <v>565440</v>
      </c>
      <c r="E99" s="17">
        <v>174126</v>
      </c>
      <c r="F99" s="17">
        <v>51.441966999999998</v>
      </c>
      <c r="G99" s="17">
        <v>0.37909399999999999</v>
      </c>
      <c r="H99" s="18">
        <v>2.75</v>
      </c>
      <c r="I99" s="18">
        <v>1.5</v>
      </c>
      <c r="J99" s="21">
        <v>38534</v>
      </c>
      <c r="K99" s="21">
        <v>43315</v>
      </c>
      <c r="L99" s="17" t="s">
        <v>14</v>
      </c>
    </row>
    <row r="100" spans="1:12" x14ac:dyDescent="0.3">
      <c r="A100" s="17" t="s">
        <v>213</v>
      </c>
      <c r="B100" s="17" t="s">
        <v>214</v>
      </c>
      <c r="C100" s="17" t="s">
        <v>17</v>
      </c>
      <c r="D100" s="17">
        <v>563420</v>
      </c>
      <c r="E100" s="17">
        <v>174024</v>
      </c>
      <c r="F100" s="17">
        <v>51.441636000000003</v>
      </c>
      <c r="G100" s="17">
        <v>0.35000799999999999</v>
      </c>
      <c r="H100" s="18" t="s">
        <v>14</v>
      </c>
      <c r="I100" s="18">
        <v>5</v>
      </c>
      <c r="J100" s="21">
        <v>38626</v>
      </c>
      <c r="K100" s="21">
        <v>39631</v>
      </c>
      <c r="L100" s="17" t="s">
        <v>14</v>
      </c>
    </row>
    <row r="101" spans="1:12" x14ac:dyDescent="0.3">
      <c r="A101" s="17" t="s">
        <v>215</v>
      </c>
      <c r="B101" s="17" t="s">
        <v>216</v>
      </c>
      <c r="C101" s="17" t="s">
        <v>17</v>
      </c>
      <c r="D101" s="17">
        <v>562324</v>
      </c>
      <c r="E101" s="17">
        <v>172589</v>
      </c>
      <c r="F101" s="17">
        <v>51.429059000000002</v>
      </c>
      <c r="G101" s="17">
        <v>0.33359499999999997</v>
      </c>
      <c r="H101" s="18">
        <v>1.5</v>
      </c>
      <c r="I101" s="18">
        <v>1.5</v>
      </c>
      <c r="J101" s="21">
        <v>38626</v>
      </c>
      <c r="K101" s="17" t="s">
        <v>14</v>
      </c>
      <c r="L101" s="17" t="s">
        <v>14</v>
      </c>
    </row>
    <row r="102" spans="1:12" x14ac:dyDescent="0.3">
      <c r="A102" s="17" t="s">
        <v>217</v>
      </c>
      <c r="B102" s="17" t="s">
        <v>218</v>
      </c>
      <c r="C102" s="17" t="s">
        <v>17</v>
      </c>
      <c r="D102" s="17">
        <v>563953</v>
      </c>
      <c r="E102" s="17">
        <v>165138</v>
      </c>
      <c r="F102" s="17">
        <v>51.361651000000002</v>
      </c>
      <c r="G102" s="17">
        <v>0.35356799999999999</v>
      </c>
      <c r="H102" s="18">
        <v>1.75</v>
      </c>
      <c r="I102" s="18">
        <v>1.5</v>
      </c>
      <c r="J102" s="21">
        <v>38808</v>
      </c>
      <c r="K102" s="21">
        <v>39631</v>
      </c>
      <c r="L102" s="17" t="s">
        <v>14</v>
      </c>
    </row>
    <row r="103" spans="1:12" x14ac:dyDescent="0.3">
      <c r="A103" s="17" t="s">
        <v>219</v>
      </c>
      <c r="B103" s="17" t="s">
        <v>220</v>
      </c>
      <c r="C103" s="17" t="s">
        <v>20</v>
      </c>
      <c r="D103" s="17">
        <v>564392</v>
      </c>
      <c r="E103" s="17">
        <v>166012</v>
      </c>
      <c r="F103" s="17">
        <v>51.369376000000003</v>
      </c>
      <c r="G103" s="17">
        <v>0.36027100000000001</v>
      </c>
      <c r="H103" s="18">
        <v>2.75</v>
      </c>
      <c r="I103" s="18">
        <v>0.7</v>
      </c>
      <c r="J103" s="21">
        <v>38808</v>
      </c>
      <c r="K103" s="17" t="s">
        <v>14</v>
      </c>
      <c r="L103" s="17" t="s">
        <v>14</v>
      </c>
    </row>
    <row r="104" spans="1:12" x14ac:dyDescent="0.3">
      <c r="A104" s="17" t="s">
        <v>221</v>
      </c>
      <c r="B104" s="17" t="s">
        <v>222</v>
      </c>
      <c r="C104" s="17" t="s">
        <v>17</v>
      </c>
      <c r="D104" s="17">
        <v>561764</v>
      </c>
      <c r="E104" s="17">
        <v>174495</v>
      </c>
      <c r="F104" s="17">
        <v>51.446342999999999</v>
      </c>
      <c r="G104" s="17">
        <v>0.32641700000000001</v>
      </c>
      <c r="H104" s="18">
        <v>3</v>
      </c>
      <c r="I104" s="18">
        <v>3</v>
      </c>
      <c r="J104" s="21">
        <v>38808</v>
      </c>
      <c r="K104" s="21">
        <v>39995</v>
      </c>
      <c r="L104" s="17" t="s">
        <v>14</v>
      </c>
    </row>
    <row r="105" spans="1:12" x14ac:dyDescent="0.3">
      <c r="A105" s="17" t="s">
        <v>223</v>
      </c>
      <c r="B105" s="17" t="s">
        <v>224</v>
      </c>
      <c r="C105" s="17" t="s">
        <v>20</v>
      </c>
      <c r="D105" s="17">
        <v>564960</v>
      </c>
      <c r="E105" s="17">
        <v>173722</v>
      </c>
      <c r="F105" s="17">
        <v>51.438476999999999</v>
      </c>
      <c r="G105" s="17">
        <v>0.372006</v>
      </c>
      <c r="H105" s="18">
        <v>2.75</v>
      </c>
      <c r="I105" s="18">
        <v>2</v>
      </c>
      <c r="J105" s="21">
        <v>38777</v>
      </c>
      <c r="K105" s="17" t="s">
        <v>14</v>
      </c>
      <c r="L105" s="17" t="s">
        <v>14</v>
      </c>
    </row>
    <row r="106" spans="1:12" x14ac:dyDescent="0.3">
      <c r="A106" s="17" t="s">
        <v>225</v>
      </c>
      <c r="B106" s="17" t="s">
        <v>226</v>
      </c>
      <c r="C106" s="17" t="s">
        <v>17</v>
      </c>
      <c r="D106" s="17">
        <v>562402</v>
      </c>
      <c r="E106" s="17">
        <v>173362</v>
      </c>
      <c r="F106" s="17">
        <v>51.435980999999998</v>
      </c>
      <c r="G106" s="17">
        <v>0.33506999999999998</v>
      </c>
      <c r="H106" s="18">
        <v>1.75</v>
      </c>
      <c r="I106" s="18">
        <v>4</v>
      </c>
      <c r="J106" s="21">
        <v>38838</v>
      </c>
      <c r="K106" s="21">
        <v>39967</v>
      </c>
      <c r="L106" s="17" t="s">
        <v>14</v>
      </c>
    </row>
    <row r="107" spans="1:12" x14ac:dyDescent="0.3">
      <c r="A107" s="17" t="s">
        <v>227</v>
      </c>
      <c r="B107" s="17" t="s">
        <v>228</v>
      </c>
      <c r="C107" s="17" t="s">
        <v>20</v>
      </c>
      <c r="D107" s="17">
        <v>562530</v>
      </c>
      <c r="E107" s="17">
        <v>174049</v>
      </c>
      <c r="F107" s="17">
        <v>51.442117000000003</v>
      </c>
      <c r="G107" s="17">
        <v>0.337225</v>
      </c>
      <c r="H107" s="18">
        <v>2.75</v>
      </c>
      <c r="I107" s="18">
        <v>2</v>
      </c>
      <c r="J107" s="21">
        <v>38748</v>
      </c>
      <c r="K107" s="17" t="s">
        <v>14</v>
      </c>
      <c r="L107" s="17" t="s">
        <v>14</v>
      </c>
    </row>
    <row r="108" spans="1:12" x14ac:dyDescent="0.3">
      <c r="A108" s="17" t="s">
        <v>229</v>
      </c>
      <c r="B108" s="17" t="s">
        <v>230</v>
      </c>
      <c r="C108" s="17" t="s">
        <v>20</v>
      </c>
      <c r="D108" s="17">
        <v>563417</v>
      </c>
      <c r="E108" s="17">
        <v>174102</v>
      </c>
      <c r="F108" s="17">
        <v>51.442337999999999</v>
      </c>
      <c r="G108" s="17">
        <v>0.35000100000000001</v>
      </c>
      <c r="H108" s="18">
        <v>2.2000000000000002</v>
      </c>
      <c r="I108" s="18">
        <v>3</v>
      </c>
      <c r="J108" s="21">
        <v>38869</v>
      </c>
      <c r="K108" s="17" t="s">
        <v>14</v>
      </c>
      <c r="L108" s="17" t="s">
        <v>14</v>
      </c>
    </row>
    <row r="109" spans="1:12" x14ac:dyDescent="0.3">
      <c r="A109" s="17" t="s">
        <v>231</v>
      </c>
      <c r="B109" s="17" t="s">
        <v>232</v>
      </c>
      <c r="C109" s="17" t="s">
        <v>17</v>
      </c>
      <c r="D109" s="17">
        <v>562521</v>
      </c>
      <c r="E109" s="17">
        <v>173986</v>
      </c>
      <c r="F109" s="17">
        <v>51.441552999999999</v>
      </c>
      <c r="G109" s="17">
        <v>0.33706700000000001</v>
      </c>
      <c r="H109" s="18">
        <v>2.1</v>
      </c>
      <c r="I109" s="18">
        <v>1.5</v>
      </c>
      <c r="J109" s="21">
        <v>39176</v>
      </c>
      <c r="K109" s="21">
        <v>39967</v>
      </c>
      <c r="L109" s="17" t="s">
        <v>14</v>
      </c>
    </row>
    <row r="110" spans="1:12" x14ac:dyDescent="0.3">
      <c r="A110" s="17" t="s">
        <v>233</v>
      </c>
      <c r="B110" s="17" t="s">
        <v>234</v>
      </c>
      <c r="C110" s="17" t="s">
        <v>20</v>
      </c>
      <c r="D110" s="17">
        <v>564392</v>
      </c>
      <c r="E110" s="17">
        <v>166012</v>
      </c>
      <c r="F110" s="17">
        <v>51.369376000000003</v>
      </c>
      <c r="G110" s="17">
        <v>0.36027100000000001</v>
      </c>
      <c r="H110" s="18">
        <v>2.75</v>
      </c>
      <c r="I110" s="18">
        <v>0.7</v>
      </c>
      <c r="J110" s="21">
        <v>39176</v>
      </c>
      <c r="K110" s="21">
        <v>39965</v>
      </c>
      <c r="L110" s="17" t="s">
        <v>235</v>
      </c>
    </row>
    <row r="111" spans="1:12" x14ac:dyDescent="0.3">
      <c r="A111" s="17" t="s">
        <v>236</v>
      </c>
      <c r="B111" s="17" t="s">
        <v>234</v>
      </c>
      <c r="C111" s="17" t="s">
        <v>20</v>
      </c>
      <c r="D111" s="17">
        <v>564392</v>
      </c>
      <c r="E111" s="17">
        <v>166012</v>
      </c>
      <c r="F111" s="17">
        <v>51.369376000000003</v>
      </c>
      <c r="G111" s="17">
        <v>0.36027100000000001</v>
      </c>
      <c r="H111" s="18" t="s">
        <v>14</v>
      </c>
      <c r="I111" s="18" t="s">
        <v>14</v>
      </c>
      <c r="J111" s="21">
        <v>39176</v>
      </c>
      <c r="K111" s="21">
        <v>39965</v>
      </c>
      <c r="L111" s="17" t="s">
        <v>235</v>
      </c>
    </row>
    <row r="112" spans="1:12" x14ac:dyDescent="0.3">
      <c r="A112" s="17" t="s">
        <v>237</v>
      </c>
      <c r="B112" s="17" t="s">
        <v>238</v>
      </c>
      <c r="C112" s="17" t="s">
        <v>17</v>
      </c>
      <c r="D112" s="17">
        <v>570581</v>
      </c>
      <c r="E112" s="17">
        <v>169550</v>
      </c>
      <c r="F112" s="17">
        <v>51.399335000000001</v>
      </c>
      <c r="G112" s="17">
        <v>0.450795</v>
      </c>
      <c r="H112" s="18">
        <v>1</v>
      </c>
      <c r="I112" s="18">
        <v>30</v>
      </c>
      <c r="J112" s="21">
        <v>39205</v>
      </c>
      <c r="K112" s="21">
        <v>39967</v>
      </c>
      <c r="L112" s="17" t="s">
        <v>14</v>
      </c>
    </row>
    <row r="113" spans="1:12" x14ac:dyDescent="0.3">
      <c r="A113" s="17" t="s">
        <v>239</v>
      </c>
      <c r="B113" s="17" t="s">
        <v>240</v>
      </c>
      <c r="C113" s="17" t="s">
        <v>17</v>
      </c>
      <c r="D113" s="17">
        <v>562465</v>
      </c>
      <c r="E113" s="17">
        <v>172153</v>
      </c>
      <c r="F113" s="17">
        <v>51.425102000000003</v>
      </c>
      <c r="G113" s="17">
        <v>0.335422</v>
      </c>
      <c r="H113" s="18">
        <v>2.6</v>
      </c>
      <c r="I113" s="18">
        <v>7.9</v>
      </c>
      <c r="J113" s="21">
        <v>39479</v>
      </c>
      <c r="K113" s="17" t="s">
        <v>14</v>
      </c>
      <c r="L113" s="17" t="s">
        <v>241</v>
      </c>
    </row>
    <row r="114" spans="1:12" x14ac:dyDescent="0.3">
      <c r="A114" s="17" t="s">
        <v>242</v>
      </c>
      <c r="B114" s="17" t="s">
        <v>243</v>
      </c>
      <c r="C114" s="17" t="s">
        <v>17</v>
      </c>
      <c r="D114" s="17">
        <v>562671</v>
      </c>
      <c r="E114" s="17">
        <v>172202</v>
      </c>
      <c r="F114" s="17">
        <v>51.425483</v>
      </c>
      <c r="G114" s="17">
        <v>0.33840500000000001</v>
      </c>
      <c r="H114" s="18">
        <v>1.8</v>
      </c>
      <c r="I114" s="18">
        <v>6.2</v>
      </c>
      <c r="J114" s="21">
        <v>39505</v>
      </c>
      <c r="K114" s="17" t="s">
        <v>14</v>
      </c>
      <c r="L114" s="17" t="s">
        <v>14</v>
      </c>
    </row>
    <row r="115" spans="1:12" x14ac:dyDescent="0.3">
      <c r="A115" s="17" t="s">
        <v>244</v>
      </c>
      <c r="B115" s="17" t="s">
        <v>245</v>
      </c>
      <c r="C115" s="17" t="s">
        <v>17</v>
      </c>
      <c r="D115" s="17">
        <v>562491</v>
      </c>
      <c r="E115" s="17">
        <v>172239</v>
      </c>
      <c r="F115" s="17">
        <v>51.425866999999997</v>
      </c>
      <c r="G115" s="17">
        <v>0.33583499999999999</v>
      </c>
      <c r="H115" s="18">
        <v>1.7</v>
      </c>
      <c r="I115" s="18">
        <v>14</v>
      </c>
      <c r="J115" s="21">
        <v>39505</v>
      </c>
      <c r="K115" s="21">
        <v>40296</v>
      </c>
      <c r="L115" s="17" t="s">
        <v>14</v>
      </c>
    </row>
    <row r="116" spans="1:12" x14ac:dyDescent="0.3">
      <c r="A116" s="17" t="s">
        <v>246</v>
      </c>
      <c r="B116" s="17" t="s">
        <v>247</v>
      </c>
      <c r="C116" s="17" t="s">
        <v>17</v>
      </c>
      <c r="D116" s="17">
        <v>562272</v>
      </c>
      <c r="E116" s="17">
        <v>172281</v>
      </c>
      <c r="F116" s="17">
        <v>51.426307000000001</v>
      </c>
      <c r="G116" s="17">
        <v>0.33270699999999997</v>
      </c>
      <c r="H116" s="18">
        <v>1.96</v>
      </c>
      <c r="I116" s="18">
        <v>6.8</v>
      </c>
      <c r="J116" s="21">
        <v>39505</v>
      </c>
      <c r="K116" s="17" t="s">
        <v>14</v>
      </c>
      <c r="L116" s="17" t="s">
        <v>14</v>
      </c>
    </row>
    <row r="117" spans="1:12" x14ac:dyDescent="0.3">
      <c r="A117" s="17" t="s">
        <v>248</v>
      </c>
      <c r="B117" s="17" t="s">
        <v>249</v>
      </c>
      <c r="C117" s="17" t="s">
        <v>17</v>
      </c>
      <c r="D117" s="17">
        <v>562318</v>
      </c>
      <c r="E117" s="17">
        <v>172410</v>
      </c>
      <c r="F117" s="17">
        <v>51.427453</v>
      </c>
      <c r="G117" s="17">
        <v>0.33342699999999997</v>
      </c>
      <c r="H117" s="18">
        <v>2.14</v>
      </c>
      <c r="I117" s="18">
        <v>7.9</v>
      </c>
      <c r="J117" s="21">
        <v>39505</v>
      </c>
      <c r="K117" s="21">
        <v>39967</v>
      </c>
      <c r="L117" s="17" t="s">
        <v>14</v>
      </c>
    </row>
    <row r="118" spans="1:12" x14ac:dyDescent="0.3">
      <c r="A118" s="17" t="s">
        <v>250</v>
      </c>
      <c r="B118" s="17" t="s">
        <v>251</v>
      </c>
      <c r="C118" s="17" t="s">
        <v>17</v>
      </c>
      <c r="D118" s="17">
        <v>565229</v>
      </c>
      <c r="E118" s="17">
        <v>172955</v>
      </c>
      <c r="F118" s="17">
        <v>51.431508000000001</v>
      </c>
      <c r="G118" s="17">
        <v>0.37551499999999999</v>
      </c>
      <c r="H118" s="18">
        <v>1.6</v>
      </c>
      <c r="I118" s="18">
        <v>7.3</v>
      </c>
      <c r="J118" s="21">
        <v>39506</v>
      </c>
      <c r="K118" s="17" t="s">
        <v>14</v>
      </c>
      <c r="L118" s="17" t="s">
        <v>14</v>
      </c>
    </row>
    <row r="119" spans="1:12" x14ac:dyDescent="0.3">
      <c r="A119" s="17" t="s">
        <v>252</v>
      </c>
      <c r="B119" s="17" t="s">
        <v>253</v>
      </c>
      <c r="C119" s="17" t="s">
        <v>17</v>
      </c>
      <c r="D119" s="17">
        <v>566149</v>
      </c>
      <c r="E119" s="17">
        <v>170432</v>
      </c>
      <c r="F119" s="17">
        <v>51.408572999999997</v>
      </c>
      <c r="G119" s="17">
        <v>0.38755600000000001</v>
      </c>
      <c r="H119" s="18">
        <v>2.27</v>
      </c>
      <c r="I119" s="18">
        <v>20</v>
      </c>
      <c r="J119" s="21">
        <v>39505</v>
      </c>
      <c r="K119" s="17" t="s">
        <v>14</v>
      </c>
      <c r="L119" s="17" t="s">
        <v>14</v>
      </c>
    </row>
    <row r="120" spans="1:12" x14ac:dyDescent="0.3">
      <c r="A120" s="17" t="s">
        <v>254</v>
      </c>
      <c r="B120" s="17" t="s">
        <v>255</v>
      </c>
      <c r="C120" s="17" t="s">
        <v>17</v>
      </c>
      <c r="D120" s="17">
        <v>564382</v>
      </c>
      <c r="E120" s="17">
        <v>166010</v>
      </c>
      <c r="F120" s="17">
        <v>51.369360999999998</v>
      </c>
      <c r="G120" s="17">
        <v>0.36012699999999997</v>
      </c>
      <c r="H120" s="18">
        <v>2.4</v>
      </c>
      <c r="I120" s="18">
        <v>2</v>
      </c>
      <c r="J120" s="21">
        <v>39785</v>
      </c>
      <c r="K120" s="17" t="s">
        <v>14</v>
      </c>
      <c r="L120" s="17" t="s">
        <v>14</v>
      </c>
    </row>
    <row r="121" spans="1:12" x14ac:dyDescent="0.3">
      <c r="A121" s="17" t="s">
        <v>256</v>
      </c>
      <c r="B121" s="17" t="s">
        <v>257</v>
      </c>
      <c r="C121" s="17" t="s">
        <v>17</v>
      </c>
      <c r="D121" s="17">
        <v>561502</v>
      </c>
      <c r="E121" s="17">
        <v>174683</v>
      </c>
      <c r="F121" s="17">
        <v>51.448107</v>
      </c>
      <c r="G121" s="17">
        <v>0.32273600000000002</v>
      </c>
      <c r="H121" s="18">
        <v>2.54</v>
      </c>
      <c r="I121" s="18">
        <v>4</v>
      </c>
      <c r="J121" s="21">
        <v>39785</v>
      </c>
      <c r="K121" s="17" t="s">
        <v>14</v>
      </c>
      <c r="L121" s="17" t="s">
        <v>14</v>
      </c>
    </row>
    <row r="122" spans="1:12" x14ac:dyDescent="0.3">
      <c r="A122" s="17" t="s">
        <v>258</v>
      </c>
      <c r="B122" s="17" t="s">
        <v>259</v>
      </c>
      <c r="C122" s="17" t="s">
        <v>17</v>
      </c>
      <c r="D122" s="17">
        <v>562282</v>
      </c>
      <c r="E122" s="17">
        <v>173031</v>
      </c>
      <c r="F122" s="17">
        <v>51.433042</v>
      </c>
      <c r="G122" s="17">
        <v>0.33319399999999999</v>
      </c>
      <c r="H122" s="18">
        <v>2.92</v>
      </c>
      <c r="I122" s="18">
        <v>7.5</v>
      </c>
      <c r="J122" s="21">
        <v>39967</v>
      </c>
      <c r="K122" s="17" t="s">
        <v>14</v>
      </c>
      <c r="L122" s="17" t="s">
        <v>14</v>
      </c>
    </row>
    <row r="123" spans="1:12" x14ac:dyDescent="0.3">
      <c r="A123" s="17" t="s">
        <v>260</v>
      </c>
      <c r="B123" s="17" t="s">
        <v>261</v>
      </c>
      <c r="C123" s="17" t="s">
        <v>20</v>
      </c>
      <c r="D123" s="17">
        <v>564407</v>
      </c>
      <c r="E123" s="17">
        <v>166018</v>
      </c>
      <c r="F123" s="17">
        <v>51.369425</v>
      </c>
      <c r="G123" s="17">
        <v>0.360489</v>
      </c>
      <c r="H123" s="18">
        <v>2.2999999999999998</v>
      </c>
      <c r="I123" s="18">
        <v>1</v>
      </c>
      <c r="J123" s="21">
        <v>39967</v>
      </c>
      <c r="K123" s="21">
        <v>42186</v>
      </c>
      <c r="L123" s="17" t="s">
        <v>262</v>
      </c>
    </row>
    <row r="124" spans="1:12" x14ac:dyDescent="0.3">
      <c r="A124" s="17" t="s">
        <v>263</v>
      </c>
      <c r="B124" s="17" t="s">
        <v>264</v>
      </c>
      <c r="C124" s="17" t="s">
        <v>17</v>
      </c>
      <c r="D124" s="17">
        <v>564935</v>
      </c>
      <c r="E124" s="17">
        <v>171174</v>
      </c>
      <c r="F124" s="17">
        <v>51.415593999999999</v>
      </c>
      <c r="G124" s="17">
        <v>0.37046099999999998</v>
      </c>
      <c r="H124" s="18">
        <v>2</v>
      </c>
      <c r="I124" s="18">
        <v>18</v>
      </c>
      <c r="J124" s="21">
        <v>39508</v>
      </c>
      <c r="K124" s="21">
        <v>39934</v>
      </c>
      <c r="L124" s="17" t="s">
        <v>14</v>
      </c>
    </row>
    <row r="125" spans="1:12" x14ac:dyDescent="0.3">
      <c r="A125" s="17" t="s">
        <v>265</v>
      </c>
      <c r="B125" s="17" t="s">
        <v>266</v>
      </c>
      <c r="C125" s="17" t="s">
        <v>17</v>
      </c>
      <c r="D125" s="17">
        <v>562481</v>
      </c>
      <c r="E125" s="17">
        <v>172226</v>
      </c>
      <c r="F125" s="17">
        <v>51.425753</v>
      </c>
      <c r="G125" s="17">
        <v>0.33568500000000001</v>
      </c>
      <c r="H125" s="18">
        <v>2.5</v>
      </c>
      <c r="I125" s="18">
        <v>1.7</v>
      </c>
      <c r="J125" s="21">
        <v>40296</v>
      </c>
      <c r="K125" s="17" t="s">
        <v>14</v>
      </c>
      <c r="L125" s="17" t="s">
        <v>14</v>
      </c>
    </row>
    <row r="126" spans="1:12" x14ac:dyDescent="0.3">
      <c r="A126" s="17" t="s">
        <v>267</v>
      </c>
      <c r="B126" s="17" t="s">
        <v>268</v>
      </c>
      <c r="C126" s="17" t="s">
        <v>17</v>
      </c>
      <c r="D126" s="17">
        <v>534637</v>
      </c>
      <c r="E126" s="17">
        <v>171131</v>
      </c>
      <c r="F126" s="17">
        <v>51.423206</v>
      </c>
      <c r="G126" s="17">
        <v>-6.4959000000000003E-2</v>
      </c>
      <c r="H126" s="18">
        <v>1.9</v>
      </c>
      <c r="I126" s="18">
        <v>164</v>
      </c>
      <c r="J126" s="21">
        <v>40296</v>
      </c>
      <c r="K126" s="17" t="s">
        <v>14</v>
      </c>
      <c r="L126" s="17" t="s">
        <v>14</v>
      </c>
    </row>
    <row r="127" spans="1:12" x14ac:dyDescent="0.3">
      <c r="A127" s="17" t="s">
        <v>269</v>
      </c>
      <c r="B127" s="17" t="s">
        <v>270</v>
      </c>
      <c r="C127" s="17" t="s">
        <v>17</v>
      </c>
      <c r="D127" s="17">
        <v>564755</v>
      </c>
      <c r="E127" s="17">
        <v>173862</v>
      </c>
      <c r="F127" s="17">
        <v>51.439794999999997</v>
      </c>
      <c r="G127" s="17">
        <v>0.36912400000000001</v>
      </c>
      <c r="H127" s="18">
        <v>2.4</v>
      </c>
      <c r="I127" s="18">
        <v>9</v>
      </c>
      <c r="J127" s="21">
        <v>40449</v>
      </c>
      <c r="K127" s="17" t="s">
        <v>14</v>
      </c>
      <c r="L127" s="17" t="s">
        <v>14</v>
      </c>
    </row>
    <row r="128" spans="1:12" x14ac:dyDescent="0.3">
      <c r="A128" s="17" t="s">
        <v>271</v>
      </c>
      <c r="B128" s="17" t="s">
        <v>272</v>
      </c>
      <c r="C128" s="17" t="s">
        <v>17</v>
      </c>
      <c r="D128" s="17">
        <v>564727</v>
      </c>
      <c r="E128" s="17">
        <v>173825</v>
      </c>
      <c r="F128" s="17">
        <v>51.43947</v>
      </c>
      <c r="G128" s="17">
        <v>0.36870399999999998</v>
      </c>
      <c r="H128" s="18">
        <v>2.5</v>
      </c>
      <c r="I128" s="18">
        <v>2</v>
      </c>
      <c r="J128" s="21">
        <v>40449</v>
      </c>
      <c r="K128" s="17" t="s">
        <v>14</v>
      </c>
      <c r="L128" s="17" t="s">
        <v>14</v>
      </c>
    </row>
    <row r="129" spans="1:12" x14ac:dyDescent="0.3">
      <c r="A129" s="17" t="s">
        <v>273</v>
      </c>
      <c r="B129" s="17" t="s">
        <v>274</v>
      </c>
      <c r="C129" s="17" t="s">
        <v>17</v>
      </c>
      <c r="D129" s="17">
        <v>564661</v>
      </c>
      <c r="E129" s="17">
        <v>173850</v>
      </c>
      <c r="F129" s="17">
        <v>51.439714000000002</v>
      </c>
      <c r="G129" s="17">
        <v>0.36776700000000001</v>
      </c>
      <c r="H129" s="18">
        <v>2.6</v>
      </c>
      <c r="I129" s="18">
        <v>4.5</v>
      </c>
      <c r="J129" s="21">
        <v>40449</v>
      </c>
      <c r="K129" s="21">
        <v>40548</v>
      </c>
      <c r="L129" s="17" t="s">
        <v>14</v>
      </c>
    </row>
    <row r="130" spans="1:12" x14ac:dyDescent="0.3">
      <c r="A130" s="17" t="s">
        <v>275</v>
      </c>
      <c r="B130" s="17" t="s">
        <v>276</v>
      </c>
      <c r="C130" s="17" t="s">
        <v>28</v>
      </c>
      <c r="D130" s="17">
        <v>564622</v>
      </c>
      <c r="E130" s="17">
        <v>173953</v>
      </c>
      <c r="F130" s="17">
        <v>51.440651000000003</v>
      </c>
      <c r="G130" s="17">
        <v>0.367255</v>
      </c>
      <c r="H130" s="18">
        <v>2.6</v>
      </c>
      <c r="I130" s="18" t="s">
        <v>14</v>
      </c>
      <c r="J130" s="21">
        <v>40512</v>
      </c>
      <c r="K130" s="21">
        <v>40604</v>
      </c>
      <c r="L130" s="17" t="s">
        <v>277</v>
      </c>
    </row>
    <row r="131" spans="1:12" x14ac:dyDescent="0.3">
      <c r="A131" s="17" t="s">
        <v>278</v>
      </c>
      <c r="B131" s="17" t="s">
        <v>279</v>
      </c>
      <c r="C131" s="17" t="s">
        <v>17</v>
      </c>
      <c r="D131" s="17">
        <v>564667</v>
      </c>
      <c r="E131" s="17">
        <v>173891</v>
      </c>
      <c r="F131" s="17">
        <v>51.440080999999999</v>
      </c>
      <c r="G131" s="17">
        <v>0.36787300000000001</v>
      </c>
      <c r="H131" s="18">
        <v>2.5</v>
      </c>
      <c r="I131" s="18">
        <v>8</v>
      </c>
      <c r="J131" s="21">
        <v>40548</v>
      </c>
      <c r="K131" s="17" t="s">
        <v>14</v>
      </c>
      <c r="L131" s="17" t="s">
        <v>14</v>
      </c>
    </row>
    <row r="132" spans="1:12" x14ac:dyDescent="0.3">
      <c r="A132" s="17" t="s">
        <v>280</v>
      </c>
      <c r="B132" s="17" t="s">
        <v>281</v>
      </c>
      <c r="C132" s="17" t="s">
        <v>17</v>
      </c>
      <c r="D132" s="17">
        <v>566538</v>
      </c>
      <c r="E132" s="17">
        <v>173109</v>
      </c>
      <c r="F132" s="17">
        <v>51.432509000000003</v>
      </c>
      <c r="G132" s="17">
        <v>0.39439999999999997</v>
      </c>
      <c r="H132" s="18">
        <v>2</v>
      </c>
      <c r="I132" s="18">
        <v>8.6</v>
      </c>
      <c r="J132" s="21">
        <v>41276</v>
      </c>
      <c r="K132" s="17" t="s">
        <v>14</v>
      </c>
      <c r="L132" s="17" t="s">
        <v>14</v>
      </c>
    </row>
    <row r="133" spans="1:12" x14ac:dyDescent="0.3">
      <c r="A133" s="17" t="s">
        <v>282</v>
      </c>
      <c r="B133" s="17" t="s">
        <v>283</v>
      </c>
      <c r="C133" s="17" t="s">
        <v>17</v>
      </c>
      <c r="D133" s="17">
        <v>561338</v>
      </c>
      <c r="E133" s="17">
        <v>174925</v>
      </c>
      <c r="F133" s="17">
        <v>51.450327999999999</v>
      </c>
      <c r="G133" s="17">
        <v>0.320488</v>
      </c>
      <c r="H133" s="18">
        <v>2.6</v>
      </c>
      <c r="I133" s="18">
        <v>4.7</v>
      </c>
      <c r="J133" s="21">
        <v>41850</v>
      </c>
      <c r="K133" s="17" t="s">
        <v>14</v>
      </c>
      <c r="L133" s="17" t="s">
        <v>14</v>
      </c>
    </row>
    <row r="134" spans="1:12" x14ac:dyDescent="0.3">
      <c r="A134" s="17" t="s">
        <v>284</v>
      </c>
      <c r="B134" s="17" t="s">
        <v>285</v>
      </c>
      <c r="C134" s="17" t="s">
        <v>17</v>
      </c>
      <c r="D134" s="17">
        <v>564877</v>
      </c>
      <c r="E134" s="17">
        <v>173936</v>
      </c>
      <c r="F134" s="17">
        <v>51.440424</v>
      </c>
      <c r="G134" s="17">
        <v>0.37091200000000002</v>
      </c>
      <c r="H134" s="18">
        <v>2.4</v>
      </c>
      <c r="I134" s="18">
        <v>4.9000000000000004</v>
      </c>
      <c r="J134" s="21">
        <v>41850</v>
      </c>
      <c r="K134" s="17" t="s">
        <v>14</v>
      </c>
      <c r="L134" s="17" t="s">
        <v>14</v>
      </c>
    </row>
    <row r="135" spans="1:12" x14ac:dyDescent="0.3">
      <c r="A135" s="17" t="s">
        <v>286</v>
      </c>
      <c r="B135" s="17" t="s">
        <v>287</v>
      </c>
      <c r="C135" s="17" t="s">
        <v>17</v>
      </c>
      <c r="D135" s="17">
        <v>564456</v>
      </c>
      <c r="E135" s="17">
        <v>173979</v>
      </c>
      <c r="F135" s="17">
        <v>51.440933000000001</v>
      </c>
      <c r="G135" s="17">
        <v>0.36487999999999998</v>
      </c>
      <c r="H135" s="18">
        <v>2.5</v>
      </c>
      <c r="I135" s="18">
        <v>8.8000000000000007</v>
      </c>
      <c r="J135" s="21">
        <v>41975</v>
      </c>
      <c r="K135" s="17" t="s">
        <v>14</v>
      </c>
      <c r="L135" s="17" t="s">
        <v>14</v>
      </c>
    </row>
    <row r="136" spans="1:12" x14ac:dyDescent="0.3">
      <c r="A136" s="17" t="s">
        <v>288</v>
      </c>
      <c r="B136" s="17" t="s">
        <v>289</v>
      </c>
      <c r="C136" s="17" t="s">
        <v>17</v>
      </c>
      <c r="D136" s="17">
        <v>564726</v>
      </c>
      <c r="E136" s="17">
        <v>174000</v>
      </c>
      <c r="F136" s="17">
        <v>51.441043000000001</v>
      </c>
      <c r="G136" s="17">
        <v>0.36877100000000002</v>
      </c>
      <c r="H136" s="18">
        <v>2.4</v>
      </c>
      <c r="I136" s="18">
        <v>1.5</v>
      </c>
      <c r="J136" s="21">
        <v>42067</v>
      </c>
      <c r="K136" s="17" t="s">
        <v>14</v>
      </c>
      <c r="L136" s="17" t="s">
        <v>14</v>
      </c>
    </row>
    <row r="137" spans="1:12" x14ac:dyDescent="0.3">
      <c r="A137" s="17" t="s">
        <v>290</v>
      </c>
      <c r="B137" s="17" t="s">
        <v>291</v>
      </c>
      <c r="C137" s="17" t="s">
        <v>17</v>
      </c>
      <c r="D137" s="17">
        <v>564694</v>
      </c>
      <c r="E137" s="17">
        <v>173969</v>
      </c>
      <c r="F137" s="17">
        <v>51.440773999999998</v>
      </c>
      <c r="G137" s="17">
        <v>0.36829699999999999</v>
      </c>
      <c r="H137" s="18">
        <v>2.5</v>
      </c>
      <c r="I137" s="18">
        <v>20.6</v>
      </c>
      <c r="J137" s="21">
        <v>42067</v>
      </c>
      <c r="K137" s="17" t="s">
        <v>14</v>
      </c>
      <c r="L137" s="17" t="s">
        <v>14</v>
      </c>
    </row>
    <row r="138" spans="1:12" x14ac:dyDescent="0.3">
      <c r="A138" s="17" t="s">
        <v>292</v>
      </c>
      <c r="B138" s="17" t="s">
        <v>293</v>
      </c>
      <c r="C138" s="17" t="s">
        <v>17</v>
      </c>
      <c r="D138" s="17">
        <v>564688</v>
      </c>
      <c r="E138" s="17">
        <v>173934</v>
      </c>
      <c r="F138" s="17">
        <v>51.440460999999999</v>
      </c>
      <c r="G138" s="17">
        <v>0.36819499999999999</v>
      </c>
      <c r="H138" s="18">
        <v>2.2000000000000002</v>
      </c>
      <c r="I138" s="18">
        <v>5.2</v>
      </c>
      <c r="J138" s="21">
        <v>42067</v>
      </c>
      <c r="K138" s="17" t="s">
        <v>14</v>
      </c>
      <c r="L138" s="17" t="s">
        <v>14</v>
      </c>
    </row>
    <row r="139" spans="1:12" x14ac:dyDescent="0.3">
      <c r="A139" s="17" t="s">
        <v>294</v>
      </c>
      <c r="B139" s="17" t="s">
        <v>295</v>
      </c>
      <c r="C139" s="17" t="s">
        <v>17</v>
      </c>
      <c r="D139" s="17">
        <v>564661</v>
      </c>
      <c r="E139" s="17">
        <v>173940</v>
      </c>
      <c r="F139" s="17">
        <v>51.440522999999999</v>
      </c>
      <c r="G139" s="17">
        <v>0.367809</v>
      </c>
      <c r="H139" s="18">
        <v>1.8</v>
      </c>
      <c r="I139" s="18">
        <v>53.6</v>
      </c>
      <c r="J139" s="21">
        <v>42067</v>
      </c>
      <c r="K139" s="17" t="s">
        <v>14</v>
      </c>
      <c r="L139" s="17" t="s">
        <v>14</v>
      </c>
    </row>
    <row r="140" spans="1:12" x14ac:dyDescent="0.3">
      <c r="A140" s="17" t="s">
        <v>296</v>
      </c>
      <c r="B140" s="17" t="s">
        <v>297</v>
      </c>
      <c r="C140" s="17" t="s">
        <v>17</v>
      </c>
      <c r="D140" s="17">
        <v>564504</v>
      </c>
      <c r="E140" s="17">
        <v>173952</v>
      </c>
      <c r="F140" s="17">
        <v>51.440676000000003</v>
      </c>
      <c r="G140" s="17">
        <v>0.36555799999999999</v>
      </c>
      <c r="H140" s="18">
        <v>1.9</v>
      </c>
      <c r="I140" s="18">
        <v>15.2</v>
      </c>
      <c r="J140" s="21">
        <v>42067</v>
      </c>
      <c r="K140" s="21">
        <v>43473</v>
      </c>
      <c r="L140" s="17" t="s">
        <v>37</v>
      </c>
    </row>
    <row r="141" spans="1:12" x14ac:dyDescent="0.3">
      <c r="A141" s="17" t="s">
        <v>298</v>
      </c>
      <c r="B141" s="17" t="s">
        <v>299</v>
      </c>
      <c r="C141" s="17" t="s">
        <v>17</v>
      </c>
      <c r="D141" s="17">
        <v>564657</v>
      </c>
      <c r="E141" s="17">
        <v>173799</v>
      </c>
      <c r="F141" s="17">
        <v>51.439256999999998</v>
      </c>
      <c r="G141" s="17">
        <v>0.36768600000000001</v>
      </c>
      <c r="H141" s="18">
        <v>1.9</v>
      </c>
      <c r="I141" s="18">
        <v>5.8</v>
      </c>
      <c r="J141" s="21">
        <v>42185</v>
      </c>
      <c r="K141" s="17" t="s">
        <v>14</v>
      </c>
      <c r="L141" s="17" t="s">
        <v>14</v>
      </c>
    </row>
    <row r="142" spans="1:12" x14ac:dyDescent="0.3">
      <c r="A142" s="17" t="s">
        <v>300</v>
      </c>
      <c r="B142" s="17" t="s">
        <v>301</v>
      </c>
      <c r="C142" s="17" t="s">
        <v>17</v>
      </c>
      <c r="D142" s="17">
        <v>564658</v>
      </c>
      <c r="E142" s="17">
        <v>173831</v>
      </c>
      <c r="F142" s="17">
        <v>51.439543999999998</v>
      </c>
      <c r="G142" s="17">
        <v>0.36771500000000001</v>
      </c>
      <c r="H142" s="18">
        <v>2</v>
      </c>
      <c r="I142" s="18">
        <v>5.8</v>
      </c>
      <c r="J142" s="21">
        <v>42185</v>
      </c>
      <c r="K142" s="17" t="s">
        <v>14</v>
      </c>
      <c r="L142" s="17" t="s">
        <v>14</v>
      </c>
    </row>
    <row r="143" spans="1:12" x14ac:dyDescent="0.3">
      <c r="A143" s="17" t="s">
        <v>302</v>
      </c>
      <c r="B143" s="17" t="s">
        <v>303</v>
      </c>
      <c r="C143" s="17" t="s">
        <v>17</v>
      </c>
      <c r="D143" s="17">
        <v>564657</v>
      </c>
      <c r="E143" s="17">
        <v>173764</v>
      </c>
      <c r="F143" s="17">
        <v>51.438943000000002</v>
      </c>
      <c r="G143" s="17">
        <v>0.36767</v>
      </c>
      <c r="H143" s="18">
        <v>2.6</v>
      </c>
      <c r="I143" s="18">
        <v>1.6</v>
      </c>
      <c r="J143" s="21">
        <v>42185</v>
      </c>
      <c r="K143" s="17" t="s">
        <v>14</v>
      </c>
      <c r="L143" s="17" t="s">
        <v>14</v>
      </c>
    </row>
    <row r="144" spans="1:12" x14ac:dyDescent="0.3">
      <c r="A144" s="17" t="s">
        <v>304</v>
      </c>
      <c r="B144" s="17" t="s">
        <v>305</v>
      </c>
      <c r="C144" s="17" t="s">
        <v>17</v>
      </c>
      <c r="D144" s="17">
        <v>564686</v>
      </c>
      <c r="E144" s="17">
        <v>173828</v>
      </c>
      <c r="F144" s="17">
        <v>51.439509000000001</v>
      </c>
      <c r="G144" s="17">
        <v>0.36811700000000003</v>
      </c>
      <c r="H144" s="18">
        <v>2.7</v>
      </c>
      <c r="I144" s="18">
        <v>1.8</v>
      </c>
      <c r="J144" s="21">
        <v>42276</v>
      </c>
      <c r="K144" s="17" t="s">
        <v>14</v>
      </c>
      <c r="L144" s="17" t="s">
        <v>14</v>
      </c>
    </row>
    <row r="145" spans="1:12" x14ac:dyDescent="0.3">
      <c r="A145" s="17" t="s">
        <v>354</v>
      </c>
      <c r="B145" s="17" t="s">
        <v>356</v>
      </c>
      <c r="C145" s="17" t="s">
        <v>20</v>
      </c>
      <c r="D145" s="17">
        <v>570719</v>
      </c>
      <c r="E145" s="17">
        <v>171143</v>
      </c>
      <c r="F145" s="17"/>
      <c r="G145" s="17"/>
      <c r="H145" s="75">
        <v>0.73</v>
      </c>
      <c r="I145" s="75">
        <v>2.1</v>
      </c>
      <c r="J145" s="21">
        <v>42851</v>
      </c>
      <c r="K145" s="17"/>
      <c r="L145" s="17"/>
    </row>
    <row r="146" spans="1:12" x14ac:dyDescent="0.3">
      <c r="A146" s="17" t="s">
        <v>355</v>
      </c>
      <c r="B146" s="17" t="s">
        <v>357</v>
      </c>
      <c r="C146" s="17" t="s">
        <v>346</v>
      </c>
      <c r="D146" s="17">
        <v>570584</v>
      </c>
      <c r="E146" s="17">
        <v>169550</v>
      </c>
      <c r="F146" s="17"/>
      <c r="G146" s="17"/>
      <c r="H146" s="75">
        <v>1.8</v>
      </c>
      <c r="I146" s="75">
        <v>32</v>
      </c>
      <c r="J146" s="21">
        <v>42851</v>
      </c>
      <c r="K146" s="17"/>
      <c r="L146" s="17"/>
    </row>
    <row r="147" spans="1:12" x14ac:dyDescent="0.3">
      <c r="A147" s="76" t="s">
        <v>364</v>
      </c>
      <c r="B147" s="77" t="s">
        <v>358</v>
      </c>
      <c r="C147" s="17" t="s">
        <v>17</v>
      </c>
      <c r="D147" s="76">
        <v>563178</v>
      </c>
      <c r="E147" s="76">
        <v>173976</v>
      </c>
      <c r="F147" s="17"/>
      <c r="G147" s="17"/>
      <c r="H147" s="75">
        <v>2.2799999999999998</v>
      </c>
      <c r="I147" s="75">
        <v>4.3099999999999996</v>
      </c>
      <c r="J147" s="21">
        <v>43040</v>
      </c>
      <c r="K147" s="17"/>
      <c r="L147" s="17"/>
    </row>
    <row r="148" spans="1:12" x14ac:dyDescent="0.3">
      <c r="A148" s="76" t="s">
        <v>365</v>
      </c>
      <c r="B148" s="77" t="s">
        <v>359</v>
      </c>
      <c r="C148" s="17" t="s">
        <v>17</v>
      </c>
      <c r="D148" s="76">
        <v>564955</v>
      </c>
      <c r="E148" s="76">
        <v>174098</v>
      </c>
      <c r="F148" s="17"/>
      <c r="G148" s="17"/>
      <c r="H148" s="75">
        <v>2.44</v>
      </c>
      <c r="I148" s="75">
        <v>4.03</v>
      </c>
      <c r="J148" s="21">
        <v>43040</v>
      </c>
      <c r="K148" s="17"/>
      <c r="L148" s="17"/>
    </row>
    <row r="149" spans="1:12" x14ac:dyDescent="0.3">
      <c r="A149" s="76" t="s">
        <v>366</v>
      </c>
      <c r="B149" s="77" t="s">
        <v>360</v>
      </c>
      <c r="C149" s="17" t="s">
        <v>17</v>
      </c>
      <c r="D149" s="76">
        <v>569588</v>
      </c>
      <c r="E149" s="76">
        <v>169603</v>
      </c>
      <c r="F149" s="17"/>
      <c r="G149" s="17"/>
      <c r="H149" s="75">
        <v>1.95</v>
      </c>
      <c r="I149" s="75">
        <v>29.5</v>
      </c>
      <c r="J149" s="21">
        <v>43040</v>
      </c>
      <c r="K149" s="17"/>
      <c r="L149" s="17"/>
    </row>
    <row r="150" spans="1:12" x14ac:dyDescent="0.3">
      <c r="A150" s="76" t="s">
        <v>367</v>
      </c>
      <c r="B150" s="77" t="s">
        <v>361</v>
      </c>
      <c r="C150" s="17" t="s">
        <v>17</v>
      </c>
      <c r="D150" s="76">
        <v>567500</v>
      </c>
      <c r="E150" s="76">
        <v>169836</v>
      </c>
      <c r="F150" s="17"/>
      <c r="G150" s="17"/>
      <c r="H150" s="75">
        <v>2.35</v>
      </c>
      <c r="I150" s="75">
        <v>21.4</v>
      </c>
      <c r="J150" s="21">
        <v>43040</v>
      </c>
      <c r="K150" s="17"/>
      <c r="L150" s="17"/>
    </row>
    <row r="151" spans="1:12" x14ac:dyDescent="0.3">
      <c r="A151" s="76" t="s">
        <v>368</v>
      </c>
      <c r="B151" s="77" t="s">
        <v>362</v>
      </c>
      <c r="C151" s="17" t="s">
        <v>17</v>
      </c>
      <c r="D151" s="76">
        <v>564646</v>
      </c>
      <c r="E151" s="76">
        <v>173745</v>
      </c>
      <c r="F151" s="17"/>
      <c r="G151" s="17"/>
      <c r="H151" s="75">
        <v>1.97</v>
      </c>
      <c r="I151" s="75">
        <v>3.02</v>
      </c>
      <c r="J151" s="21">
        <v>43040</v>
      </c>
      <c r="K151" s="17"/>
      <c r="L151" s="17"/>
    </row>
    <row r="152" spans="1:12" x14ac:dyDescent="0.3">
      <c r="A152" s="76" t="s">
        <v>369</v>
      </c>
      <c r="B152" s="77" t="s">
        <v>363</v>
      </c>
      <c r="C152" s="17" t="s">
        <v>17</v>
      </c>
      <c r="D152" s="76">
        <v>564728</v>
      </c>
      <c r="E152" s="76">
        <v>172826</v>
      </c>
      <c r="F152" s="17"/>
      <c r="G152" s="17"/>
      <c r="H152" s="75">
        <v>3.7</v>
      </c>
      <c r="I152" s="75">
        <v>2.2799999999999998</v>
      </c>
      <c r="J152" s="21">
        <v>43040</v>
      </c>
      <c r="K152" s="17"/>
      <c r="L152" s="17"/>
    </row>
    <row r="153" spans="1:12" x14ac:dyDescent="0.3">
      <c r="A153" s="76" t="s">
        <v>508</v>
      </c>
      <c r="B153" s="77" t="s">
        <v>509</v>
      </c>
      <c r="C153" s="17" t="s">
        <v>17</v>
      </c>
      <c r="D153" s="76">
        <v>565336</v>
      </c>
      <c r="E153" s="76">
        <v>174066</v>
      </c>
      <c r="F153" s="17"/>
      <c r="G153" s="17"/>
      <c r="H153" s="75">
        <v>2.57</v>
      </c>
      <c r="I153" s="75">
        <v>1.52</v>
      </c>
      <c r="J153" s="21">
        <v>43315</v>
      </c>
      <c r="K153" s="17"/>
      <c r="L153" s="17"/>
    </row>
    <row r="154" spans="1:12" x14ac:dyDescent="0.3">
      <c r="A154" s="76" t="s">
        <v>512</v>
      </c>
      <c r="B154" s="77" t="s">
        <v>513</v>
      </c>
      <c r="C154" s="17" t="s">
        <v>17</v>
      </c>
      <c r="D154" s="76">
        <v>567150</v>
      </c>
      <c r="E154" s="76">
        <v>171231</v>
      </c>
      <c r="F154" s="17"/>
      <c r="G154" s="17"/>
      <c r="H154" s="75">
        <v>2.4</v>
      </c>
      <c r="I154" s="75">
        <v>4.8</v>
      </c>
      <c r="J154" s="21">
        <v>43440</v>
      </c>
      <c r="K154" s="17"/>
      <c r="L154" s="17"/>
    </row>
    <row r="155" spans="1:12" x14ac:dyDescent="0.3">
      <c r="A155" s="76" t="s">
        <v>521</v>
      </c>
      <c r="B155" s="78" t="s">
        <v>522</v>
      </c>
      <c r="C155" s="17" t="s">
        <v>17</v>
      </c>
      <c r="D155" s="38">
        <v>567047</v>
      </c>
      <c r="E155" s="38">
        <v>168439</v>
      </c>
      <c r="F155" s="38"/>
      <c r="G155" s="38"/>
      <c r="H155" s="18">
        <v>2.14</v>
      </c>
      <c r="I155" s="39">
        <v>0.92</v>
      </c>
      <c r="J155" s="21">
        <v>43838</v>
      </c>
      <c r="K155" s="38"/>
      <c r="L155" s="38" t="s">
        <v>523</v>
      </c>
    </row>
    <row r="156" spans="1:12" x14ac:dyDescent="0.3">
      <c r="A156" s="38" t="s">
        <v>527</v>
      </c>
      <c r="B156" s="38" t="s">
        <v>531</v>
      </c>
      <c r="C156" s="17" t="s">
        <v>17</v>
      </c>
      <c r="D156" s="40">
        <v>571572</v>
      </c>
      <c r="E156" s="40">
        <v>172847</v>
      </c>
      <c r="F156" s="38"/>
      <c r="G156" s="38"/>
      <c r="H156" s="39">
        <v>1.7</v>
      </c>
      <c r="I156" s="39">
        <v>5.8</v>
      </c>
      <c r="J156" s="79">
        <v>44412</v>
      </c>
      <c r="K156" s="38"/>
      <c r="L156" s="38"/>
    </row>
    <row r="157" spans="1:12" x14ac:dyDescent="0.3">
      <c r="A157" s="38" t="s">
        <v>528</v>
      </c>
      <c r="B157" s="38" t="s">
        <v>532</v>
      </c>
      <c r="C157" s="17" t="s">
        <v>17</v>
      </c>
      <c r="D157" s="40">
        <v>571445</v>
      </c>
      <c r="E157" s="40">
        <v>172881</v>
      </c>
      <c r="F157" s="38"/>
      <c r="G157" s="38"/>
      <c r="H157" s="39">
        <v>2.5</v>
      </c>
      <c r="I157" s="39">
        <v>1.9</v>
      </c>
      <c r="J157" s="79">
        <v>44412</v>
      </c>
      <c r="K157" s="38"/>
      <c r="L157" s="38"/>
    </row>
    <row r="158" spans="1:12" x14ac:dyDescent="0.3">
      <c r="A158" s="38" t="s">
        <v>529</v>
      </c>
      <c r="B158" s="38" t="s">
        <v>533</v>
      </c>
      <c r="C158" s="17" t="s">
        <v>17</v>
      </c>
      <c r="D158" s="40">
        <v>571250</v>
      </c>
      <c r="E158" s="40">
        <v>172933</v>
      </c>
      <c r="F158" s="38"/>
      <c r="G158" s="38"/>
      <c r="H158" s="39">
        <v>2.2000000000000002</v>
      </c>
      <c r="I158" s="39">
        <v>1.6</v>
      </c>
      <c r="J158" s="79">
        <v>44412</v>
      </c>
      <c r="K158" s="38"/>
      <c r="L158" s="38"/>
    </row>
    <row r="159" spans="1:12" x14ac:dyDescent="0.3">
      <c r="A159" s="38" t="s">
        <v>530</v>
      </c>
      <c r="B159" s="38" t="s">
        <v>534</v>
      </c>
      <c r="C159" s="17" t="s">
        <v>17</v>
      </c>
      <c r="D159" s="40">
        <v>571371</v>
      </c>
      <c r="E159" s="40">
        <v>172270</v>
      </c>
      <c r="F159" s="38"/>
      <c r="G159" s="38"/>
      <c r="H159" s="39">
        <v>3</v>
      </c>
      <c r="I159" s="39">
        <v>3</v>
      </c>
      <c r="J159" s="79">
        <v>44412</v>
      </c>
      <c r="K159" s="38"/>
      <c r="L159" s="38"/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8.59765625" bestFit="1" customWidth="1"/>
    <col min="6" max="6" width="7.59765625" bestFit="1" customWidth="1"/>
    <col min="7" max="7" width="8.59765625" bestFit="1" customWidth="1"/>
    <col min="8" max="8" width="6.59765625" bestFit="1" customWidth="1"/>
    <col min="9" max="12" width="6.19921875" bestFit="1" customWidth="1"/>
    <col min="13" max="13" width="7.09765625" bestFit="1" customWidth="1"/>
    <col min="14" max="14" width="9.69921875" bestFit="1" customWidth="1"/>
    <col min="15" max="15" width="7.69921875" bestFit="1" customWidth="1"/>
    <col min="16" max="16" width="9.59765625" bestFit="1" customWidth="1"/>
    <col min="17" max="17" width="9.19921875" bestFit="1" customWidth="1"/>
    <col min="18" max="18" width="13.09765625" customWidth="1"/>
    <col min="19" max="19" width="21" customWidth="1"/>
    <col min="20" max="20" width="66.69921875" bestFit="1" customWidth="1"/>
  </cols>
  <sheetData>
    <row r="1" spans="1:20" x14ac:dyDescent="0.3">
      <c r="A1" s="16" t="s">
        <v>322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 t="s">
        <v>321</v>
      </c>
    </row>
    <row r="2" spans="1:20" s="30" customFormat="1" ht="28.2" x14ac:dyDescent="0.3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307</v>
      </c>
      <c r="G2" s="29" t="s">
        <v>308</v>
      </c>
      <c r="H2" s="29" t="s">
        <v>309</v>
      </c>
      <c r="I2" s="29" t="s">
        <v>310</v>
      </c>
      <c r="J2" s="29" t="s">
        <v>311</v>
      </c>
      <c r="K2" s="29" t="s">
        <v>312</v>
      </c>
      <c r="L2" s="29" t="s">
        <v>313</v>
      </c>
      <c r="M2" s="29" t="s">
        <v>314</v>
      </c>
      <c r="N2" s="29" t="s">
        <v>315</v>
      </c>
      <c r="O2" s="29" t="s">
        <v>316</v>
      </c>
      <c r="P2" s="29" t="s">
        <v>317</v>
      </c>
      <c r="Q2" s="29" t="s">
        <v>318</v>
      </c>
      <c r="R2" s="29" t="s">
        <v>319</v>
      </c>
      <c r="S2" s="29" t="s">
        <v>517</v>
      </c>
      <c r="T2" s="29" t="str">
        <f>'Site Information'!L2</f>
        <v>http://www.kentair.org.uk/home/text/454</v>
      </c>
    </row>
    <row r="3" spans="1:20" x14ac:dyDescent="0.3">
      <c r="A3" s="17" t="s">
        <v>38</v>
      </c>
      <c r="B3" s="17" t="s">
        <v>39</v>
      </c>
      <c r="C3" s="17" t="s">
        <v>40</v>
      </c>
      <c r="D3" s="17">
        <v>562589</v>
      </c>
      <c r="E3" s="17">
        <v>172076</v>
      </c>
      <c r="F3" s="17">
        <v>54.23</v>
      </c>
      <c r="G3" s="17">
        <v>39.43</v>
      </c>
      <c r="H3" s="17">
        <v>40.03</v>
      </c>
      <c r="I3" s="17">
        <v>41.95</v>
      </c>
      <c r="J3" s="17">
        <v>37.1</v>
      </c>
      <c r="K3" s="17">
        <v>29.83</v>
      </c>
      <c r="L3" s="17">
        <v>36.97</v>
      </c>
      <c r="M3" s="17">
        <v>38.770000000000003</v>
      </c>
      <c r="N3" s="17">
        <v>42.4</v>
      </c>
      <c r="O3" s="17">
        <v>31.13</v>
      </c>
      <c r="P3" s="17">
        <v>43.9</v>
      </c>
      <c r="Q3" s="17">
        <v>47.3</v>
      </c>
      <c r="R3" s="26">
        <f t="shared" ref="R3:R34" si="0">AVERAGE(F3:Q3)</f>
        <v>40.253333333333323</v>
      </c>
      <c r="S3" s="28">
        <f>R3*0.77</f>
        <v>30.995066666666659</v>
      </c>
      <c r="T3" s="17"/>
    </row>
    <row r="4" spans="1:20" x14ac:dyDescent="0.3">
      <c r="A4" s="17" t="s">
        <v>50</v>
      </c>
      <c r="B4" s="17" t="s">
        <v>51</v>
      </c>
      <c r="C4" s="17" t="s">
        <v>17</v>
      </c>
      <c r="D4" s="17">
        <v>564696</v>
      </c>
      <c r="E4" s="17">
        <v>174431</v>
      </c>
      <c r="F4" s="17">
        <v>52.8</v>
      </c>
      <c r="G4" s="17">
        <v>48.5</v>
      </c>
      <c r="H4" s="17">
        <v>53.9</v>
      </c>
      <c r="I4" s="17">
        <v>52.1</v>
      </c>
      <c r="J4" s="17">
        <v>52.7</v>
      </c>
      <c r="K4" s="17">
        <v>50.6</v>
      </c>
      <c r="L4" s="17">
        <v>43.8</v>
      </c>
      <c r="M4" s="17">
        <v>43.8</v>
      </c>
      <c r="N4" s="17">
        <v>45.7</v>
      </c>
      <c r="O4" s="17">
        <v>45.3</v>
      </c>
      <c r="P4" s="17">
        <v>46.6</v>
      </c>
      <c r="Q4" s="17">
        <v>56.6</v>
      </c>
      <c r="R4" s="26">
        <f t="shared" si="0"/>
        <v>49.366666666666674</v>
      </c>
      <c r="S4" s="28">
        <f t="shared" ref="S4:S61" si="1">R4*0.77</f>
        <v>38.012333333333338</v>
      </c>
      <c r="T4" s="17"/>
    </row>
    <row r="5" spans="1:20" x14ac:dyDescent="0.3">
      <c r="A5" s="17" t="s">
        <v>64</v>
      </c>
      <c r="B5" s="17" t="s">
        <v>65</v>
      </c>
      <c r="C5" s="17" t="s">
        <v>28</v>
      </c>
      <c r="D5" s="17">
        <v>562155</v>
      </c>
      <c r="E5" s="17">
        <v>174360</v>
      </c>
      <c r="F5" s="17">
        <v>31.37</v>
      </c>
      <c r="G5" s="17">
        <v>33.53</v>
      </c>
      <c r="H5" s="17">
        <v>38.299999999999997</v>
      </c>
      <c r="I5" s="17">
        <v>28.47</v>
      </c>
      <c r="J5" s="17">
        <v>29.43</v>
      </c>
      <c r="K5" s="17">
        <v>23.13</v>
      </c>
      <c r="L5" s="17">
        <v>23.8</v>
      </c>
      <c r="M5" s="17">
        <v>23.6</v>
      </c>
      <c r="N5" s="17">
        <v>25.97</v>
      </c>
      <c r="O5" s="17">
        <v>29.1</v>
      </c>
      <c r="P5" s="17">
        <v>38.630000000000003</v>
      </c>
      <c r="Q5" s="17">
        <v>41.7</v>
      </c>
      <c r="R5" s="26">
        <f t="shared" si="0"/>
        <v>30.585833333333337</v>
      </c>
      <c r="S5" s="28">
        <f t="shared" si="1"/>
        <v>23.551091666666672</v>
      </c>
      <c r="T5" s="17"/>
    </row>
    <row r="6" spans="1:20" x14ac:dyDescent="0.3">
      <c r="A6" s="17" t="s">
        <v>75</v>
      </c>
      <c r="B6" s="17" t="s">
        <v>77</v>
      </c>
      <c r="C6" s="17" t="s">
        <v>20</v>
      </c>
      <c r="D6" s="17">
        <v>565128</v>
      </c>
      <c r="E6" s="17">
        <v>174051</v>
      </c>
      <c r="F6" s="17">
        <v>27.2</v>
      </c>
      <c r="G6" s="17">
        <v>49.9</v>
      </c>
      <c r="H6" s="17">
        <v>73.099999999999994</v>
      </c>
      <c r="I6" s="17">
        <v>45.6</v>
      </c>
      <c r="J6" s="17">
        <v>70.599999999999994</v>
      </c>
      <c r="K6" s="17">
        <v>61.9</v>
      </c>
      <c r="L6" s="17">
        <v>40</v>
      </c>
      <c r="M6" s="17">
        <v>43.5</v>
      </c>
      <c r="N6" s="17">
        <v>48.1</v>
      </c>
      <c r="O6" s="17">
        <v>66.099999999999994</v>
      </c>
      <c r="P6" s="17">
        <v>66.5</v>
      </c>
      <c r="Q6" s="17">
        <v>59.4</v>
      </c>
      <c r="R6" s="26">
        <f t="shared" si="0"/>
        <v>54.324999999999996</v>
      </c>
      <c r="S6" s="28">
        <f t="shared" si="1"/>
        <v>41.830249999999999</v>
      </c>
      <c r="T6" s="17"/>
    </row>
    <row r="7" spans="1:20" x14ac:dyDescent="0.3">
      <c r="A7" s="17" t="s">
        <v>90</v>
      </c>
      <c r="B7" s="17" t="s">
        <v>91</v>
      </c>
      <c r="C7" s="17" t="s">
        <v>20</v>
      </c>
      <c r="D7" s="17">
        <v>565053</v>
      </c>
      <c r="E7" s="17">
        <v>174151</v>
      </c>
      <c r="F7" s="17">
        <v>54</v>
      </c>
      <c r="G7" s="17">
        <v>51.9</v>
      </c>
      <c r="H7" s="17" t="s">
        <v>14</v>
      </c>
      <c r="I7" s="17">
        <v>65</v>
      </c>
      <c r="J7" s="17">
        <v>60.8</v>
      </c>
      <c r="K7" s="17">
        <v>59.1</v>
      </c>
      <c r="L7" s="17">
        <v>53.8</v>
      </c>
      <c r="M7" s="17">
        <v>49.7</v>
      </c>
      <c r="N7" s="17">
        <v>53</v>
      </c>
      <c r="O7" s="17">
        <v>47.2</v>
      </c>
      <c r="P7" s="17">
        <v>62.7</v>
      </c>
      <c r="Q7" s="17">
        <v>65.2</v>
      </c>
      <c r="R7" s="26">
        <f t="shared" si="0"/>
        <v>56.581818181818193</v>
      </c>
      <c r="S7" s="28">
        <f t="shared" si="1"/>
        <v>43.568000000000012</v>
      </c>
      <c r="T7" s="17"/>
    </row>
    <row r="8" spans="1:20" x14ac:dyDescent="0.3">
      <c r="A8" s="17" t="s">
        <v>106</v>
      </c>
      <c r="B8" s="17" t="s">
        <v>107</v>
      </c>
      <c r="C8" s="17" t="s">
        <v>20</v>
      </c>
      <c r="D8" s="17">
        <v>564730</v>
      </c>
      <c r="E8" s="17">
        <v>174030</v>
      </c>
      <c r="F8" s="17">
        <v>49.2</v>
      </c>
      <c r="G8" s="17">
        <v>53.8</v>
      </c>
      <c r="H8" s="17">
        <v>55.3</v>
      </c>
      <c r="I8" s="17">
        <v>59.8</v>
      </c>
      <c r="J8" s="17">
        <v>48.7</v>
      </c>
      <c r="K8" s="17">
        <v>42.4</v>
      </c>
      <c r="L8" s="17">
        <v>39.6</v>
      </c>
      <c r="M8" s="17">
        <v>37.4</v>
      </c>
      <c r="N8" s="17">
        <v>42.9</v>
      </c>
      <c r="O8" s="17">
        <v>50.5</v>
      </c>
      <c r="P8" s="17">
        <v>47.7</v>
      </c>
      <c r="Q8" s="17">
        <v>52.8</v>
      </c>
      <c r="R8" s="26">
        <f t="shared" si="0"/>
        <v>48.341666666666661</v>
      </c>
      <c r="S8" s="28">
        <f t="shared" si="1"/>
        <v>37.223083333333328</v>
      </c>
      <c r="T8" s="17"/>
    </row>
    <row r="9" spans="1:20" x14ac:dyDescent="0.3">
      <c r="A9" s="17" t="s">
        <v>108</v>
      </c>
      <c r="B9" s="17" t="s">
        <v>109</v>
      </c>
      <c r="C9" s="17" t="s">
        <v>17</v>
      </c>
      <c r="D9" s="17">
        <v>564486</v>
      </c>
      <c r="E9" s="17">
        <v>174094</v>
      </c>
      <c r="F9" s="17">
        <v>47.9</v>
      </c>
      <c r="G9" s="17">
        <v>54.5</v>
      </c>
      <c r="H9" s="17">
        <v>64.400000000000006</v>
      </c>
      <c r="I9" s="17">
        <v>49.7</v>
      </c>
      <c r="J9" s="17">
        <v>64</v>
      </c>
      <c r="K9" s="17">
        <v>53.3</v>
      </c>
      <c r="L9" s="17">
        <v>42.4</v>
      </c>
      <c r="M9" s="17">
        <v>49.2</v>
      </c>
      <c r="N9" s="17">
        <v>55.5</v>
      </c>
      <c r="O9" s="17">
        <v>61.8</v>
      </c>
      <c r="P9" s="17">
        <v>64.599999999999994</v>
      </c>
      <c r="Q9" s="17">
        <v>62.1</v>
      </c>
      <c r="R9" s="26">
        <f t="shared" si="0"/>
        <v>55.783333333333331</v>
      </c>
      <c r="S9" s="28">
        <f t="shared" si="1"/>
        <v>42.953166666666668</v>
      </c>
      <c r="T9" s="17"/>
    </row>
    <row r="10" spans="1:20" x14ac:dyDescent="0.3">
      <c r="A10" s="17" t="s">
        <v>116</v>
      </c>
      <c r="B10" s="17" t="s">
        <v>117</v>
      </c>
      <c r="C10" s="17" t="s">
        <v>17</v>
      </c>
      <c r="D10" s="17">
        <v>563701</v>
      </c>
      <c r="E10" s="17">
        <v>173220</v>
      </c>
      <c r="F10" s="17">
        <v>36.799999999999997</v>
      </c>
      <c r="G10" s="17">
        <v>42.7</v>
      </c>
      <c r="H10" s="17">
        <v>54.5</v>
      </c>
      <c r="I10" s="17">
        <v>55.6</v>
      </c>
      <c r="J10" s="17">
        <v>44.4</v>
      </c>
      <c r="K10" s="17">
        <v>38.200000000000003</v>
      </c>
      <c r="L10" s="17">
        <v>36.299999999999997</v>
      </c>
      <c r="M10" s="17">
        <v>34.200000000000003</v>
      </c>
      <c r="N10" s="17">
        <v>35.9</v>
      </c>
      <c r="O10" s="17">
        <v>41.3</v>
      </c>
      <c r="P10" s="17">
        <v>54.4</v>
      </c>
      <c r="Q10" s="17">
        <v>55.2</v>
      </c>
      <c r="R10" s="26">
        <f t="shared" si="0"/>
        <v>44.125</v>
      </c>
      <c r="S10" s="28">
        <f t="shared" si="1"/>
        <v>33.97625</v>
      </c>
      <c r="T10" s="17"/>
    </row>
    <row r="11" spans="1:20" x14ac:dyDescent="0.3">
      <c r="A11" s="17" t="s">
        <v>118</v>
      </c>
      <c r="B11" s="17" t="s">
        <v>119</v>
      </c>
      <c r="C11" s="17" t="s">
        <v>17</v>
      </c>
      <c r="D11" s="17">
        <v>564710</v>
      </c>
      <c r="E11" s="17">
        <v>174266</v>
      </c>
      <c r="F11" s="17">
        <v>42</v>
      </c>
      <c r="G11" s="17">
        <v>39.4</v>
      </c>
      <c r="H11" s="17">
        <v>39.5</v>
      </c>
      <c r="I11" s="17">
        <v>42.9</v>
      </c>
      <c r="J11" s="17">
        <v>32.700000000000003</v>
      </c>
      <c r="K11" s="17">
        <v>27.9</v>
      </c>
      <c r="L11" s="17">
        <v>27.5</v>
      </c>
      <c r="M11" s="17">
        <v>26.6</v>
      </c>
      <c r="N11" s="17">
        <v>32.9</v>
      </c>
      <c r="O11" s="17">
        <v>29.4</v>
      </c>
      <c r="P11" s="17">
        <v>34</v>
      </c>
      <c r="Q11" s="17">
        <v>45.2</v>
      </c>
      <c r="R11" s="26">
        <f t="shared" si="0"/>
        <v>34.999999999999993</v>
      </c>
      <c r="S11" s="28">
        <f t="shared" si="1"/>
        <v>26.949999999999996</v>
      </c>
      <c r="T11" s="17"/>
    </row>
    <row r="12" spans="1:20" x14ac:dyDescent="0.3">
      <c r="A12" s="17" t="s">
        <v>122</v>
      </c>
      <c r="B12" s="17" t="s">
        <v>123</v>
      </c>
      <c r="C12" s="17" t="s">
        <v>20</v>
      </c>
      <c r="D12" s="17">
        <v>565043</v>
      </c>
      <c r="E12" s="17">
        <v>174173</v>
      </c>
      <c r="F12" s="17">
        <v>55.4</v>
      </c>
      <c r="G12" s="17">
        <v>52.6</v>
      </c>
      <c r="H12" s="17" t="s">
        <v>14</v>
      </c>
      <c r="I12" s="17">
        <v>33.299999999999997</v>
      </c>
      <c r="J12" s="17">
        <v>56.5</v>
      </c>
      <c r="K12" s="17" t="s">
        <v>14</v>
      </c>
      <c r="L12" s="17">
        <v>51.4</v>
      </c>
      <c r="M12" s="17">
        <v>52.1</v>
      </c>
      <c r="N12" s="17">
        <v>51.6</v>
      </c>
      <c r="O12" s="17">
        <v>54.9</v>
      </c>
      <c r="P12" s="17">
        <v>55.9</v>
      </c>
      <c r="Q12" s="17">
        <v>64.400000000000006</v>
      </c>
      <c r="R12" s="26">
        <f t="shared" si="0"/>
        <v>52.81</v>
      </c>
      <c r="S12" s="28">
        <f t="shared" si="1"/>
        <v>40.663700000000006</v>
      </c>
      <c r="T12" s="17"/>
    </row>
    <row r="13" spans="1:20" x14ac:dyDescent="0.3">
      <c r="A13" s="17" t="s">
        <v>132</v>
      </c>
      <c r="B13" s="17" t="s">
        <v>133</v>
      </c>
      <c r="C13" s="17" t="s">
        <v>20</v>
      </c>
      <c r="D13" s="17">
        <v>562450</v>
      </c>
      <c r="E13" s="17">
        <v>174191</v>
      </c>
      <c r="F13" s="17">
        <v>42.4</v>
      </c>
      <c r="G13" s="17">
        <v>35.9</v>
      </c>
      <c r="H13" s="17">
        <v>56</v>
      </c>
      <c r="I13" s="17" t="s">
        <v>14</v>
      </c>
      <c r="J13" s="17">
        <v>45.8</v>
      </c>
      <c r="K13" s="17">
        <v>42</v>
      </c>
      <c r="L13" s="17">
        <v>18.7</v>
      </c>
      <c r="M13" s="17" t="s">
        <v>14</v>
      </c>
      <c r="N13" s="17">
        <v>37.700000000000003</v>
      </c>
      <c r="O13" s="17">
        <v>47</v>
      </c>
      <c r="P13" s="17">
        <v>54.5</v>
      </c>
      <c r="Q13" s="17">
        <v>53.1</v>
      </c>
      <c r="R13" s="26">
        <f t="shared" si="0"/>
        <v>43.31</v>
      </c>
      <c r="S13" s="28">
        <f t="shared" si="1"/>
        <v>33.348700000000001</v>
      </c>
      <c r="T13" s="17"/>
    </row>
    <row r="14" spans="1:20" x14ac:dyDescent="0.3">
      <c r="A14" s="17" t="s">
        <v>136</v>
      </c>
      <c r="B14" s="17" t="s">
        <v>137</v>
      </c>
      <c r="C14" s="17" t="s">
        <v>17</v>
      </c>
      <c r="D14" s="17">
        <v>563420</v>
      </c>
      <c r="E14" s="17">
        <v>173073</v>
      </c>
      <c r="F14" s="17">
        <v>40.200000000000003</v>
      </c>
      <c r="G14" s="17">
        <v>36.1</v>
      </c>
      <c r="H14" s="17">
        <v>44.3</v>
      </c>
      <c r="I14" s="17">
        <v>42.2</v>
      </c>
      <c r="J14" s="17">
        <v>39</v>
      </c>
      <c r="K14" s="17">
        <v>30.9</v>
      </c>
      <c r="L14" s="17">
        <v>27.2</v>
      </c>
      <c r="M14" s="17">
        <v>28.7</v>
      </c>
      <c r="N14" s="17">
        <v>33.9</v>
      </c>
      <c r="O14" s="17">
        <v>34.700000000000003</v>
      </c>
      <c r="P14" s="17">
        <v>44.3</v>
      </c>
      <c r="Q14" s="17">
        <v>41.4</v>
      </c>
      <c r="R14" s="26">
        <f t="shared" si="0"/>
        <v>36.908333333333331</v>
      </c>
      <c r="S14" s="28">
        <f t="shared" si="1"/>
        <v>28.419416666666667</v>
      </c>
      <c r="T14" s="17"/>
    </row>
    <row r="15" spans="1:20" x14ac:dyDescent="0.3">
      <c r="A15" s="17" t="s">
        <v>138</v>
      </c>
      <c r="B15" s="17" t="s">
        <v>139</v>
      </c>
      <c r="C15" s="17" t="s">
        <v>20</v>
      </c>
      <c r="D15" s="17">
        <v>563944</v>
      </c>
      <c r="E15" s="17">
        <v>173379</v>
      </c>
      <c r="F15" s="17">
        <v>57.4</v>
      </c>
      <c r="G15" s="17">
        <v>45.5</v>
      </c>
      <c r="H15" s="17">
        <v>47.2</v>
      </c>
      <c r="I15" s="17">
        <v>50.6</v>
      </c>
      <c r="J15" s="17">
        <v>40.200000000000003</v>
      </c>
      <c r="K15" s="17">
        <v>39.4</v>
      </c>
      <c r="L15" s="17">
        <v>34.799999999999997</v>
      </c>
      <c r="M15" s="17">
        <v>32.6</v>
      </c>
      <c r="N15" s="17">
        <v>38</v>
      </c>
      <c r="O15" s="17">
        <v>39.799999999999997</v>
      </c>
      <c r="P15" s="17">
        <v>53.1</v>
      </c>
      <c r="Q15" s="17">
        <v>52.5</v>
      </c>
      <c r="R15" s="26">
        <f t="shared" si="0"/>
        <v>44.258333333333347</v>
      </c>
      <c r="S15" s="28">
        <f t="shared" si="1"/>
        <v>34.078916666666679</v>
      </c>
      <c r="T15" s="17"/>
    </row>
    <row r="16" spans="1:20" x14ac:dyDescent="0.3">
      <c r="A16" s="17" t="s">
        <v>140</v>
      </c>
      <c r="B16" s="17" t="s">
        <v>141</v>
      </c>
      <c r="C16" s="17" t="s">
        <v>20</v>
      </c>
      <c r="D16" s="17">
        <v>565211</v>
      </c>
      <c r="E16" s="17">
        <v>172981</v>
      </c>
      <c r="F16" s="17">
        <v>59.7</v>
      </c>
      <c r="G16" s="17">
        <v>40.700000000000003</v>
      </c>
      <c r="H16" s="17">
        <v>46.4</v>
      </c>
      <c r="I16" s="17">
        <v>37.9</v>
      </c>
      <c r="J16" s="17">
        <v>35.700000000000003</v>
      </c>
      <c r="K16" s="17">
        <v>29.5</v>
      </c>
      <c r="L16" s="17">
        <v>34.700000000000003</v>
      </c>
      <c r="M16" s="17">
        <v>35</v>
      </c>
      <c r="N16" s="17">
        <v>42.3</v>
      </c>
      <c r="O16" s="17">
        <v>31.2</v>
      </c>
      <c r="P16" s="17">
        <v>36.799999999999997</v>
      </c>
      <c r="Q16" s="17">
        <v>57</v>
      </c>
      <c r="R16" s="26">
        <f t="shared" si="0"/>
        <v>40.575000000000003</v>
      </c>
      <c r="S16" s="28">
        <f t="shared" si="1"/>
        <v>31.242750000000004</v>
      </c>
      <c r="T16" s="17"/>
    </row>
    <row r="17" spans="1:20" x14ac:dyDescent="0.3">
      <c r="A17" s="17" t="s">
        <v>142</v>
      </c>
      <c r="B17" s="17" t="s">
        <v>143</v>
      </c>
      <c r="C17" s="17" t="s">
        <v>17</v>
      </c>
      <c r="D17" s="17">
        <v>564472</v>
      </c>
      <c r="E17" s="17">
        <v>173158</v>
      </c>
      <c r="F17" s="17">
        <v>48</v>
      </c>
      <c r="G17" s="17">
        <v>52.3</v>
      </c>
      <c r="H17" s="17" t="s">
        <v>14</v>
      </c>
      <c r="I17" s="17">
        <v>44</v>
      </c>
      <c r="J17" s="17">
        <v>50.2</v>
      </c>
      <c r="K17" s="17">
        <v>42.7</v>
      </c>
      <c r="L17" s="17" t="s">
        <v>14</v>
      </c>
      <c r="M17" s="17">
        <v>37.299999999999997</v>
      </c>
      <c r="N17" s="17">
        <v>50.3</v>
      </c>
      <c r="O17" s="17">
        <v>48.5</v>
      </c>
      <c r="P17" s="17">
        <v>62</v>
      </c>
      <c r="Q17" s="17">
        <v>67.3</v>
      </c>
      <c r="R17" s="26">
        <f t="shared" si="0"/>
        <v>50.260000000000005</v>
      </c>
      <c r="S17" s="28">
        <f t="shared" si="1"/>
        <v>38.700200000000002</v>
      </c>
      <c r="T17" s="17"/>
    </row>
    <row r="18" spans="1:20" x14ac:dyDescent="0.3">
      <c r="A18" s="17" t="s">
        <v>144</v>
      </c>
      <c r="B18" s="17" t="s">
        <v>145</v>
      </c>
      <c r="C18" s="17" t="s">
        <v>20</v>
      </c>
      <c r="D18" s="17">
        <v>565166</v>
      </c>
      <c r="E18" s="17">
        <v>174036</v>
      </c>
      <c r="F18" s="17">
        <v>60.9</v>
      </c>
      <c r="G18" s="17">
        <v>56</v>
      </c>
      <c r="H18" s="17" t="s">
        <v>14</v>
      </c>
      <c r="I18" s="17">
        <v>38.1</v>
      </c>
      <c r="J18" s="17">
        <v>53.7</v>
      </c>
      <c r="K18" s="17">
        <v>46.4</v>
      </c>
      <c r="L18" s="17">
        <v>42.2</v>
      </c>
      <c r="M18" s="17">
        <v>42.4</v>
      </c>
      <c r="N18" s="17">
        <v>46.9</v>
      </c>
      <c r="O18" s="17">
        <v>47.5</v>
      </c>
      <c r="P18" s="17">
        <v>59.2</v>
      </c>
      <c r="Q18" s="17">
        <v>61</v>
      </c>
      <c r="R18" s="26">
        <f t="shared" si="0"/>
        <v>50.390909090909084</v>
      </c>
      <c r="S18" s="28">
        <f t="shared" si="1"/>
        <v>38.800999999999995</v>
      </c>
      <c r="T18" s="17"/>
    </row>
    <row r="19" spans="1:20" x14ac:dyDescent="0.3">
      <c r="A19" s="17" t="s">
        <v>146</v>
      </c>
      <c r="B19" s="17" t="s">
        <v>147</v>
      </c>
      <c r="C19" s="17" t="s">
        <v>17</v>
      </c>
      <c r="D19" s="17">
        <v>564530</v>
      </c>
      <c r="E19" s="17">
        <v>173172</v>
      </c>
      <c r="F19" s="17">
        <v>52.9</v>
      </c>
      <c r="G19" s="17">
        <v>43.7</v>
      </c>
      <c r="H19" s="17">
        <v>60.9</v>
      </c>
      <c r="I19" s="17">
        <v>43.4</v>
      </c>
      <c r="J19" s="17">
        <v>51</v>
      </c>
      <c r="K19" s="17">
        <v>45</v>
      </c>
      <c r="L19" s="17">
        <v>40</v>
      </c>
      <c r="M19" s="17">
        <v>42.2</v>
      </c>
      <c r="N19" s="17">
        <v>46.6</v>
      </c>
      <c r="O19" s="17">
        <v>49.6</v>
      </c>
      <c r="P19" s="17">
        <v>60.4</v>
      </c>
      <c r="Q19" s="17">
        <v>58.8</v>
      </c>
      <c r="R19" s="26">
        <f t="shared" si="0"/>
        <v>49.541666666666664</v>
      </c>
      <c r="S19" s="28">
        <f t="shared" si="1"/>
        <v>38.147083333333335</v>
      </c>
      <c r="T19" s="17"/>
    </row>
    <row r="20" spans="1:20" x14ac:dyDescent="0.3">
      <c r="A20" s="17" t="s">
        <v>148</v>
      </c>
      <c r="B20" s="17" t="s">
        <v>149</v>
      </c>
      <c r="C20" s="17" t="s">
        <v>20</v>
      </c>
      <c r="D20" s="17">
        <v>563899</v>
      </c>
      <c r="E20" s="17">
        <v>173368</v>
      </c>
      <c r="F20" s="17">
        <v>51.8</v>
      </c>
      <c r="G20" s="17">
        <v>40.6</v>
      </c>
      <c r="H20" s="17">
        <v>51.8</v>
      </c>
      <c r="I20" s="17">
        <v>51.4</v>
      </c>
      <c r="J20" s="17">
        <v>45.8</v>
      </c>
      <c r="K20" s="17">
        <v>38.799999999999997</v>
      </c>
      <c r="L20" s="17">
        <v>37</v>
      </c>
      <c r="M20" s="17">
        <v>36.200000000000003</v>
      </c>
      <c r="N20" s="17">
        <v>39.9</v>
      </c>
      <c r="O20" s="17">
        <v>42</v>
      </c>
      <c r="P20" s="17">
        <v>43.3</v>
      </c>
      <c r="Q20" s="17">
        <v>58.3</v>
      </c>
      <c r="R20" s="26">
        <f t="shared" si="0"/>
        <v>44.741666666666667</v>
      </c>
      <c r="S20" s="28">
        <f t="shared" si="1"/>
        <v>34.451083333333337</v>
      </c>
      <c r="T20" s="17"/>
    </row>
    <row r="21" spans="1:20" x14ac:dyDescent="0.3">
      <c r="A21" s="17" t="s">
        <v>150</v>
      </c>
      <c r="B21" s="17" t="s">
        <v>151</v>
      </c>
      <c r="C21" s="17" t="s">
        <v>17</v>
      </c>
      <c r="D21" s="17">
        <v>564429</v>
      </c>
      <c r="E21" s="17">
        <v>174153</v>
      </c>
      <c r="F21" s="17">
        <v>48.4</v>
      </c>
      <c r="G21" s="17">
        <v>50.4</v>
      </c>
      <c r="H21" s="17">
        <v>58.6</v>
      </c>
      <c r="I21" s="17">
        <v>52.2</v>
      </c>
      <c r="J21" s="17">
        <v>47.1</v>
      </c>
      <c r="K21" s="17">
        <v>38.1</v>
      </c>
      <c r="L21" s="17">
        <v>36.5</v>
      </c>
      <c r="M21" s="17">
        <v>40.799999999999997</v>
      </c>
      <c r="N21" s="17">
        <v>39.1</v>
      </c>
      <c r="O21" s="17">
        <v>44.2</v>
      </c>
      <c r="P21" s="17">
        <v>44.4</v>
      </c>
      <c r="Q21" s="17">
        <v>51.6</v>
      </c>
      <c r="R21" s="26">
        <f t="shared" si="0"/>
        <v>45.95000000000001</v>
      </c>
      <c r="S21" s="28">
        <f t="shared" si="1"/>
        <v>35.38150000000001</v>
      </c>
      <c r="T21" s="17"/>
    </row>
    <row r="22" spans="1:20" x14ac:dyDescent="0.3">
      <c r="A22" s="17" t="s">
        <v>152</v>
      </c>
      <c r="B22" s="17" t="s">
        <v>153</v>
      </c>
      <c r="C22" s="17" t="s">
        <v>20</v>
      </c>
      <c r="D22" s="17">
        <v>565005</v>
      </c>
      <c r="E22" s="17">
        <v>174324</v>
      </c>
      <c r="F22" s="17">
        <v>48.6</v>
      </c>
      <c r="G22" s="17">
        <v>39.700000000000003</v>
      </c>
      <c r="H22" s="17">
        <v>42.6</v>
      </c>
      <c r="I22" s="17">
        <v>40.799999999999997</v>
      </c>
      <c r="J22" s="17">
        <v>39.200000000000003</v>
      </c>
      <c r="K22" s="17">
        <v>31.8</v>
      </c>
      <c r="L22" s="17">
        <v>33.299999999999997</v>
      </c>
      <c r="M22" s="17">
        <v>28.2</v>
      </c>
      <c r="N22" s="17">
        <v>36.5</v>
      </c>
      <c r="O22" s="17">
        <v>34.9</v>
      </c>
      <c r="P22" s="17">
        <v>47.2</v>
      </c>
      <c r="Q22" s="17">
        <v>53.7</v>
      </c>
      <c r="R22" s="26">
        <f t="shared" si="0"/>
        <v>39.708333333333329</v>
      </c>
      <c r="S22" s="28">
        <f t="shared" si="1"/>
        <v>30.575416666666662</v>
      </c>
      <c r="T22" s="17"/>
    </row>
    <row r="23" spans="1:20" x14ac:dyDescent="0.3">
      <c r="A23" s="17" t="s">
        <v>161</v>
      </c>
      <c r="B23" s="17" t="s">
        <v>162</v>
      </c>
      <c r="C23" s="17" t="s">
        <v>17</v>
      </c>
      <c r="D23" s="17">
        <v>564512</v>
      </c>
      <c r="E23" s="17">
        <v>174447</v>
      </c>
      <c r="F23" s="17">
        <v>43.9</v>
      </c>
      <c r="G23" s="17">
        <v>35.799999999999997</v>
      </c>
      <c r="H23" s="17">
        <v>43.7</v>
      </c>
      <c r="I23" s="17">
        <v>47.8</v>
      </c>
      <c r="J23" s="17">
        <v>36.4</v>
      </c>
      <c r="K23" s="17">
        <v>34.1</v>
      </c>
      <c r="L23" s="17">
        <v>30.2</v>
      </c>
      <c r="M23" s="17">
        <v>32.700000000000003</v>
      </c>
      <c r="N23" s="17">
        <v>35.5</v>
      </c>
      <c r="O23" s="17">
        <v>39.700000000000003</v>
      </c>
      <c r="P23" s="17">
        <v>49.5</v>
      </c>
      <c r="Q23" s="17">
        <v>48</v>
      </c>
      <c r="R23" s="26">
        <f t="shared" si="0"/>
        <v>39.774999999999999</v>
      </c>
      <c r="S23" s="28">
        <f t="shared" si="1"/>
        <v>30.626750000000001</v>
      </c>
      <c r="T23" s="17"/>
    </row>
    <row r="24" spans="1:20" x14ac:dyDescent="0.3">
      <c r="A24" s="17" t="s">
        <v>163</v>
      </c>
      <c r="B24" s="17" t="s">
        <v>164</v>
      </c>
      <c r="C24" s="17" t="s">
        <v>17</v>
      </c>
      <c r="D24" s="17">
        <v>565214</v>
      </c>
      <c r="E24" s="17">
        <v>172958</v>
      </c>
      <c r="F24" s="17">
        <v>55.1</v>
      </c>
      <c r="G24" s="17">
        <v>48.1</v>
      </c>
      <c r="H24" s="17">
        <v>44.2</v>
      </c>
      <c r="I24" s="17">
        <v>37.5</v>
      </c>
      <c r="J24" s="17">
        <v>45.3</v>
      </c>
      <c r="K24" s="17">
        <v>39.1</v>
      </c>
      <c r="L24" s="17">
        <v>42.7</v>
      </c>
      <c r="M24" s="17">
        <v>38.1</v>
      </c>
      <c r="N24" s="17">
        <v>41.4</v>
      </c>
      <c r="O24" s="17">
        <v>42.3</v>
      </c>
      <c r="P24" s="17">
        <v>45.5</v>
      </c>
      <c r="Q24" s="17">
        <v>56.9</v>
      </c>
      <c r="R24" s="26">
        <f t="shared" si="0"/>
        <v>44.683333333333337</v>
      </c>
      <c r="S24" s="28">
        <f t="shared" si="1"/>
        <v>34.406166666666671</v>
      </c>
      <c r="T24" s="17"/>
    </row>
    <row r="25" spans="1:20" x14ac:dyDescent="0.3">
      <c r="A25" s="17" t="s">
        <v>165</v>
      </c>
      <c r="B25" s="17" t="s">
        <v>166</v>
      </c>
      <c r="C25" s="17" t="s">
        <v>17</v>
      </c>
      <c r="D25" s="17">
        <v>564808</v>
      </c>
      <c r="E25" s="17">
        <v>173086</v>
      </c>
      <c r="F25" s="17">
        <v>35</v>
      </c>
      <c r="G25" s="17">
        <v>50.1</v>
      </c>
      <c r="H25" s="17">
        <v>49.3</v>
      </c>
      <c r="I25" s="17">
        <v>42.7</v>
      </c>
      <c r="J25" s="17">
        <v>43.6</v>
      </c>
      <c r="K25" s="17">
        <v>39.4</v>
      </c>
      <c r="L25" s="17">
        <v>38.4</v>
      </c>
      <c r="M25" s="17">
        <v>40.6</v>
      </c>
      <c r="N25" s="17">
        <v>37.200000000000003</v>
      </c>
      <c r="O25" s="17">
        <v>42.4</v>
      </c>
      <c r="P25" s="17">
        <v>58.4</v>
      </c>
      <c r="Q25" s="17">
        <v>55.5</v>
      </c>
      <c r="R25" s="26">
        <f t="shared" si="0"/>
        <v>44.383333333333326</v>
      </c>
      <c r="S25" s="28">
        <f t="shared" si="1"/>
        <v>34.175166666666662</v>
      </c>
      <c r="T25" s="17"/>
    </row>
    <row r="26" spans="1:20" x14ac:dyDescent="0.3">
      <c r="A26" s="17" t="s">
        <v>167</v>
      </c>
      <c r="B26" s="17" t="s">
        <v>168</v>
      </c>
      <c r="C26" s="17" t="s">
        <v>28</v>
      </c>
      <c r="D26" s="17">
        <v>567270</v>
      </c>
      <c r="E26" s="17">
        <v>171925</v>
      </c>
      <c r="F26" s="17">
        <v>36.97</v>
      </c>
      <c r="G26" s="17">
        <v>26.93</v>
      </c>
      <c r="H26" s="17">
        <v>27.07</v>
      </c>
      <c r="I26" s="17">
        <v>34.299999999999997</v>
      </c>
      <c r="J26" s="17">
        <v>19.73</v>
      </c>
      <c r="K26" s="17">
        <v>17.5</v>
      </c>
      <c r="L26" s="17">
        <v>19.2</v>
      </c>
      <c r="M26" s="17">
        <v>18.170000000000002</v>
      </c>
      <c r="N26" s="17">
        <v>21.4</v>
      </c>
      <c r="O26" s="17">
        <v>20.6</v>
      </c>
      <c r="P26" s="17">
        <v>36.6</v>
      </c>
      <c r="Q26" s="17">
        <v>42.2</v>
      </c>
      <c r="R26" s="26">
        <f t="shared" si="0"/>
        <v>26.7225</v>
      </c>
      <c r="S26" s="28">
        <f t="shared" si="1"/>
        <v>20.576325000000001</v>
      </c>
      <c r="T26" s="17"/>
    </row>
    <row r="27" spans="1:20" x14ac:dyDescent="0.3">
      <c r="A27" s="17" t="s">
        <v>174</v>
      </c>
      <c r="B27" s="17" t="s">
        <v>175</v>
      </c>
      <c r="C27" s="17" t="s">
        <v>28</v>
      </c>
      <c r="D27" s="17">
        <v>562434</v>
      </c>
      <c r="E27" s="17">
        <v>173161</v>
      </c>
      <c r="F27" s="17">
        <v>39.07</v>
      </c>
      <c r="G27" s="17">
        <v>34.17</v>
      </c>
      <c r="H27" s="17">
        <v>37.630000000000003</v>
      </c>
      <c r="I27" s="17">
        <v>25.9</v>
      </c>
      <c r="J27" s="17">
        <v>30.03</v>
      </c>
      <c r="K27" s="17">
        <v>24.6</v>
      </c>
      <c r="L27" s="17">
        <v>23.97</v>
      </c>
      <c r="M27" s="17">
        <v>23.27</v>
      </c>
      <c r="N27" s="17">
        <v>27.73</v>
      </c>
      <c r="O27" s="17">
        <v>29.23</v>
      </c>
      <c r="P27" s="17">
        <v>40.130000000000003</v>
      </c>
      <c r="Q27" s="17">
        <v>44.27</v>
      </c>
      <c r="R27" s="26">
        <f t="shared" si="0"/>
        <v>31.666666666666668</v>
      </c>
      <c r="S27" s="28">
        <f t="shared" si="1"/>
        <v>24.383333333333336</v>
      </c>
      <c r="T27" s="17"/>
    </row>
    <row r="28" spans="1:20" x14ac:dyDescent="0.3">
      <c r="A28" s="17" t="s">
        <v>180</v>
      </c>
      <c r="B28" s="17" t="s">
        <v>181</v>
      </c>
      <c r="C28" s="17" t="s">
        <v>28</v>
      </c>
      <c r="D28" s="17">
        <v>564087</v>
      </c>
      <c r="E28" s="17">
        <v>173080</v>
      </c>
      <c r="F28" s="17">
        <v>37.369999999999997</v>
      </c>
      <c r="G28" s="17">
        <v>33.200000000000003</v>
      </c>
      <c r="H28" s="17">
        <v>35.049999999999997</v>
      </c>
      <c r="I28" s="17">
        <v>29.77</v>
      </c>
      <c r="J28" s="17">
        <v>29.77</v>
      </c>
      <c r="K28" s="17">
        <v>21.87</v>
      </c>
      <c r="L28" s="17">
        <v>21.9</v>
      </c>
      <c r="M28" s="17">
        <v>19.899999999999999</v>
      </c>
      <c r="N28" s="17">
        <v>23.6</v>
      </c>
      <c r="O28" s="17">
        <v>30.4</v>
      </c>
      <c r="P28" s="17">
        <v>34.43</v>
      </c>
      <c r="Q28" s="17">
        <v>41.53</v>
      </c>
      <c r="R28" s="26">
        <f t="shared" si="0"/>
        <v>29.899166666666662</v>
      </c>
      <c r="S28" s="28">
        <f t="shared" si="1"/>
        <v>23.022358333333329</v>
      </c>
      <c r="T28" s="17"/>
    </row>
    <row r="29" spans="1:20" x14ac:dyDescent="0.3">
      <c r="A29" s="17" t="s">
        <v>186</v>
      </c>
      <c r="B29" s="17" t="s">
        <v>187</v>
      </c>
      <c r="C29" s="17" t="s">
        <v>17</v>
      </c>
      <c r="D29" s="17">
        <v>565658</v>
      </c>
      <c r="E29" s="17">
        <v>174195</v>
      </c>
      <c r="F29" s="17">
        <v>1.5</v>
      </c>
      <c r="G29" s="17">
        <v>83.5</v>
      </c>
      <c r="H29" s="17">
        <v>46.1</v>
      </c>
      <c r="I29" s="17">
        <v>26.8</v>
      </c>
      <c r="J29" s="17">
        <v>41.1</v>
      </c>
      <c r="K29" s="17">
        <v>30.5</v>
      </c>
      <c r="L29" s="17">
        <v>32.9</v>
      </c>
      <c r="M29" s="17">
        <v>30.8</v>
      </c>
      <c r="N29" s="17">
        <v>35.6</v>
      </c>
      <c r="O29" s="17">
        <v>38.200000000000003</v>
      </c>
      <c r="P29" s="17">
        <v>46.5</v>
      </c>
      <c r="Q29" s="17">
        <v>43</v>
      </c>
      <c r="R29" s="26">
        <f t="shared" si="0"/>
        <v>38.041666666666664</v>
      </c>
      <c r="S29" s="28">
        <f t="shared" si="1"/>
        <v>29.292083333333331</v>
      </c>
      <c r="T29" s="17"/>
    </row>
    <row r="30" spans="1:20" x14ac:dyDescent="0.3">
      <c r="A30" s="17" t="s">
        <v>211</v>
      </c>
      <c r="B30" s="17" t="s">
        <v>212</v>
      </c>
      <c r="C30" s="17" t="s">
        <v>28</v>
      </c>
      <c r="D30" s="17">
        <v>565440</v>
      </c>
      <c r="E30" s="17">
        <v>174126</v>
      </c>
      <c r="F30" s="17">
        <v>48.2</v>
      </c>
      <c r="G30" s="17">
        <v>45.4</v>
      </c>
      <c r="H30" s="17">
        <v>47.5</v>
      </c>
      <c r="I30" s="17">
        <v>30.7</v>
      </c>
      <c r="J30" s="17">
        <v>41.4</v>
      </c>
      <c r="K30" s="17">
        <v>33.5</v>
      </c>
      <c r="L30" s="17">
        <v>31</v>
      </c>
      <c r="M30" s="17">
        <v>27.6</v>
      </c>
      <c r="N30" s="17">
        <v>36.6</v>
      </c>
      <c r="O30" s="17">
        <v>41.8</v>
      </c>
      <c r="P30" s="17">
        <v>48.9</v>
      </c>
      <c r="Q30" s="17">
        <v>48.6</v>
      </c>
      <c r="R30" s="26">
        <f t="shared" si="0"/>
        <v>40.1</v>
      </c>
      <c r="S30" s="28">
        <f t="shared" si="1"/>
        <v>30.877000000000002</v>
      </c>
      <c r="T30" s="17"/>
    </row>
    <row r="31" spans="1:20" x14ac:dyDescent="0.3">
      <c r="A31" s="17" t="s">
        <v>215</v>
      </c>
      <c r="B31" s="17" t="s">
        <v>216</v>
      </c>
      <c r="C31" s="17" t="s">
        <v>17</v>
      </c>
      <c r="D31" s="17">
        <v>562324</v>
      </c>
      <c r="E31" s="17">
        <v>172589</v>
      </c>
      <c r="F31" s="17">
        <v>60.1</v>
      </c>
      <c r="G31" s="17">
        <v>51</v>
      </c>
      <c r="H31" s="17">
        <v>51.8</v>
      </c>
      <c r="I31" s="17">
        <v>37.6</v>
      </c>
      <c r="J31" s="17">
        <v>47</v>
      </c>
      <c r="K31" s="17">
        <v>36.4</v>
      </c>
      <c r="L31" s="17">
        <v>47.1</v>
      </c>
      <c r="M31" s="17">
        <v>47.2</v>
      </c>
      <c r="N31" s="17">
        <v>54.9</v>
      </c>
      <c r="O31" s="17">
        <v>43.1</v>
      </c>
      <c r="P31" s="17">
        <v>55.6</v>
      </c>
      <c r="Q31" s="17">
        <v>67.599999999999994</v>
      </c>
      <c r="R31" s="26">
        <f t="shared" si="0"/>
        <v>49.949999999999996</v>
      </c>
      <c r="S31" s="28">
        <f t="shared" si="1"/>
        <v>38.461500000000001</v>
      </c>
      <c r="T31" s="17"/>
    </row>
    <row r="32" spans="1:20" x14ac:dyDescent="0.3">
      <c r="A32" s="17" t="s">
        <v>219</v>
      </c>
      <c r="B32" s="17" t="s">
        <v>220</v>
      </c>
      <c r="C32" s="17" t="s">
        <v>20</v>
      </c>
      <c r="D32" s="17">
        <v>564392</v>
      </c>
      <c r="E32" s="17">
        <v>166012</v>
      </c>
      <c r="F32" s="17">
        <v>50.2</v>
      </c>
      <c r="G32" s="17">
        <v>43.1</v>
      </c>
      <c r="H32" s="17">
        <v>52.2</v>
      </c>
      <c r="I32" s="17">
        <v>39.200000000000003</v>
      </c>
      <c r="J32" s="17">
        <v>53.3</v>
      </c>
      <c r="K32" s="17">
        <v>43.5</v>
      </c>
      <c r="L32" s="17">
        <v>40.1</v>
      </c>
      <c r="M32" s="17">
        <v>38.700000000000003</v>
      </c>
      <c r="N32" s="17">
        <v>48.2</v>
      </c>
      <c r="O32" s="17">
        <v>46.9</v>
      </c>
      <c r="P32" s="17">
        <v>57.1</v>
      </c>
      <c r="Q32" s="17">
        <v>56.1</v>
      </c>
      <c r="R32" s="26">
        <f t="shared" si="0"/>
        <v>47.383333333333333</v>
      </c>
      <c r="S32" s="28">
        <f t="shared" si="1"/>
        <v>36.485166666666665</v>
      </c>
      <c r="T32" s="17"/>
    </row>
    <row r="33" spans="1:20" x14ac:dyDescent="0.3">
      <c r="A33" s="17" t="s">
        <v>223</v>
      </c>
      <c r="B33" s="17" t="s">
        <v>224</v>
      </c>
      <c r="C33" s="17" t="s">
        <v>20</v>
      </c>
      <c r="D33" s="17">
        <v>564960</v>
      </c>
      <c r="E33" s="17">
        <v>173722</v>
      </c>
      <c r="F33" s="17">
        <v>44.1</v>
      </c>
      <c r="G33" s="17" t="s">
        <v>14</v>
      </c>
      <c r="H33" s="17">
        <v>47.8</v>
      </c>
      <c r="I33" s="17">
        <v>27.2</v>
      </c>
      <c r="J33" s="17">
        <v>41.1</v>
      </c>
      <c r="K33" s="17">
        <v>35.4</v>
      </c>
      <c r="L33" s="17">
        <v>31.6</v>
      </c>
      <c r="M33" s="17">
        <v>32.700000000000003</v>
      </c>
      <c r="N33" s="17">
        <v>36.5</v>
      </c>
      <c r="O33" s="17">
        <v>35.9</v>
      </c>
      <c r="P33" s="17">
        <v>52.5</v>
      </c>
      <c r="Q33" s="17">
        <v>50.9</v>
      </c>
      <c r="R33" s="26">
        <f t="shared" si="0"/>
        <v>39.609090909090909</v>
      </c>
      <c r="S33" s="28">
        <f t="shared" si="1"/>
        <v>30.499000000000002</v>
      </c>
      <c r="T33" s="17"/>
    </row>
    <row r="34" spans="1:20" x14ac:dyDescent="0.3">
      <c r="A34" s="17" t="s">
        <v>227</v>
      </c>
      <c r="B34" s="17" t="s">
        <v>228</v>
      </c>
      <c r="C34" s="17" t="s">
        <v>20</v>
      </c>
      <c r="D34" s="17">
        <v>562530</v>
      </c>
      <c r="E34" s="17">
        <v>174049</v>
      </c>
      <c r="F34" s="17">
        <v>48.2</v>
      </c>
      <c r="G34" s="17">
        <v>43.9</v>
      </c>
      <c r="H34" s="17">
        <v>51.8</v>
      </c>
      <c r="I34" s="17">
        <v>49.6</v>
      </c>
      <c r="J34" s="17">
        <v>40.299999999999997</v>
      </c>
      <c r="K34" s="17">
        <v>40.200000000000003</v>
      </c>
      <c r="L34" s="17">
        <v>33.700000000000003</v>
      </c>
      <c r="M34" s="17">
        <v>33.9</v>
      </c>
      <c r="N34" s="17">
        <v>36.5</v>
      </c>
      <c r="O34" s="17">
        <v>35.1</v>
      </c>
      <c r="P34" s="17">
        <v>46.9</v>
      </c>
      <c r="Q34" s="17">
        <v>56</v>
      </c>
      <c r="R34" s="26">
        <f t="shared" si="0"/>
        <v>43.008333333333326</v>
      </c>
      <c r="S34" s="28">
        <f t="shared" si="1"/>
        <v>33.116416666666659</v>
      </c>
      <c r="T34" s="17"/>
    </row>
    <row r="35" spans="1:20" x14ac:dyDescent="0.3">
      <c r="A35" s="17" t="s">
        <v>229</v>
      </c>
      <c r="B35" s="17" t="s">
        <v>230</v>
      </c>
      <c r="C35" s="17" t="s">
        <v>20</v>
      </c>
      <c r="D35" s="17">
        <v>563417</v>
      </c>
      <c r="E35" s="17">
        <v>174102</v>
      </c>
      <c r="F35" s="17">
        <v>40.1</v>
      </c>
      <c r="G35" s="17">
        <v>36.1</v>
      </c>
      <c r="H35" s="17">
        <v>40.799999999999997</v>
      </c>
      <c r="I35" s="17">
        <v>40.5</v>
      </c>
      <c r="J35" s="17">
        <v>38.1</v>
      </c>
      <c r="K35" s="17">
        <v>29.8</v>
      </c>
      <c r="L35" s="17">
        <v>27.4</v>
      </c>
      <c r="M35" s="17">
        <v>28.6</v>
      </c>
      <c r="N35" s="17">
        <v>33.299999999999997</v>
      </c>
      <c r="O35" s="17">
        <v>33.299999999999997</v>
      </c>
      <c r="P35" s="17">
        <v>43.2</v>
      </c>
      <c r="Q35" s="17">
        <v>47.1</v>
      </c>
      <c r="R35" s="26">
        <f t="shared" ref="R35:R61" si="2">AVERAGE(F35:Q35)</f>
        <v>36.525000000000006</v>
      </c>
      <c r="S35" s="28">
        <f t="shared" si="1"/>
        <v>28.124250000000004</v>
      </c>
      <c r="T35" s="17"/>
    </row>
    <row r="36" spans="1:20" x14ac:dyDescent="0.3">
      <c r="A36" s="17" t="s">
        <v>239</v>
      </c>
      <c r="B36" s="17" t="s">
        <v>240</v>
      </c>
      <c r="C36" s="17" t="s">
        <v>17</v>
      </c>
      <c r="D36" s="17">
        <v>562465</v>
      </c>
      <c r="E36" s="17">
        <v>172153</v>
      </c>
      <c r="F36" s="17">
        <v>52.9</v>
      </c>
      <c r="G36" s="17">
        <v>42.1</v>
      </c>
      <c r="H36" s="17">
        <v>47</v>
      </c>
      <c r="I36" s="17">
        <v>41.5</v>
      </c>
      <c r="J36" s="17">
        <v>43</v>
      </c>
      <c r="K36" s="17">
        <v>35.4</v>
      </c>
      <c r="L36" s="17">
        <v>46.3</v>
      </c>
      <c r="M36" s="17">
        <v>44.8</v>
      </c>
      <c r="N36" s="17">
        <v>47.9</v>
      </c>
      <c r="O36" s="17">
        <v>37.799999999999997</v>
      </c>
      <c r="P36" s="17">
        <v>51.1</v>
      </c>
      <c r="Q36" s="17">
        <v>52.7</v>
      </c>
      <c r="R36" s="26">
        <f t="shared" si="2"/>
        <v>45.208333333333336</v>
      </c>
      <c r="S36" s="28">
        <f t="shared" si="1"/>
        <v>34.810416666666669</v>
      </c>
      <c r="T36" s="17"/>
    </row>
    <row r="37" spans="1:20" x14ac:dyDescent="0.3">
      <c r="A37" s="17" t="s">
        <v>242</v>
      </c>
      <c r="B37" s="17" t="s">
        <v>243</v>
      </c>
      <c r="C37" s="17" t="s">
        <v>17</v>
      </c>
      <c r="D37" s="17">
        <v>562671</v>
      </c>
      <c r="E37" s="17">
        <v>172202</v>
      </c>
      <c r="F37" s="17">
        <v>34.299999999999997</v>
      </c>
      <c r="G37" s="17">
        <v>31.2</v>
      </c>
      <c r="H37" s="17">
        <v>30.3</v>
      </c>
      <c r="I37" s="17">
        <v>36.700000000000003</v>
      </c>
      <c r="J37" s="17">
        <v>23.8</v>
      </c>
      <c r="K37" s="17">
        <v>21</v>
      </c>
      <c r="L37" s="17">
        <v>26</v>
      </c>
      <c r="M37" s="17">
        <v>25.1</v>
      </c>
      <c r="N37" s="17">
        <v>30.9</v>
      </c>
      <c r="O37" s="17">
        <v>26.3</v>
      </c>
      <c r="P37" s="17">
        <v>36.6</v>
      </c>
      <c r="Q37" s="17">
        <v>40.1</v>
      </c>
      <c r="R37" s="26">
        <f t="shared" si="2"/>
        <v>30.191666666666674</v>
      </c>
      <c r="S37" s="28">
        <f t="shared" si="1"/>
        <v>23.247583333333338</v>
      </c>
      <c r="T37" s="17"/>
    </row>
    <row r="38" spans="1:20" x14ac:dyDescent="0.3">
      <c r="A38" s="17" t="s">
        <v>246</v>
      </c>
      <c r="B38" s="17" t="s">
        <v>247</v>
      </c>
      <c r="C38" s="17" t="s">
        <v>17</v>
      </c>
      <c r="D38" s="17">
        <v>562272</v>
      </c>
      <c r="E38" s="17">
        <v>172281</v>
      </c>
      <c r="F38" s="17">
        <v>61.2</v>
      </c>
      <c r="G38" s="17">
        <v>49.9</v>
      </c>
      <c r="H38" s="17">
        <v>50.8</v>
      </c>
      <c r="I38" s="17">
        <v>47.4</v>
      </c>
      <c r="J38" s="17">
        <v>46.6</v>
      </c>
      <c r="K38" s="17">
        <v>35.9</v>
      </c>
      <c r="L38" s="17">
        <v>46.9</v>
      </c>
      <c r="M38" s="17">
        <v>47.8</v>
      </c>
      <c r="N38" s="17">
        <v>50.1</v>
      </c>
      <c r="O38" s="17">
        <v>36.700000000000003</v>
      </c>
      <c r="P38" s="17">
        <v>48.4</v>
      </c>
      <c r="Q38" s="17">
        <v>60.3</v>
      </c>
      <c r="R38" s="26">
        <f t="shared" si="2"/>
        <v>48.499999999999993</v>
      </c>
      <c r="S38" s="28">
        <f t="shared" si="1"/>
        <v>37.344999999999999</v>
      </c>
      <c r="T38" s="17"/>
    </row>
    <row r="39" spans="1:20" x14ac:dyDescent="0.3">
      <c r="A39" s="17" t="s">
        <v>250</v>
      </c>
      <c r="B39" s="17" t="s">
        <v>251</v>
      </c>
      <c r="C39" s="17" t="s">
        <v>17</v>
      </c>
      <c r="D39" s="17">
        <v>565229</v>
      </c>
      <c r="E39" s="17">
        <v>172955</v>
      </c>
      <c r="F39" s="17">
        <v>59.4</v>
      </c>
      <c r="G39" s="17">
        <v>46.2</v>
      </c>
      <c r="H39" s="17">
        <v>47.2</v>
      </c>
      <c r="I39" s="17">
        <v>43.3</v>
      </c>
      <c r="J39" s="17">
        <v>37.200000000000003</v>
      </c>
      <c r="K39" s="17">
        <v>35.4</v>
      </c>
      <c r="L39" s="17">
        <v>33.5</v>
      </c>
      <c r="M39" s="17">
        <v>34.6</v>
      </c>
      <c r="N39" s="17">
        <v>35.6</v>
      </c>
      <c r="O39" s="17">
        <v>38.299999999999997</v>
      </c>
      <c r="P39" s="17">
        <v>51.8</v>
      </c>
      <c r="Q39" s="17">
        <v>54.8</v>
      </c>
      <c r="R39" s="26">
        <f t="shared" si="2"/>
        <v>43.108333333333341</v>
      </c>
      <c r="S39" s="28">
        <f t="shared" si="1"/>
        <v>33.193416666666671</v>
      </c>
      <c r="T39" s="17"/>
    </row>
    <row r="40" spans="1:20" x14ac:dyDescent="0.3">
      <c r="A40" s="17" t="s">
        <v>252</v>
      </c>
      <c r="B40" s="17" t="s">
        <v>253</v>
      </c>
      <c r="C40" s="17" t="s">
        <v>17</v>
      </c>
      <c r="D40" s="17">
        <v>566149</v>
      </c>
      <c r="E40" s="17">
        <v>170432</v>
      </c>
      <c r="F40" s="17">
        <v>65</v>
      </c>
      <c r="G40" s="17">
        <v>16.7</v>
      </c>
      <c r="H40" s="17">
        <v>51.1</v>
      </c>
      <c r="I40" s="17">
        <v>28.8</v>
      </c>
      <c r="J40" s="17">
        <v>39.9</v>
      </c>
      <c r="K40" s="17">
        <v>37.700000000000003</v>
      </c>
      <c r="L40" s="17">
        <v>46.2</v>
      </c>
      <c r="M40" s="17">
        <v>45.4</v>
      </c>
      <c r="N40" s="17">
        <v>54.3</v>
      </c>
      <c r="O40" s="17">
        <v>38.1</v>
      </c>
      <c r="P40" s="17">
        <v>55.2</v>
      </c>
      <c r="Q40" s="17">
        <v>66.599999999999994</v>
      </c>
      <c r="R40" s="26">
        <f t="shared" si="2"/>
        <v>45.416666666666664</v>
      </c>
      <c r="S40" s="28">
        <f t="shared" si="1"/>
        <v>34.970833333333331</v>
      </c>
      <c r="T40" s="17"/>
    </row>
    <row r="41" spans="1:20" x14ac:dyDescent="0.3">
      <c r="A41" s="17" t="s">
        <v>254</v>
      </c>
      <c r="B41" s="17" t="s">
        <v>255</v>
      </c>
      <c r="C41" s="17" t="s">
        <v>17</v>
      </c>
      <c r="D41" s="17">
        <v>564382</v>
      </c>
      <c r="E41" s="17">
        <v>166010</v>
      </c>
      <c r="F41" s="17">
        <v>47.8</v>
      </c>
      <c r="G41" s="17">
        <v>44.9</v>
      </c>
      <c r="H41" s="17">
        <v>49.9</v>
      </c>
      <c r="I41" s="17">
        <v>48.9</v>
      </c>
      <c r="J41" s="17">
        <v>43.6</v>
      </c>
      <c r="K41" s="17">
        <v>36.799999999999997</v>
      </c>
      <c r="L41" s="17">
        <v>37.4</v>
      </c>
      <c r="M41" s="17">
        <v>36</v>
      </c>
      <c r="N41" s="17">
        <v>40.6</v>
      </c>
      <c r="O41" s="17">
        <v>41.6</v>
      </c>
      <c r="P41" s="17">
        <v>56.7</v>
      </c>
      <c r="Q41" s="17">
        <v>50.4</v>
      </c>
      <c r="R41" s="26">
        <f t="shared" si="2"/>
        <v>44.550000000000004</v>
      </c>
      <c r="S41" s="28">
        <f t="shared" si="1"/>
        <v>34.303500000000007</v>
      </c>
      <c r="T41" s="17"/>
    </row>
    <row r="42" spans="1:20" x14ac:dyDescent="0.3">
      <c r="A42" s="17" t="s">
        <v>256</v>
      </c>
      <c r="B42" s="17" t="s">
        <v>257</v>
      </c>
      <c r="C42" s="17" t="s">
        <v>17</v>
      </c>
      <c r="D42" s="17">
        <v>561502</v>
      </c>
      <c r="E42" s="17">
        <v>174683</v>
      </c>
      <c r="F42" s="17">
        <v>48.7</v>
      </c>
      <c r="G42" s="17">
        <v>43.7</v>
      </c>
      <c r="H42" s="17">
        <v>47.2</v>
      </c>
      <c r="I42" s="17">
        <v>42.2</v>
      </c>
      <c r="J42" s="17">
        <v>42.1</v>
      </c>
      <c r="K42" s="17">
        <v>40.4</v>
      </c>
      <c r="L42" s="17">
        <v>36</v>
      </c>
      <c r="M42" s="17">
        <v>38.700000000000003</v>
      </c>
      <c r="N42" s="17">
        <v>41.6</v>
      </c>
      <c r="O42" s="17">
        <v>41.1</v>
      </c>
      <c r="P42" s="17">
        <v>49.6</v>
      </c>
      <c r="Q42" s="17">
        <v>52.8</v>
      </c>
      <c r="R42" s="26">
        <f t="shared" si="2"/>
        <v>43.675000000000004</v>
      </c>
      <c r="S42" s="28">
        <f t="shared" si="1"/>
        <v>33.629750000000001</v>
      </c>
      <c r="T42" s="17"/>
    </row>
    <row r="43" spans="1:20" x14ac:dyDescent="0.3">
      <c r="A43" s="17" t="s">
        <v>258</v>
      </c>
      <c r="B43" s="17" t="s">
        <v>259</v>
      </c>
      <c r="C43" s="17" t="s">
        <v>17</v>
      </c>
      <c r="D43" s="17">
        <v>562282</v>
      </c>
      <c r="E43" s="17">
        <v>173031</v>
      </c>
      <c r="F43" s="17">
        <v>42.1</v>
      </c>
      <c r="G43" s="17">
        <v>37.299999999999997</v>
      </c>
      <c r="H43" s="17">
        <v>42.7</v>
      </c>
      <c r="I43" s="17" t="s">
        <v>14</v>
      </c>
      <c r="J43" s="17">
        <v>36.1</v>
      </c>
      <c r="K43" s="17">
        <v>30.4</v>
      </c>
      <c r="L43" s="17">
        <v>28</v>
      </c>
      <c r="M43" s="17">
        <v>28.3</v>
      </c>
      <c r="N43" s="17">
        <v>34.799999999999997</v>
      </c>
      <c r="O43" s="17">
        <v>27.6</v>
      </c>
      <c r="P43" s="17">
        <v>44.3</v>
      </c>
      <c r="Q43" s="17">
        <v>49</v>
      </c>
      <c r="R43" s="26">
        <f t="shared" si="2"/>
        <v>36.418181818181829</v>
      </c>
      <c r="S43" s="28">
        <f t="shared" si="1"/>
        <v>28.042000000000009</v>
      </c>
      <c r="T43" s="17"/>
    </row>
    <row r="44" spans="1:20" x14ac:dyDescent="0.3">
      <c r="A44" s="17" t="s">
        <v>265</v>
      </c>
      <c r="B44" s="17" t="s">
        <v>266</v>
      </c>
      <c r="C44" s="17" t="s">
        <v>17</v>
      </c>
      <c r="D44" s="17">
        <v>562481</v>
      </c>
      <c r="E44" s="17">
        <v>172226</v>
      </c>
      <c r="F44" s="17">
        <v>60.4</v>
      </c>
      <c r="G44" s="17">
        <v>45.5</v>
      </c>
      <c r="H44" s="17">
        <v>50.9</v>
      </c>
      <c r="I44" s="17">
        <v>46.2</v>
      </c>
      <c r="J44" s="17">
        <v>38.5</v>
      </c>
      <c r="K44" s="17">
        <v>31.9</v>
      </c>
      <c r="L44" s="17">
        <v>38</v>
      </c>
      <c r="M44" s="17">
        <v>44.7</v>
      </c>
      <c r="N44" s="17">
        <v>39.200000000000003</v>
      </c>
      <c r="O44" s="17">
        <v>36.1</v>
      </c>
      <c r="P44" s="17">
        <v>55</v>
      </c>
      <c r="Q44" s="17">
        <v>61.4</v>
      </c>
      <c r="R44" s="26">
        <f t="shared" si="2"/>
        <v>45.65</v>
      </c>
      <c r="S44" s="28">
        <f t="shared" si="1"/>
        <v>35.150500000000001</v>
      </c>
      <c r="T44" s="17"/>
    </row>
    <row r="45" spans="1:20" x14ac:dyDescent="0.3">
      <c r="A45" s="17" t="s">
        <v>267</v>
      </c>
      <c r="B45" s="17" t="s">
        <v>268</v>
      </c>
      <c r="C45" s="17" t="s">
        <v>17</v>
      </c>
      <c r="D45" s="17">
        <v>534637</v>
      </c>
      <c r="E45" s="17">
        <v>171131</v>
      </c>
      <c r="F45" s="17">
        <v>39.799999999999997</v>
      </c>
      <c r="G45" s="17">
        <v>31</v>
      </c>
      <c r="H45" s="17">
        <v>32.299999999999997</v>
      </c>
      <c r="I45" s="17">
        <v>37.299999999999997</v>
      </c>
      <c r="J45" s="17">
        <v>25.9</v>
      </c>
      <c r="K45" s="17">
        <v>21.1</v>
      </c>
      <c r="L45" s="17">
        <v>25.7</v>
      </c>
      <c r="M45" s="17">
        <v>25.5</v>
      </c>
      <c r="N45" s="17">
        <v>29.5</v>
      </c>
      <c r="O45" s="17">
        <v>23</v>
      </c>
      <c r="P45" s="17">
        <v>36.6</v>
      </c>
      <c r="Q45" s="17">
        <v>40.6</v>
      </c>
      <c r="R45" s="26">
        <f t="shared" si="2"/>
        <v>30.691666666666666</v>
      </c>
      <c r="S45" s="28">
        <f t="shared" si="1"/>
        <v>23.632583333333333</v>
      </c>
      <c r="T45" s="17"/>
    </row>
    <row r="46" spans="1:20" x14ac:dyDescent="0.3">
      <c r="A46" s="17" t="s">
        <v>269</v>
      </c>
      <c r="B46" s="17" t="s">
        <v>270</v>
      </c>
      <c r="C46" s="17" t="s">
        <v>17</v>
      </c>
      <c r="D46" s="17">
        <v>564755</v>
      </c>
      <c r="E46" s="17">
        <v>173862</v>
      </c>
      <c r="F46" s="17">
        <v>46.9</v>
      </c>
      <c r="G46" s="17">
        <v>36.299999999999997</v>
      </c>
      <c r="H46" s="17">
        <v>44.1</v>
      </c>
      <c r="I46" s="17">
        <v>51.2</v>
      </c>
      <c r="J46" s="17">
        <v>42.1</v>
      </c>
      <c r="K46" s="17">
        <v>35.200000000000003</v>
      </c>
      <c r="L46" s="17">
        <v>34.6</v>
      </c>
      <c r="M46" s="17">
        <v>34.200000000000003</v>
      </c>
      <c r="N46" s="17">
        <v>41</v>
      </c>
      <c r="O46" s="17">
        <v>41.8</v>
      </c>
      <c r="P46" s="17" t="s">
        <v>14</v>
      </c>
      <c r="Q46" s="17">
        <v>47.6</v>
      </c>
      <c r="R46" s="26">
        <f t="shared" si="2"/>
        <v>41.363636363636367</v>
      </c>
      <c r="S46" s="28">
        <f t="shared" si="1"/>
        <v>31.850000000000005</v>
      </c>
      <c r="T46" s="17"/>
    </row>
    <row r="47" spans="1:20" x14ac:dyDescent="0.3">
      <c r="A47" s="17" t="s">
        <v>271</v>
      </c>
      <c r="B47" s="17" t="s">
        <v>272</v>
      </c>
      <c r="C47" s="17" t="s">
        <v>17</v>
      </c>
      <c r="D47" s="17">
        <v>564727</v>
      </c>
      <c r="E47" s="17">
        <v>173825</v>
      </c>
      <c r="F47" s="17">
        <v>57.9</v>
      </c>
      <c r="G47" s="17">
        <v>51.4</v>
      </c>
      <c r="H47" s="17">
        <v>16.8</v>
      </c>
      <c r="I47" s="17">
        <v>45.6</v>
      </c>
      <c r="J47" s="17">
        <v>54.2</v>
      </c>
      <c r="K47" s="17">
        <v>48.7</v>
      </c>
      <c r="L47" s="17">
        <v>54.6</v>
      </c>
      <c r="M47" s="17">
        <v>51.7</v>
      </c>
      <c r="N47" s="17">
        <v>60.8</v>
      </c>
      <c r="O47" s="17">
        <v>53.1</v>
      </c>
      <c r="P47" s="17">
        <v>62.4</v>
      </c>
      <c r="Q47" s="17">
        <v>65.900000000000006</v>
      </c>
      <c r="R47" s="26">
        <f t="shared" si="2"/>
        <v>51.925000000000004</v>
      </c>
      <c r="S47" s="28">
        <f t="shared" si="1"/>
        <v>39.982250000000008</v>
      </c>
      <c r="T47" s="17"/>
    </row>
    <row r="48" spans="1:20" x14ac:dyDescent="0.3">
      <c r="A48" s="17" t="s">
        <v>278</v>
      </c>
      <c r="B48" s="17" t="s">
        <v>279</v>
      </c>
      <c r="C48" s="17" t="s">
        <v>17</v>
      </c>
      <c r="D48" s="17">
        <v>564667</v>
      </c>
      <c r="E48" s="17">
        <v>173891</v>
      </c>
      <c r="F48" s="17">
        <v>39.9</v>
      </c>
      <c r="G48" s="17">
        <v>41.7</v>
      </c>
      <c r="H48" s="17">
        <v>43.7</v>
      </c>
      <c r="I48" s="17">
        <v>28.3</v>
      </c>
      <c r="J48" s="17">
        <v>42.5</v>
      </c>
      <c r="K48" s="17">
        <v>36.4</v>
      </c>
      <c r="L48" s="17" t="s">
        <v>14</v>
      </c>
      <c r="M48" s="17" t="s">
        <v>14</v>
      </c>
      <c r="N48" s="17" t="s">
        <v>14</v>
      </c>
      <c r="O48" s="17">
        <v>35.5</v>
      </c>
      <c r="P48" s="17">
        <v>49</v>
      </c>
      <c r="Q48" s="17">
        <v>51.8</v>
      </c>
      <c r="R48" s="26">
        <f t="shared" si="2"/>
        <v>40.977777777777781</v>
      </c>
      <c r="S48" s="28">
        <f t="shared" si="1"/>
        <v>31.552888888888891</v>
      </c>
      <c r="T48" s="17"/>
    </row>
    <row r="49" spans="1:20" x14ac:dyDescent="0.3">
      <c r="A49" s="17" t="s">
        <v>280</v>
      </c>
      <c r="B49" s="17" t="s">
        <v>281</v>
      </c>
      <c r="C49" s="17" t="s">
        <v>17</v>
      </c>
      <c r="D49" s="17">
        <v>566538</v>
      </c>
      <c r="E49" s="17">
        <v>173109</v>
      </c>
      <c r="F49" s="17">
        <v>39.200000000000003</v>
      </c>
      <c r="G49" s="17">
        <v>35.4</v>
      </c>
      <c r="H49" s="17">
        <v>37.700000000000003</v>
      </c>
      <c r="I49" s="17">
        <v>43.6</v>
      </c>
      <c r="J49" s="17">
        <v>28.4</v>
      </c>
      <c r="K49" s="17">
        <v>25.7</v>
      </c>
      <c r="L49" s="17">
        <v>25.1</v>
      </c>
      <c r="M49" s="17">
        <v>26.4</v>
      </c>
      <c r="N49" s="17">
        <v>31.7</v>
      </c>
      <c r="O49" s="17">
        <v>28.2</v>
      </c>
      <c r="P49" s="17">
        <v>37.200000000000003</v>
      </c>
      <c r="Q49" s="17">
        <v>38.4</v>
      </c>
      <c r="R49" s="26">
        <f t="shared" si="2"/>
        <v>33.083333333333329</v>
      </c>
      <c r="S49" s="28">
        <f t="shared" si="1"/>
        <v>25.474166666666665</v>
      </c>
      <c r="T49" s="17"/>
    </row>
    <row r="50" spans="1:20" x14ac:dyDescent="0.3">
      <c r="A50" s="17" t="s">
        <v>282</v>
      </c>
      <c r="B50" s="17" t="s">
        <v>283</v>
      </c>
      <c r="C50" s="17" t="s">
        <v>17</v>
      </c>
      <c r="D50" s="17">
        <v>561338</v>
      </c>
      <c r="E50" s="17">
        <v>174925</v>
      </c>
      <c r="F50" s="17">
        <v>48.1</v>
      </c>
      <c r="G50" s="17">
        <v>49.4</v>
      </c>
      <c r="H50" s="17" t="s">
        <v>14</v>
      </c>
      <c r="I50" s="17" t="s">
        <v>14</v>
      </c>
      <c r="J50" s="17">
        <v>36.6</v>
      </c>
      <c r="K50" s="17">
        <v>33</v>
      </c>
      <c r="L50" s="17">
        <v>37.1</v>
      </c>
      <c r="M50" s="17">
        <v>32.200000000000003</v>
      </c>
      <c r="N50" s="17">
        <v>34.5</v>
      </c>
      <c r="O50" s="17">
        <v>39.299999999999997</v>
      </c>
      <c r="P50" s="17">
        <v>43.5</v>
      </c>
      <c r="Q50" s="17">
        <v>54.9</v>
      </c>
      <c r="R50" s="26">
        <f t="shared" si="2"/>
        <v>40.86</v>
      </c>
      <c r="S50" s="28">
        <f t="shared" si="1"/>
        <v>31.462199999999999</v>
      </c>
      <c r="T50" s="17"/>
    </row>
    <row r="51" spans="1:20" x14ac:dyDescent="0.3">
      <c r="A51" s="17" t="s">
        <v>284</v>
      </c>
      <c r="B51" s="17" t="s">
        <v>285</v>
      </c>
      <c r="C51" s="17" t="s">
        <v>17</v>
      </c>
      <c r="D51" s="17">
        <v>564877</v>
      </c>
      <c r="E51" s="17">
        <v>173936</v>
      </c>
      <c r="F51" s="17">
        <v>48.5</v>
      </c>
      <c r="G51" s="17">
        <v>45.8</v>
      </c>
      <c r="H51" s="17">
        <v>48.9</v>
      </c>
      <c r="I51" s="17">
        <v>45.3</v>
      </c>
      <c r="J51" s="17">
        <v>44.9</v>
      </c>
      <c r="K51" s="17">
        <v>33.5</v>
      </c>
      <c r="L51" s="17">
        <v>31.8</v>
      </c>
      <c r="M51" s="17">
        <v>30.4</v>
      </c>
      <c r="N51" s="17">
        <v>37.299999999999997</v>
      </c>
      <c r="O51" s="17">
        <v>41.7</v>
      </c>
      <c r="P51" s="17">
        <v>51.6</v>
      </c>
      <c r="Q51" s="17">
        <v>56.4</v>
      </c>
      <c r="R51" s="26">
        <f t="shared" si="2"/>
        <v>43.008333333333333</v>
      </c>
      <c r="S51" s="28">
        <f t="shared" si="1"/>
        <v>33.116416666666666</v>
      </c>
      <c r="T51" s="17"/>
    </row>
    <row r="52" spans="1:20" x14ac:dyDescent="0.3">
      <c r="A52" s="17" t="s">
        <v>286</v>
      </c>
      <c r="B52" s="17" t="s">
        <v>287</v>
      </c>
      <c r="C52" s="17" t="s">
        <v>17</v>
      </c>
      <c r="D52" s="17">
        <v>564456</v>
      </c>
      <c r="E52" s="17">
        <v>173979</v>
      </c>
      <c r="F52" s="17">
        <v>42.9</v>
      </c>
      <c r="G52" s="17">
        <v>37.6</v>
      </c>
      <c r="H52" s="17">
        <v>43.1</v>
      </c>
      <c r="I52" s="17">
        <v>28.3</v>
      </c>
      <c r="J52" s="17">
        <v>38.299999999999997</v>
      </c>
      <c r="K52" s="17">
        <v>30.9</v>
      </c>
      <c r="L52" s="17">
        <v>30.3</v>
      </c>
      <c r="M52" s="17">
        <v>28.4</v>
      </c>
      <c r="N52" s="17">
        <v>33.1</v>
      </c>
      <c r="O52" s="17">
        <v>36.700000000000003</v>
      </c>
      <c r="P52" s="17">
        <v>47.9</v>
      </c>
      <c r="Q52" s="17">
        <v>49.3</v>
      </c>
      <c r="R52" s="26">
        <f t="shared" si="2"/>
        <v>37.233333333333334</v>
      </c>
      <c r="S52" s="28">
        <f t="shared" si="1"/>
        <v>28.669666666666668</v>
      </c>
      <c r="T52" s="17"/>
    </row>
    <row r="53" spans="1:20" x14ac:dyDescent="0.3">
      <c r="A53" s="17" t="s">
        <v>288</v>
      </c>
      <c r="B53" s="17" t="s">
        <v>289</v>
      </c>
      <c r="C53" s="17" t="s">
        <v>17</v>
      </c>
      <c r="D53" s="17">
        <v>564726</v>
      </c>
      <c r="E53" s="17">
        <v>174000</v>
      </c>
      <c r="F53" s="17">
        <v>51.4</v>
      </c>
      <c r="G53" s="17">
        <v>48.4</v>
      </c>
      <c r="H53" s="17">
        <v>53.9</v>
      </c>
      <c r="I53" s="17">
        <v>39.299999999999997</v>
      </c>
      <c r="J53" s="17">
        <v>44.8</v>
      </c>
      <c r="K53" s="17">
        <v>39.6</v>
      </c>
      <c r="L53" s="17">
        <v>38.5</v>
      </c>
      <c r="M53" s="17">
        <v>35.799999999999997</v>
      </c>
      <c r="N53" s="17">
        <v>40.200000000000003</v>
      </c>
      <c r="O53" s="17">
        <v>45</v>
      </c>
      <c r="P53" s="17">
        <v>57.5</v>
      </c>
      <c r="Q53" s="17">
        <v>49.7</v>
      </c>
      <c r="R53" s="26">
        <f t="shared" si="2"/>
        <v>45.341666666666669</v>
      </c>
      <c r="S53" s="28">
        <f t="shared" si="1"/>
        <v>34.913083333333333</v>
      </c>
      <c r="T53" s="17"/>
    </row>
    <row r="54" spans="1:20" x14ac:dyDescent="0.3">
      <c r="A54" s="17" t="s">
        <v>290</v>
      </c>
      <c r="B54" s="17" t="s">
        <v>291</v>
      </c>
      <c r="C54" s="17" t="s">
        <v>17</v>
      </c>
      <c r="D54" s="17">
        <v>564694</v>
      </c>
      <c r="E54" s="17">
        <v>173969</v>
      </c>
      <c r="F54" s="17">
        <v>42</v>
      </c>
      <c r="G54" s="17">
        <v>40.200000000000003</v>
      </c>
      <c r="H54" s="17">
        <v>40.299999999999997</v>
      </c>
      <c r="I54" s="17">
        <v>44.4</v>
      </c>
      <c r="J54" s="17">
        <v>29.2</v>
      </c>
      <c r="K54" s="17">
        <v>27</v>
      </c>
      <c r="L54" s="17">
        <v>27.5</v>
      </c>
      <c r="M54" s="17">
        <v>28.6</v>
      </c>
      <c r="N54" s="17">
        <v>32.200000000000003</v>
      </c>
      <c r="O54" s="17">
        <v>30.9</v>
      </c>
      <c r="P54" s="17">
        <v>47.3</v>
      </c>
      <c r="Q54" s="17">
        <v>50.7</v>
      </c>
      <c r="R54" s="26">
        <f t="shared" si="2"/>
        <v>36.691666666666663</v>
      </c>
      <c r="S54" s="28">
        <f t="shared" si="1"/>
        <v>28.25258333333333</v>
      </c>
      <c r="T54" s="17"/>
    </row>
    <row r="55" spans="1:20" x14ac:dyDescent="0.3">
      <c r="A55" s="17" t="s">
        <v>292</v>
      </c>
      <c r="B55" s="17" t="s">
        <v>293</v>
      </c>
      <c r="C55" s="17" t="s">
        <v>17</v>
      </c>
      <c r="D55" s="17">
        <v>564688</v>
      </c>
      <c r="E55" s="17">
        <v>173934</v>
      </c>
      <c r="F55" s="17">
        <v>41.5</v>
      </c>
      <c r="G55" s="17">
        <v>46</v>
      </c>
      <c r="H55" s="17">
        <v>41.3</v>
      </c>
      <c r="I55" s="17">
        <v>36.6</v>
      </c>
      <c r="J55" s="17">
        <v>37.700000000000003</v>
      </c>
      <c r="K55" s="17">
        <v>32.6</v>
      </c>
      <c r="L55" s="17">
        <v>28.9</v>
      </c>
      <c r="M55" s="17">
        <v>30.1</v>
      </c>
      <c r="N55" s="17">
        <v>36.1</v>
      </c>
      <c r="O55" s="17">
        <v>32.9</v>
      </c>
      <c r="P55" s="17">
        <v>43.7</v>
      </c>
      <c r="Q55" s="17">
        <v>48</v>
      </c>
      <c r="R55" s="26">
        <f t="shared" si="2"/>
        <v>37.950000000000003</v>
      </c>
      <c r="S55" s="28">
        <f t="shared" si="1"/>
        <v>29.221500000000002</v>
      </c>
      <c r="T55" s="17"/>
    </row>
    <row r="56" spans="1:20" x14ac:dyDescent="0.3">
      <c r="A56" s="17" t="s">
        <v>294</v>
      </c>
      <c r="B56" s="17" t="s">
        <v>295</v>
      </c>
      <c r="C56" s="17" t="s">
        <v>17</v>
      </c>
      <c r="D56" s="17">
        <v>564661</v>
      </c>
      <c r="E56" s="17">
        <v>173940</v>
      </c>
      <c r="F56" s="17">
        <v>38.9</v>
      </c>
      <c r="G56" s="17">
        <v>35.6</v>
      </c>
      <c r="H56" s="17">
        <v>38.299999999999997</v>
      </c>
      <c r="I56" s="17">
        <v>45.8</v>
      </c>
      <c r="J56" s="17">
        <v>31.7</v>
      </c>
      <c r="K56" s="17">
        <v>21.9</v>
      </c>
      <c r="L56" s="17">
        <v>23.9</v>
      </c>
      <c r="M56" s="17">
        <v>23.6</v>
      </c>
      <c r="N56" s="17">
        <v>28.1</v>
      </c>
      <c r="O56" s="17">
        <v>31.2</v>
      </c>
      <c r="P56" s="17">
        <v>50.1</v>
      </c>
      <c r="Q56" s="17">
        <v>39.200000000000003</v>
      </c>
      <c r="R56" s="26">
        <f t="shared" si="2"/>
        <v>34.024999999999999</v>
      </c>
      <c r="S56" s="28">
        <f t="shared" si="1"/>
        <v>26.199249999999999</v>
      </c>
      <c r="T56" s="17"/>
    </row>
    <row r="57" spans="1:20" x14ac:dyDescent="0.3">
      <c r="A57" s="17" t="s">
        <v>296</v>
      </c>
      <c r="B57" s="17" t="s">
        <v>297</v>
      </c>
      <c r="C57" s="17" t="s">
        <v>17</v>
      </c>
      <c r="D57" s="17">
        <v>564504</v>
      </c>
      <c r="E57" s="17">
        <v>173952</v>
      </c>
      <c r="F57" s="17">
        <v>39.700000000000003</v>
      </c>
      <c r="G57" s="17">
        <v>31.7</v>
      </c>
      <c r="H57" s="17">
        <v>39.9</v>
      </c>
      <c r="I57" s="17">
        <v>35.1</v>
      </c>
      <c r="J57" s="17">
        <v>37.299999999999997</v>
      </c>
      <c r="K57" s="17">
        <v>26.1</v>
      </c>
      <c r="L57" s="17">
        <v>21.5</v>
      </c>
      <c r="M57" s="17">
        <v>25.1</v>
      </c>
      <c r="N57" s="17">
        <v>27.1</v>
      </c>
      <c r="O57" s="17">
        <v>28.7</v>
      </c>
      <c r="P57" s="17">
        <v>42.9</v>
      </c>
      <c r="Q57" s="17">
        <v>39.799999999999997</v>
      </c>
      <c r="R57" s="26">
        <f t="shared" si="2"/>
        <v>32.908333333333331</v>
      </c>
      <c r="S57" s="28">
        <f t="shared" si="1"/>
        <v>25.339416666666665</v>
      </c>
      <c r="T57" s="17"/>
    </row>
    <row r="58" spans="1:20" x14ac:dyDescent="0.3">
      <c r="A58" s="17" t="s">
        <v>298</v>
      </c>
      <c r="B58" s="17" t="s">
        <v>299</v>
      </c>
      <c r="C58" s="17" t="s">
        <v>17</v>
      </c>
      <c r="D58" s="17">
        <v>564657</v>
      </c>
      <c r="E58" s="17">
        <v>173799</v>
      </c>
      <c r="F58" s="17">
        <v>47.7</v>
      </c>
      <c r="G58" s="17">
        <v>47.3</v>
      </c>
      <c r="H58" s="17">
        <v>46.8</v>
      </c>
      <c r="I58" s="17">
        <v>35.9</v>
      </c>
      <c r="J58" s="17">
        <v>46.8</v>
      </c>
      <c r="K58" s="17">
        <v>37.299999999999997</v>
      </c>
      <c r="L58" s="17">
        <v>34.6</v>
      </c>
      <c r="M58" s="17">
        <v>35.6</v>
      </c>
      <c r="N58" s="17">
        <v>41.8</v>
      </c>
      <c r="O58" s="17">
        <v>39.700000000000003</v>
      </c>
      <c r="P58" s="17">
        <v>51.8</v>
      </c>
      <c r="Q58" s="17">
        <v>52.4</v>
      </c>
      <c r="R58" s="26">
        <f t="shared" si="2"/>
        <v>43.141666666666673</v>
      </c>
      <c r="S58" s="28">
        <f t="shared" si="1"/>
        <v>33.219083333333337</v>
      </c>
      <c r="T58" s="17"/>
    </row>
    <row r="59" spans="1:20" x14ac:dyDescent="0.3">
      <c r="A59" s="17" t="s">
        <v>300</v>
      </c>
      <c r="B59" s="17" t="s">
        <v>301</v>
      </c>
      <c r="C59" s="17" t="s">
        <v>17</v>
      </c>
      <c r="D59" s="17">
        <v>564658</v>
      </c>
      <c r="E59" s="17">
        <v>173831</v>
      </c>
      <c r="F59" s="17">
        <v>49.6</v>
      </c>
      <c r="G59" s="17">
        <v>44.2</v>
      </c>
      <c r="H59" s="17">
        <v>46.2</v>
      </c>
      <c r="I59" s="17">
        <v>31.8</v>
      </c>
      <c r="J59" s="17">
        <v>46</v>
      </c>
      <c r="K59" s="17">
        <v>34.9</v>
      </c>
      <c r="L59" s="17">
        <v>32.9</v>
      </c>
      <c r="M59" s="17" t="s">
        <v>14</v>
      </c>
      <c r="N59" s="17">
        <v>59.7</v>
      </c>
      <c r="O59" s="17">
        <v>41.2</v>
      </c>
      <c r="P59" s="17">
        <v>39.9</v>
      </c>
      <c r="Q59" s="17">
        <v>53.4</v>
      </c>
      <c r="R59" s="26">
        <f t="shared" si="2"/>
        <v>43.618181818181817</v>
      </c>
      <c r="S59" s="28">
        <f t="shared" si="1"/>
        <v>33.585999999999999</v>
      </c>
      <c r="T59" s="17"/>
    </row>
    <row r="60" spans="1:20" x14ac:dyDescent="0.3">
      <c r="A60" s="17" t="s">
        <v>302</v>
      </c>
      <c r="B60" s="17" t="s">
        <v>303</v>
      </c>
      <c r="C60" s="17" t="s">
        <v>17</v>
      </c>
      <c r="D60" s="17">
        <v>564657</v>
      </c>
      <c r="E60" s="17">
        <v>173764</v>
      </c>
      <c r="F60" s="17">
        <v>64</v>
      </c>
      <c r="G60" s="17">
        <v>56.1</v>
      </c>
      <c r="H60" s="17">
        <v>57.2</v>
      </c>
      <c r="I60" s="17">
        <v>32.200000000000003</v>
      </c>
      <c r="J60" s="17">
        <v>45.8</v>
      </c>
      <c r="K60" s="17">
        <v>48.8</v>
      </c>
      <c r="L60" s="17">
        <v>50.7</v>
      </c>
      <c r="M60" s="17">
        <v>48.8</v>
      </c>
      <c r="N60" s="17">
        <v>53.6</v>
      </c>
      <c r="O60" s="17">
        <v>49.9</v>
      </c>
      <c r="P60" s="17">
        <v>68.599999999999994</v>
      </c>
      <c r="Q60" s="17">
        <v>73.400000000000006</v>
      </c>
      <c r="R60" s="26">
        <f t="shared" si="2"/>
        <v>54.091666666666669</v>
      </c>
      <c r="S60" s="28">
        <f t="shared" si="1"/>
        <v>41.650583333333337</v>
      </c>
      <c r="T60" s="17"/>
    </row>
    <row r="61" spans="1:20" x14ac:dyDescent="0.3">
      <c r="A61" s="17" t="s">
        <v>304</v>
      </c>
      <c r="B61" s="17" t="s">
        <v>305</v>
      </c>
      <c r="C61" s="17" t="s">
        <v>17</v>
      </c>
      <c r="D61" s="17">
        <v>564686</v>
      </c>
      <c r="E61" s="17">
        <v>173828</v>
      </c>
      <c r="F61" s="17">
        <v>53.6</v>
      </c>
      <c r="G61" s="17">
        <v>43.2</v>
      </c>
      <c r="H61" s="17" t="s">
        <v>14</v>
      </c>
      <c r="I61" s="17">
        <v>48.1</v>
      </c>
      <c r="J61" s="17">
        <v>39.9</v>
      </c>
      <c r="K61" s="17">
        <v>38.1</v>
      </c>
      <c r="L61" s="17">
        <v>36.5</v>
      </c>
      <c r="M61" s="17">
        <v>33.6</v>
      </c>
      <c r="N61" s="17">
        <v>45.5</v>
      </c>
      <c r="O61" s="17">
        <v>47.5</v>
      </c>
      <c r="P61" s="17">
        <v>57.6</v>
      </c>
      <c r="Q61" s="17">
        <v>53</v>
      </c>
      <c r="R61" s="26">
        <f t="shared" si="2"/>
        <v>45.145454545454548</v>
      </c>
      <c r="S61" s="28">
        <f t="shared" si="1"/>
        <v>34.762</v>
      </c>
      <c r="T61" s="17"/>
    </row>
  </sheetData>
  <pageMargins left="0.7" right="0.7" top="0.75" bottom="0.75" header="0.3" footer="0.3"/>
  <ignoredErrors>
    <ignoredError sqref="R3:R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323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51.73</v>
      </c>
      <c r="G3">
        <v>49.3</v>
      </c>
      <c r="H3">
        <v>43.9</v>
      </c>
      <c r="I3">
        <v>29.93</v>
      </c>
      <c r="J3">
        <v>37.799999999999997</v>
      </c>
      <c r="K3">
        <v>35.83</v>
      </c>
      <c r="L3">
        <v>39.67</v>
      </c>
      <c r="M3">
        <v>37.65</v>
      </c>
      <c r="N3">
        <v>33.07</v>
      </c>
      <c r="O3">
        <v>39.229999999999997</v>
      </c>
      <c r="P3">
        <v>41.57</v>
      </c>
      <c r="Q3">
        <v>41.9</v>
      </c>
      <c r="R3" s="2">
        <f t="shared" ref="R3:R34" si="0">AVERAGE(F3:Q3)</f>
        <v>40.131666666666668</v>
      </c>
      <c r="S3" t="s">
        <v>14</v>
      </c>
    </row>
    <row r="4" spans="1:20" x14ac:dyDescent="0.3">
      <c r="A4" t="s">
        <v>50</v>
      </c>
      <c r="B4" t="s">
        <v>51</v>
      </c>
      <c r="C4" t="s">
        <v>17</v>
      </c>
      <c r="D4">
        <v>564696</v>
      </c>
      <c r="E4">
        <v>174431</v>
      </c>
      <c r="F4">
        <v>58</v>
      </c>
      <c r="G4">
        <v>56.4</v>
      </c>
      <c r="H4">
        <v>57.4</v>
      </c>
      <c r="I4">
        <v>41.8</v>
      </c>
      <c r="J4">
        <v>42.5</v>
      </c>
      <c r="K4" t="s">
        <v>14</v>
      </c>
      <c r="L4">
        <v>47.5</v>
      </c>
      <c r="M4">
        <v>48.1</v>
      </c>
      <c r="N4">
        <v>54.4</v>
      </c>
      <c r="O4">
        <v>62.4</v>
      </c>
      <c r="P4">
        <v>48.2</v>
      </c>
      <c r="Q4">
        <v>35.6</v>
      </c>
      <c r="R4" s="2">
        <f t="shared" si="0"/>
        <v>50.209090909090918</v>
      </c>
      <c r="S4" t="s">
        <v>14</v>
      </c>
    </row>
    <row r="5" spans="1:20" x14ac:dyDescent="0.3">
      <c r="A5" t="s">
        <v>64</v>
      </c>
      <c r="B5" t="s">
        <v>65</v>
      </c>
      <c r="C5" t="s">
        <v>28</v>
      </c>
      <c r="D5">
        <v>562155</v>
      </c>
      <c r="E5">
        <v>174360</v>
      </c>
      <c r="F5">
        <v>39</v>
      </c>
      <c r="G5">
        <v>37.83</v>
      </c>
      <c r="H5">
        <v>31.13</v>
      </c>
      <c r="I5">
        <v>25.83</v>
      </c>
      <c r="J5">
        <v>20.57</v>
      </c>
      <c r="K5">
        <v>17.53</v>
      </c>
      <c r="L5">
        <v>20.43</v>
      </c>
      <c r="M5">
        <v>26.53</v>
      </c>
      <c r="N5">
        <v>30.07</v>
      </c>
      <c r="O5">
        <v>35.57</v>
      </c>
      <c r="P5">
        <v>29.17</v>
      </c>
      <c r="Q5">
        <v>22.07</v>
      </c>
      <c r="R5" s="2">
        <f t="shared" si="0"/>
        <v>27.977500000000003</v>
      </c>
      <c r="S5" t="s">
        <v>14</v>
      </c>
    </row>
    <row r="6" spans="1:20" x14ac:dyDescent="0.3">
      <c r="A6" t="s">
        <v>68</v>
      </c>
      <c r="B6" t="s">
        <v>70</v>
      </c>
      <c r="C6" t="s">
        <v>20</v>
      </c>
      <c r="D6">
        <v>562665</v>
      </c>
      <c r="E6">
        <v>172207</v>
      </c>
      <c r="F6">
        <v>44.4</v>
      </c>
      <c r="G6">
        <v>39.700000000000003</v>
      </c>
      <c r="H6">
        <v>38.6</v>
      </c>
      <c r="I6">
        <v>28.9</v>
      </c>
      <c r="J6">
        <v>26</v>
      </c>
      <c r="K6">
        <v>20.6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>
        <f t="shared" si="0"/>
        <v>33.033333333333331</v>
      </c>
      <c r="S6" t="s">
        <v>14</v>
      </c>
    </row>
    <row r="7" spans="1:20" x14ac:dyDescent="0.3">
      <c r="A7" t="s">
        <v>75</v>
      </c>
      <c r="B7" t="s">
        <v>77</v>
      </c>
      <c r="C7" t="s">
        <v>20</v>
      </c>
      <c r="D7">
        <v>565128</v>
      </c>
      <c r="E7">
        <v>174051</v>
      </c>
      <c r="F7">
        <v>62.7</v>
      </c>
      <c r="G7">
        <v>68.400000000000006</v>
      </c>
      <c r="H7">
        <v>65.400000000000006</v>
      </c>
      <c r="I7">
        <v>54.5</v>
      </c>
      <c r="J7">
        <v>44.5</v>
      </c>
      <c r="K7">
        <v>43.3</v>
      </c>
      <c r="L7">
        <v>45.6</v>
      </c>
      <c r="M7">
        <v>48.8</v>
      </c>
      <c r="N7">
        <v>65.400000000000006</v>
      </c>
      <c r="O7">
        <v>74.5</v>
      </c>
      <c r="P7">
        <v>45.6</v>
      </c>
      <c r="Q7">
        <v>30.5</v>
      </c>
      <c r="R7" s="2">
        <f t="shared" si="0"/>
        <v>54.1</v>
      </c>
      <c r="S7" t="s">
        <v>14</v>
      </c>
    </row>
    <row r="8" spans="1:20" x14ac:dyDescent="0.3">
      <c r="A8" t="s">
        <v>90</v>
      </c>
      <c r="B8" t="s">
        <v>91</v>
      </c>
      <c r="C8" t="s">
        <v>20</v>
      </c>
      <c r="D8">
        <v>565053</v>
      </c>
      <c r="E8">
        <v>174151</v>
      </c>
      <c r="F8">
        <v>47.1</v>
      </c>
      <c r="G8">
        <v>63.8</v>
      </c>
      <c r="H8">
        <v>60.9</v>
      </c>
      <c r="I8">
        <v>58.4</v>
      </c>
      <c r="J8">
        <v>49.6</v>
      </c>
      <c r="K8">
        <v>45.6</v>
      </c>
      <c r="L8">
        <v>50.2</v>
      </c>
      <c r="M8">
        <v>49.1</v>
      </c>
      <c r="N8">
        <v>55.6</v>
      </c>
      <c r="O8">
        <v>60.9</v>
      </c>
      <c r="P8">
        <v>46.3</v>
      </c>
      <c r="Q8">
        <v>42.6</v>
      </c>
      <c r="R8" s="2">
        <f t="shared" si="0"/>
        <v>52.508333333333333</v>
      </c>
      <c r="S8" t="s">
        <v>14</v>
      </c>
    </row>
    <row r="9" spans="1:20" x14ac:dyDescent="0.3">
      <c r="A9" t="s">
        <v>106</v>
      </c>
      <c r="B9" t="s">
        <v>107</v>
      </c>
      <c r="C9" t="s">
        <v>20</v>
      </c>
      <c r="D9">
        <v>564730</v>
      </c>
      <c r="E9">
        <v>174030</v>
      </c>
      <c r="F9">
        <v>39.299999999999997</v>
      </c>
      <c r="G9">
        <v>57.6</v>
      </c>
      <c r="H9">
        <v>49.9</v>
      </c>
      <c r="I9">
        <v>44</v>
      </c>
      <c r="J9">
        <v>38.1</v>
      </c>
      <c r="K9">
        <v>30</v>
      </c>
      <c r="L9">
        <v>30.7</v>
      </c>
      <c r="M9">
        <v>42.9</v>
      </c>
      <c r="N9">
        <v>46.5</v>
      </c>
      <c r="O9">
        <v>53.2</v>
      </c>
      <c r="P9">
        <v>42.4</v>
      </c>
      <c r="Q9">
        <v>36.9</v>
      </c>
      <c r="R9" s="2">
        <f t="shared" si="0"/>
        <v>42.624999999999993</v>
      </c>
      <c r="S9" t="s">
        <v>14</v>
      </c>
    </row>
    <row r="10" spans="1:20" x14ac:dyDescent="0.3">
      <c r="A10" t="s">
        <v>108</v>
      </c>
      <c r="B10" t="s">
        <v>109</v>
      </c>
      <c r="C10" t="s">
        <v>17</v>
      </c>
      <c r="D10">
        <v>564486</v>
      </c>
      <c r="E10">
        <v>174094</v>
      </c>
      <c r="F10">
        <v>53</v>
      </c>
      <c r="G10">
        <v>51.9</v>
      </c>
      <c r="H10">
        <v>58.1</v>
      </c>
      <c r="I10">
        <v>58.4</v>
      </c>
      <c r="J10">
        <v>48.6</v>
      </c>
      <c r="K10">
        <v>39.6</v>
      </c>
      <c r="L10">
        <v>47.9</v>
      </c>
      <c r="M10">
        <v>56</v>
      </c>
      <c r="N10">
        <v>54.2</v>
      </c>
      <c r="O10">
        <v>59</v>
      </c>
      <c r="P10" t="s">
        <v>14</v>
      </c>
      <c r="Q10">
        <v>42.1</v>
      </c>
      <c r="R10" s="2">
        <f t="shared" si="0"/>
        <v>51.709090909090918</v>
      </c>
      <c r="S10" t="s">
        <v>14</v>
      </c>
    </row>
    <row r="11" spans="1:20" x14ac:dyDescent="0.3">
      <c r="A11" t="s">
        <v>116</v>
      </c>
      <c r="B11" t="s">
        <v>117</v>
      </c>
      <c r="C11" t="s">
        <v>17</v>
      </c>
      <c r="D11">
        <v>563701</v>
      </c>
      <c r="E11">
        <v>173220</v>
      </c>
      <c r="F11">
        <v>56.5</v>
      </c>
      <c r="G11">
        <v>49.4</v>
      </c>
      <c r="H11">
        <v>41.9</v>
      </c>
      <c r="I11">
        <v>40.1</v>
      </c>
      <c r="J11">
        <v>33.6</v>
      </c>
      <c r="K11">
        <v>31.1</v>
      </c>
      <c r="L11">
        <v>32.6</v>
      </c>
      <c r="M11">
        <v>33.9</v>
      </c>
      <c r="N11">
        <v>42.4</v>
      </c>
      <c r="O11">
        <v>53.9</v>
      </c>
      <c r="P11">
        <v>41.6</v>
      </c>
      <c r="Q11">
        <v>34.1</v>
      </c>
      <c r="R11" s="2">
        <f t="shared" si="0"/>
        <v>40.924999999999997</v>
      </c>
      <c r="S11" t="s">
        <v>14</v>
      </c>
    </row>
    <row r="12" spans="1:20" x14ac:dyDescent="0.3">
      <c r="A12" t="s">
        <v>118</v>
      </c>
      <c r="B12" t="s">
        <v>119</v>
      </c>
      <c r="C12" t="s">
        <v>17</v>
      </c>
      <c r="D12">
        <v>564710</v>
      </c>
      <c r="E12">
        <v>174266</v>
      </c>
      <c r="F12">
        <v>43.2</v>
      </c>
      <c r="G12">
        <v>42.5</v>
      </c>
      <c r="H12">
        <v>31.8</v>
      </c>
      <c r="I12">
        <v>28.4</v>
      </c>
      <c r="J12">
        <v>22.1</v>
      </c>
      <c r="K12">
        <v>24.6</v>
      </c>
      <c r="L12">
        <v>28.1</v>
      </c>
      <c r="M12">
        <v>29.7</v>
      </c>
      <c r="N12">
        <v>29.6</v>
      </c>
      <c r="O12">
        <v>39.200000000000003</v>
      </c>
      <c r="P12">
        <v>29.3</v>
      </c>
      <c r="Q12">
        <v>28.4</v>
      </c>
      <c r="R12" s="2">
        <f t="shared" si="0"/>
        <v>31.408333333333331</v>
      </c>
      <c r="S12" t="s">
        <v>14</v>
      </c>
    </row>
    <row r="13" spans="1:20" x14ac:dyDescent="0.3">
      <c r="A13" t="s">
        <v>122</v>
      </c>
      <c r="B13" t="s">
        <v>123</v>
      </c>
      <c r="C13" t="s">
        <v>20</v>
      </c>
      <c r="D13">
        <v>565043</v>
      </c>
      <c r="E13">
        <v>174173</v>
      </c>
      <c r="F13">
        <v>60</v>
      </c>
      <c r="G13">
        <v>57.9</v>
      </c>
      <c r="H13">
        <v>52.9</v>
      </c>
      <c r="I13">
        <v>47.4</v>
      </c>
      <c r="J13">
        <v>49.2</v>
      </c>
      <c r="K13">
        <v>20.3</v>
      </c>
      <c r="L13">
        <v>52.4</v>
      </c>
      <c r="M13">
        <v>44.3</v>
      </c>
      <c r="N13">
        <v>56.1</v>
      </c>
      <c r="O13">
        <v>56.2</v>
      </c>
      <c r="P13">
        <v>49.6</v>
      </c>
      <c r="Q13">
        <v>42.7</v>
      </c>
      <c r="R13" s="2">
        <f t="shared" si="0"/>
        <v>49.083333333333343</v>
      </c>
      <c r="S13" t="s">
        <v>14</v>
      </c>
    </row>
    <row r="14" spans="1:20" x14ac:dyDescent="0.3">
      <c r="A14" t="s">
        <v>130</v>
      </c>
      <c r="B14" t="s">
        <v>131</v>
      </c>
      <c r="C14" t="s">
        <v>20</v>
      </c>
      <c r="D14">
        <v>562087</v>
      </c>
      <c r="E14">
        <v>174362</v>
      </c>
      <c r="F14">
        <v>38.799999999999997</v>
      </c>
      <c r="G14">
        <v>39</v>
      </c>
      <c r="H14">
        <v>36.4</v>
      </c>
      <c r="I14">
        <v>36</v>
      </c>
      <c r="J14">
        <v>27.5</v>
      </c>
      <c r="K14">
        <v>27.8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  <c r="R14" s="2">
        <f t="shared" si="0"/>
        <v>34.25</v>
      </c>
      <c r="S14" t="s">
        <v>14</v>
      </c>
    </row>
    <row r="15" spans="1:20" x14ac:dyDescent="0.3">
      <c r="A15" t="s">
        <v>132</v>
      </c>
      <c r="B15" t="s">
        <v>133</v>
      </c>
      <c r="C15" t="s">
        <v>20</v>
      </c>
      <c r="D15">
        <v>562450</v>
      </c>
      <c r="E15">
        <v>174191</v>
      </c>
      <c r="F15">
        <v>43.6</v>
      </c>
      <c r="G15">
        <v>40.1</v>
      </c>
      <c r="H15">
        <v>45.1</v>
      </c>
      <c r="I15">
        <v>37</v>
      </c>
      <c r="J15">
        <v>28.3</v>
      </c>
      <c r="K15">
        <v>28.5</v>
      </c>
      <c r="L15">
        <v>27.1</v>
      </c>
      <c r="M15">
        <v>41.4</v>
      </c>
      <c r="N15">
        <v>38.4</v>
      </c>
      <c r="O15">
        <v>54.8</v>
      </c>
      <c r="P15">
        <v>34.799999999999997</v>
      </c>
      <c r="Q15">
        <v>22.8</v>
      </c>
      <c r="R15" s="2">
        <f t="shared" si="0"/>
        <v>36.825000000000003</v>
      </c>
      <c r="S15" t="s">
        <v>14</v>
      </c>
    </row>
    <row r="16" spans="1:20" x14ac:dyDescent="0.3">
      <c r="A16" t="s">
        <v>136</v>
      </c>
      <c r="B16" t="s">
        <v>137</v>
      </c>
      <c r="C16" t="s">
        <v>17</v>
      </c>
      <c r="D16">
        <v>563420</v>
      </c>
      <c r="E16">
        <v>173073</v>
      </c>
      <c r="F16">
        <v>37.1</v>
      </c>
      <c r="G16">
        <v>44.6</v>
      </c>
      <c r="H16">
        <v>39.299999999999997</v>
      </c>
      <c r="I16">
        <v>34</v>
      </c>
      <c r="J16">
        <v>28.7</v>
      </c>
      <c r="K16">
        <v>26.3</v>
      </c>
      <c r="L16">
        <v>28.4</v>
      </c>
      <c r="M16">
        <v>27.4</v>
      </c>
      <c r="N16">
        <v>36.1</v>
      </c>
      <c r="O16">
        <v>45.2</v>
      </c>
      <c r="P16" t="s">
        <v>14</v>
      </c>
      <c r="Q16">
        <v>28.1</v>
      </c>
      <c r="R16" s="2">
        <f t="shared" si="0"/>
        <v>34.109090909090916</v>
      </c>
      <c r="S16" t="s">
        <v>14</v>
      </c>
    </row>
    <row r="17" spans="1:19" x14ac:dyDescent="0.3">
      <c r="A17" t="s">
        <v>138</v>
      </c>
      <c r="B17" t="s">
        <v>139</v>
      </c>
      <c r="C17" t="s">
        <v>20</v>
      </c>
      <c r="D17">
        <v>563944</v>
      </c>
      <c r="E17">
        <v>173379</v>
      </c>
      <c r="F17">
        <v>48.3</v>
      </c>
      <c r="G17">
        <v>47.5</v>
      </c>
      <c r="H17">
        <v>46</v>
      </c>
      <c r="I17">
        <v>43.7</v>
      </c>
      <c r="J17">
        <v>31.4</v>
      </c>
      <c r="K17">
        <v>29.5</v>
      </c>
      <c r="L17" t="s">
        <v>14</v>
      </c>
      <c r="M17">
        <v>32.9</v>
      </c>
      <c r="N17">
        <v>44.2</v>
      </c>
      <c r="O17">
        <v>45.7</v>
      </c>
      <c r="P17">
        <v>38.4</v>
      </c>
      <c r="Q17">
        <v>32.4</v>
      </c>
      <c r="R17" s="2">
        <f t="shared" si="0"/>
        <v>39.999999999999993</v>
      </c>
      <c r="S17" t="s">
        <v>14</v>
      </c>
    </row>
    <row r="18" spans="1:19" x14ac:dyDescent="0.3">
      <c r="A18" t="s">
        <v>140</v>
      </c>
      <c r="B18" t="s">
        <v>141</v>
      </c>
      <c r="C18" t="s">
        <v>20</v>
      </c>
      <c r="D18">
        <v>565211</v>
      </c>
      <c r="E18">
        <v>172981</v>
      </c>
      <c r="F18">
        <v>60.2</v>
      </c>
      <c r="G18">
        <v>49.9</v>
      </c>
      <c r="H18">
        <v>45.5</v>
      </c>
      <c r="I18">
        <v>31.8</v>
      </c>
      <c r="J18">
        <v>34.299999999999997</v>
      </c>
      <c r="K18">
        <v>30</v>
      </c>
      <c r="L18">
        <v>30.2</v>
      </c>
      <c r="M18">
        <v>28</v>
      </c>
      <c r="N18">
        <v>40.799999999999997</v>
      </c>
      <c r="O18">
        <v>45.1</v>
      </c>
      <c r="P18">
        <v>41.9</v>
      </c>
      <c r="Q18">
        <v>38.1</v>
      </c>
      <c r="R18" s="2">
        <f t="shared" si="0"/>
        <v>39.65</v>
      </c>
      <c r="S18" t="s">
        <v>14</v>
      </c>
    </row>
    <row r="19" spans="1:19" x14ac:dyDescent="0.3">
      <c r="A19" t="s">
        <v>142</v>
      </c>
      <c r="B19" t="s">
        <v>143</v>
      </c>
      <c r="C19" t="s">
        <v>17</v>
      </c>
      <c r="D19">
        <v>564472</v>
      </c>
      <c r="E19">
        <v>173158</v>
      </c>
      <c r="F19">
        <v>48.7</v>
      </c>
      <c r="G19">
        <v>50.5</v>
      </c>
      <c r="H19">
        <v>47.1</v>
      </c>
      <c r="I19">
        <v>46.9</v>
      </c>
      <c r="J19">
        <v>41.2</v>
      </c>
      <c r="K19">
        <v>37.700000000000003</v>
      </c>
      <c r="L19">
        <v>43.9</v>
      </c>
      <c r="M19">
        <v>44.6</v>
      </c>
      <c r="N19">
        <v>47.6</v>
      </c>
      <c r="O19">
        <v>51.2</v>
      </c>
      <c r="P19" t="s">
        <v>14</v>
      </c>
      <c r="Q19">
        <v>46.4</v>
      </c>
      <c r="R19" s="2">
        <f t="shared" si="0"/>
        <v>45.981818181818184</v>
      </c>
      <c r="S19" t="s">
        <v>14</v>
      </c>
    </row>
    <row r="20" spans="1:19" x14ac:dyDescent="0.3">
      <c r="A20" t="s">
        <v>144</v>
      </c>
      <c r="B20" t="s">
        <v>145</v>
      </c>
      <c r="C20" t="s">
        <v>20</v>
      </c>
      <c r="D20">
        <v>565166</v>
      </c>
      <c r="E20">
        <v>174036</v>
      </c>
      <c r="F20">
        <v>67.599999999999994</v>
      </c>
      <c r="G20">
        <v>57.3</v>
      </c>
      <c r="H20">
        <v>52.3</v>
      </c>
      <c r="I20">
        <v>25.5</v>
      </c>
      <c r="J20">
        <v>37.4</v>
      </c>
      <c r="K20">
        <v>33.5</v>
      </c>
      <c r="L20">
        <v>37.799999999999997</v>
      </c>
      <c r="M20">
        <v>35.799999999999997</v>
      </c>
      <c r="N20">
        <v>43.5</v>
      </c>
      <c r="O20">
        <v>49.3</v>
      </c>
      <c r="P20">
        <v>46</v>
      </c>
      <c r="Q20">
        <v>32.299999999999997</v>
      </c>
      <c r="R20" s="2">
        <f t="shared" si="0"/>
        <v>43.19166666666667</v>
      </c>
      <c r="S20" t="s">
        <v>14</v>
      </c>
    </row>
    <row r="21" spans="1:19" x14ac:dyDescent="0.3">
      <c r="A21" t="s">
        <v>146</v>
      </c>
      <c r="B21" t="s">
        <v>147</v>
      </c>
      <c r="C21" t="s">
        <v>17</v>
      </c>
      <c r="D21">
        <v>564530</v>
      </c>
      <c r="E21">
        <v>173172</v>
      </c>
      <c r="F21">
        <v>51.4</v>
      </c>
      <c r="G21">
        <v>60.1</v>
      </c>
      <c r="H21">
        <v>51.6</v>
      </c>
      <c r="I21">
        <v>49.3</v>
      </c>
      <c r="J21">
        <v>44.4</v>
      </c>
      <c r="K21">
        <v>43.5</v>
      </c>
      <c r="L21">
        <v>42.7</v>
      </c>
      <c r="M21">
        <v>43.3</v>
      </c>
      <c r="N21">
        <v>43.8</v>
      </c>
      <c r="O21">
        <v>53.5</v>
      </c>
      <c r="P21">
        <v>41</v>
      </c>
      <c r="Q21">
        <v>33.6</v>
      </c>
      <c r="R21" s="2">
        <f t="shared" si="0"/>
        <v>46.516666666666659</v>
      </c>
      <c r="S21" t="s">
        <v>14</v>
      </c>
    </row>
    <row r="22" spans="1:19" x14ac:dyDescent="0.3">
      <c r="A22" t="s">
        <v>148</v>
      </c>
      <c r="B22" t="s">
        <v>149</v>
      </c>
      <c r="C22" t="s">
        <v>20</v>
      </c>
      <c r="D22">
        <v>563899</v>
      </c>
      <c r="E22">
        <v>173368</v>
      </c>
      <c r="F22">
        <v>53.3</v>
      </c>
      <c r="G22">
        <v>57.3</v>
      </c>
      <c r="H22">
        <v>49</v>
      </c>
      <c r="I22">
        <v>40</v>
      </c>
      <c r="J22">
        <v>36.5</v>
      </c>
      <c r="K22">
        <v>27.8</v>
      </c>
      <c r="L22">
        <v>33.4</v>
      </c>
      <c r="M22">
        <v>39</v>
      </c>
      <c r="N22">
        <v>48.3</v>
      </c>
      <c r="O22">
        <v>56.3</v>
      </c>
      <c r="P22">
        <v>46</v>
      </c>
      <c r="Q22">
        <v>35</v>
      </c>
      <c r="R22" s="2">
        <f t="shared" si="0"/>
        <v>43.491666666666667</v>
      </c>
      <c r="S22" t="s">
        <v>14</v>
      </c>
    </row>
    <row r="23" spans="1:19" x14ac:dyDescent="0.3">
      <c r="A23" t="s">
        <v>150</v>
      </c>
      <c r="B23" t="s">
        <v>151</v>
      </c>
      <c r="C23" t="s">
        <v>17</v>
      </c>
      <c r="D23">
        <v>564429</v>
      </c>
      <c r="E23">
        <v>174153</v>
      </c>
      <c r="F23">
        <v>52.8</v>
      </c>
      <c r="G23">
        <v>54.3</v>
      </c>
      <c r="H23">
        <v>50.5</v>
      </c>
      <c r="I23">
        <v>46.6</v>
      </c>
      <c r="J23">
        <v>41</v>
      </c>
      <c r="K23">
        <v>39.200000000000003</v>
      </c>
      <c r="L23">
        <v>37.9</v>
      </c>
      <c r="M23">
        <v>36.9</v>
      </c>
      <c r="N23">
        <v>49</v>
      </c>
      <c r="O23">
        <v>52</v>
      </c>
      <c r="P23">
        <v>38.5</v>
      </c>
      <c r="Q23">
        <v>29.6</v>
      </c>
      <c r="R23" s="2">
        <f t="shared" si="0"/>
        <v>44.024999999999999</v>
      </c>
      <c r="S23" t="s">
        <v>14</v>
      </c>
    </row>
    <row r="24" spans="1:19" x14ac:dyDescent="0.3">
      <c r="A24" t="s">
        <v>152</v>
      </c>
      <c r="B24" t="s">
        <v>153</v>
      </c>
      <c r="C24" t="s">
        <v>20</v>
      </c>
      <c r="D24">
        <v>565005</v>
      </c>
      <c r="E24">
        <v>174324</v>
      </c>
      <c r="F24">
        <v>49.8</v>
      </c>
      <c r="G24">
        <v>49.2</v>
      </c>
      <c r="H24">
        <v>44.3</v>
      </c>
      <c r="I24">
        <v>33.1</v>
      </c>
      <c r="J24">
        <v>27.9</v>
      </c>
      <c r="K24">
        <v>27.2</v>
      </c>
      <c r="L24">
        <v>29.7</v>
      </c>
      <c r="M24">
        <v>31.2</v>
      </c>
      <c r="N24">
        <v>36.5</v>
      </c>
      <c r="O24">
        <v>37.6</v>
      </c>
      <c r="P24">
        <v>37.799999999999997</v>
      </c>
      <c r="Q24">
        <v>34.799999999999997</v>
      </c>
      <c r="R24" s="2">
        <f t="shared" si="0"/>
        <v>36.591666666666669</v>
      </c>
      <c r="S24" t="s">
        <v>14</v>
      </c>
    </row>
    <row r="25" spans="1:19" x14ac:dyDescent="0.3">
      <c r="A25" t="s">
        <v>161</v>
      </c>
      <c r="B25" t="s">
        <v>162</v>
      </c>
      <c r="C25" t="s">
        <v>17</v>
      </c>
      <c r="D25">
        <v>564512</v>
      </c>
      <c r="E25">
        <v>174447</v>
      </c>
      <c r="F25">
        <v>44.4</v>
      </c>
      <c r="G25">
        <v>47.8</v>
      </c>
      <c r="H25">
        <v>36.9</v>
      </c>
      <c r="I25" t="s">
        <v>14</v>
      </c>
      <c r="J25">
        <v>29.6</v>
      </c>
      <c r="K25">
        <v>26.7</v>
      </c>
      <c r="L25">
        <v>26.5</v>
      </c>
      <c r="M25">
        <v>29.6</v>
      </c>
      <c r="N25">
        <v>41.1</v>
      </c>
      <c r="O25">
        <v>47.4</v>
      </c>
      <c r="P25">
        <v>35.4</v>
      </c>
      <c r="Q25">
        <v>27.4</v>
      </c>
      <c r="R25" s="2">
        <f t="shared" si="0"/>
        <v>35.709090909090897</v>
      </c>
      <c r="S25" t="s">
        <v>14</v>
      </c>
    </row>
    <row r="26" spans="1:19" x14ac:dyDescent="0.3">
      <c r="A26" t="s">
        <v>163</v>
      </c>
      <c r="B26" t="s">
        <v>164</v>
      </c>
      <c r="C26" t="s">
        <v>17</v>
      </c>
      <c r="D26">
        <v>565214</v>
      </c>
      <c r="E26">
        <v>172958</v>
      </c>
      <c r="F26">
        <v>50</v>
      </c>
      <c r="G26">
        <v>50.7</v>
      </c>
      <c r="H26">
        <v>46.9</v>
      </c>
      <c r="I26">
        <v>38.4</v>
      </c>
      <c r="J26">
        <v>33.6</v>
      </c>
      <c r="K26">
        <v>34.299999999999997</v>
      </c>
      <c r="L26">
        <v>37.4</v>
      </c>
      <c r="M26">
        <v>33.6</v>
      </c>
      <c r="N26">
        <v>43.8</v>
      </c>
      <c r="O26">
        <v>46.9</v>
      </c>
      <c r="P26">
        <v>41.1</v>
      </c>
      <c r="Q26">
        <v>37.5</v>
      </c>
      <c r="R26" s="2">
        <f t="shared" si="0"/>
        <v>41.18333333333333</v>
      </c>
      <c r="S26" t="s">
        <v>14</v>
      </c>
    </row>
    <row r="27" spans="1:19" x14ac:dyDescent="0.3">
      <c r="A27" t="s">
        <v>165</v>
      </c>
      <c r="B27" t="s">
        <v>166</v>
      </c>
      <c r="C27" t="s">
        <v>17</v>
      </c>
      <c r="D27">
        <v>564808</v>
      </c>
      <c r="E27">
        <v>173086</v>
      </c>
      <c r="F27">
        <v>60</v>
      </c>
      <c r="G27">
        <v>52.7</v>
      </c>
      <c r="H27">
        <v>46.2</v>
      </c>
      <c r="I27">
        <v>33.799999999999997</v>
      </c>
      <c r="J27">
        <v>27.3</v>
      </c>
      <c r="K27">
        <v>26.1</v>
      </c>
      <c r="L27">
        <v>34.1</v>
      </c>
      <c r="M27">
        <v>35.200000000000003</v>
      </c>
      <c r="N27">
        <v>35.1</v>
      </c>
      <c r="O27">
        <v>54.1</v>
      </c>
      <c r="P27">
        <v>39.700000000000003</v>
      </c>
      <c r="Q27">
        <v>30.7</v>
      </c>
      <c r="R27" s="2">
        <f t="shared" si="0"/>
        <v>39.583333333333336</v>
      </c>
      <c r="S27" t="s">
        <v>14</v>
      </c>
    </row>
    <row r="28" spans="1:19" x14ac:dyDescent="0.3">
      <c r="A28" t="s">
        <v>167</v>
      </c>
      <c r="B28" t="s">
        <v>168</v>
      </c>
      <c r="C28" t="s">
        <v>28</v>
      </c>
      <c r="D28">
        <v>567270</v>
      </c>
      <c r="E28">
        <v>171925</v>
      </c>
      <c r="F28">
        <v>37.57</v>
      </c>
      <c r="G28">
        <v>30.87</v>
      </c>
      <c r="H28">
        <v>22.2</v>
      </c>
      <c r="I28">
        <v>16.100000000000001</v>
      </c>
      <c r="J28">
        <v>13.77</v>
      </c>
      <c r="K28">
        <v>13.33</v>
      </c>
      <c r="L28">
        <v>15.1</v>
      </c>
      <c r="M28">
        <v>16.97</v>
      </c>
      <c r="N28">
        <v>21.63</v>
      </c>
      <c r="O28">
        <v>28.4</v>
      </c>
      <c r="P28">
        <v>27.53</v>
      </c>
      <c r="Q28">
        <v>18.77</v>
      </c>
      <c r="R28" s="2">
        <f t="shared" si="0"/>
        <v>21.853333333333335</v>
      </c>
      <c r="S28" t="s">
        <v>14</v>
      </c>
    </row>
    <row r="29" spans="1:19" x14ac:dyDescent="0.3">
      <c r="A29" t="s">
        <v>174</v>
      </c>
      <c r="B29" t="s">
        <v>175</v>
      </c>
      <c r="C29" t="s">
        <v>28</v>
      </c>
      <c r="D29">
        <v>562434</v>
      </c>
      <c r="E29">
        <v>173161</v>
      </c>
      <c r="F29">
        <v>41.83</v>
      </c>
      <c r="G29">
        <v>35.1</v>
      </c>
      <c r="H29">
        <v>33.799999999999997</v>
      </c>
      <c r="I29">
        <v>23.8</v>
      </c>
      <c r="J29">
        <v>21.07</v>
      </c>
      <c r="K29">
        <v>17.53</v>
      </c>
      <c r="L29">
        <v>20.6</v>
      </c>
      <c r="M29">
        <v>21.1</v>
      </c>
      <c r="N29">
        <v>31.33</v>
      </c>
      <c r="O29">
        <v>37.97</v>
      </c>
      <c r="P29">
        <v>31.57</v>
      </c>
      <c r="Q29">
        <v>25</v>
      </c>
      <c r="R29" s="2">
        <f t="shared" si="0"/>
        <v>28.391666666666666</v>
      </c>
      <c r="S29" t="s">
        <v>14</v>
      </c>
    </row>
    <row r="30" spans="1:19" x14ac:dyDescent="0.3">
      <c r="A30" t="s">
        <v>180</v>
      </c>
      <c r="B30" t="s">
        <v>181</v>
      </c>
      <c r="C30" t="s">
        <v>28</v>
      </c>
      <c r="D30">
        <v>564087</v>
      </c>
      <c r="E30">
        <v>173080</v>
      </c>
      <c r="F30">
        <v>34.4</v>
      </c>
      <c r="G30">
        <v>35.869999999999997</v>
      </c>
      <c r="H30">
        <v>25.07</v>
      </c>
      <c r="I30">
        <v>17.07</v>
      </c>
      <c r="J30">
        <v>20.77</v>
      </c>
      <c r="K30">
        <v>19.95</v>
      </c>
      <c r="L30">
        <v>20.2</v>
      </c>
      <c r="M30">
        <v>21.03</v>
      </c>
      <c r="N30">
        <v>26.97</v>
      </c>
      <c r="O30">
        <v>33.270000000000003</v>
      </c>
      <c r="P30">
        <v>32.630000000000003</v>
      </c>
      <c r="Q30" t="s">
        <v>14</v>
      </c>
      <c r="R30" s="2">
        <f t="shared" si="0"/>
        <v>26.111818181818183</v>
      </c>
      <c r="S30" t="s">
        <v>14</v>
      </c>
    </row>
    <row r="31" spans="1:19" x14ac:dyDescent="0.3">
      <c r="A31" t="s">
        <v>186</v>
      </c>
      <c r="B31" t="s">
        <v>187</v>
      </c>
      <c r="C31" t="s">
        <v>17</v>
      </c>
      <c r="D31">
        <v>565658</v>
      </c>
      <c r="E31">
        <v>174195</v>
      </c>
      <c r="F31">
        <v>49</v>
      </c>
      <c r="G31">
        <v>50.6</v>
      </c>
      <c r="H31">
        <v>41.9</v>
      </c>
      <c r="I31">
        <v>33.6</v>
      </c>
      <c r="J31">
        <v>30.1</v>
      </c>
      <c r="K31">
        <v>29.4</v>
      </c>
      <c r="L31">
        <v>30.1</v>
      </c>
      <c r="M31" t="s">
        <v>14</v>
      </c>
      <c r="N31">
        <v>33.200000000000003</v>
      </c>
      <c r="O31">
        <v>39</v>
      </c>
      <c r="P31">
        <v>35.9</v>
      </c>
      <c r="Q31">
        <v>27.7</v>
      </c>
      <c r="R31" s="2">
        <f t="shared" si="0"/>
        <v>36.409090909090907</v>
      </c>
      <c r="S31" t="s">
        <v>14</v>
      </c>
    </row>
    <row r="32" spans="1:19" x14ac:dyDescent="0.3">
      <c r="A32" t="s">
        <v>211</v>
      </c>
      <c r="B32" t="s">
        <v>212</v>
      </c>
      <c r="C32" t="s">
        <v>28</v>
      </c>
      <c r="D32">
        <v>565440</v>
      </c>
      <c r="E32">
        <v>174126</v>
      </c>
      <c r="F32">
        <v>47.4</v>
      </c>
      <c r="G32">
        <v>44.6</v>
      </c>
      <c r="H32">
        <v>42.8</v>
      </c>
      <c r="I32">
        <v>35</v>
      </c>
      <c r="J32">
        <v>26.5</v>
      </c>
      <c r="K32">
        <v>27.9</v>
      </c>
      <c r="L32">
        <v>24.4</v>
      </c>
      <c r="M32">
        <v>30</v>
      </c>
      <c r="N32">
        <v>40.4</v>
      </c>
      <c r="O32">
        <v>43.6</v>
      </c>
      <c r="P32">
        <v>38.799999999999997</v>
      </c>
      <c r="Q32">
        <v>29</v>
      </c>
      <c r="R32" s="2">
        <f t="shared" si="0"/>
        <v>35.866666666666667</v>
      </c>
      <c r="S32" t="s">
        <v>14</v>
      </c>
    </row>
    <row r="33" spans="1:19" x14ac:dyDescent="0.3">
      <c r="A33" t="s">
        <v>215</v>
      </c>
      <c r="B33" t="s">
        <v>216</v>
      </c>
      <c r="C33" t="s">
        <v>17</v>
      </c>
      <c r="D33">
        <v>562324</v>
      </c>
      <c r="E33">
        <v>172589</v>
      </c>
      <c r="F33">
        <v>57.9</v>
      </c>
      <c r="G33">
        <v>60.2</v>
      </c>
      <c r="H33">
        <v>45.1</v>
      </c>
      <c r="I33">
        <v>38.5</v>
      </c>
      <c r="J33">
        <v>37.5</v>
      </c>
      <c r="K33">
        <v>38.4</v>
      </c>
      <c r="L33">
        <v>39.4</v>
      </c>
      <c r="M33">
        <v>46.3</v>
      </c>
      <c r="N33">
        <v>48</v>
      </c>
      <c r="O33">
        <v>47.7</v>
      </c>
      <c r="P33">
        <v>41.3</v>
      </c>
      <c r="Q33">
        <v>48</v>
      </c>
      <c r="R33" s="2">
        <f t="shared" si="0"/>
        <v>45.691666666666663</v>
      </c>
      <c r="S33" t="s">
        <v>14</v>
      </c>
    </row>
    <row r="34" spans="1:19" x14ac:dyDescent="0.3">
      <c r="A34" t="s">
        <v>219</v>
      </c>
      <c r="B34" t="s">
        <v>220</v>
      </c>
      <c r="C34" t="s">
        <v>20</v>
      </c>
      <c r="D34">
        <v>564392</v>
      </c>
      <c r="E34">
        <v>166012</v>
      </c>
      <c r="F34">
        <v>50.9</v>
      </c>
      <c r="G34">
        <v>52.8</v>
      </c>
      <c r="H34">
        <v>44.5</v>
      </c>
      <c r="I34">
        <v>41.2</v>
      </c>
      <c r="J34">
        <v>40.799999999999997</v>
      </c>
      <c r="K34">
        <v>37</v>
      </c>
      <c r="L34">
        <v>36.1</v>
      </c>
      <c r="M34">
        <v>40.799999999999997</v>
      </c>
      <c r="N34" t="s">
        <v>14</v>
      </c>
      <c r="O34">
        <v>57.5</v>
      </c>
      <c r="P34" t="s">
        <v>14</v>
      </c>
      <c r="Q34">
        <v>38.799999999999997</v>
      </c>
      <c r="R34" s="2">
        <f t="shared" si="0"/>
        <v>44.040000000000006</v>
      </c>
      <c r="S34" t="s">
        <v>14</v>
      </c>
    </row>
    <row r="35" spans="1:19" x14ac:dyDescent="0.3">
      <c r="A35" t="s">
        <v>223</v>
      </c>
      <c r="B35" t="s">
        <v>224</v>
      </c>
      <c r="C35" t="s">
        <v>20</v>
      </c>
      <c r="D35">
        <v>564960</v>
      </c>
      <c r="E35">
        <v>173722</v>
      </c>
      <c r="F35">
        <v>39</v>
      </c>
      <c r="G35">
        <v>45.9</v>
      </c>
      <c r="H35">
        <v>40</v>
      </c>
      <c r="I35">
        <v>31.5</v>
      </c>
      <c r="J35">
        <v>29.7</v>
      </c>
      <c r="K35">
        <v>25.9</v>
      </c>
      <c r="L35">
        <v>17.8</v>
      </c>
      <c r="M35">
        <v>24.2</v>
      </c>
      <c r="N35">
        <v>36.700000000000003</v>
      </c>
      <c r="O35">
        <v>44.4</v>
      </c>
      <c r="P35">
        <v>32</v>
      </c>
      <c r="Q35">
        <v>25</v>
      </c>
      <c r="R35" s="2">
        <f t="shared" ref="R35:R64" si="1">AVERAGE(F35:Q35)</f>
        <v>32.674999999999997</v>
      </c>
      <c r="S35" t="s">
        <v>14</v>
      </c>
    </row>
    <row r="36" spans="1:19" x14ac:dyDescent="0.3">
      <c r="A36" t="s">
        <v>227</v>
      </c>
      <c r="B36" t="s">
        <v>228</v>
      </c>
      <c r="C36" t="s">
        <v>20</v>
      </c>
      <c r="D36">
        <v>562530</v>
      </c>
      <c r="E36">
        <v>174049</v>
      </c>
      <c r="F36">
        <v>48.7</v>
      </c>
      <c r="G36">
        <v>44.6</v>
      </c>
      <c r="H36">
        <v>44.6</v>
      </c>
      <c r="I36">
        <v>44.6</v>
      </c>
      <c r="J36">
        <v>34.5</v>
      </c>
      <c r="K36">
        <v>30.1</v>
      </c>
      <c r="L36">
        <v>31.1</v>
      </c>
      <c r="M36">
        <v>34.6</v>
      </c>
      <c r="N36">
        <v>41.3</v>
      </c>
      <c r="O36">
        <v>47.1</v>
      </c>
      <c r="P36">
        <v>40.200000000000003</v>
      </c>
      <c r="Q36">
        <v>29.7</v>
      </c>
      <c r="R36" s="2">
        <f t="shared" si="1"/>
        <v>39.258333333333333</v>
      </c>
      <c r="S36" t="s">
        <v>14</v>
      </c>
    </row>
    <row r="37" spans="1:19" x14ac:dyDescent="0.3">
      <c r="A37" t="s">
        <v>229</v>
      </c>
      <c r="B37" t="s">
        <v>230</v>
      </c>
      <c r="C37" t="s">
        <v>20</v>
      </c>
      <c r="D37">
        <v>563417</v>
      </c>
      <c r="E37">
        <v>174102</v>
      </c>
      <c r="F37">
        <v>43.9</v>
      </c>
      <c r="G37">
        <v>42.8</v>
      </c>
      <c r="H37">
        <v>34.1</v>
      </c>
      <c r="I37">
        <v>28.5</v>
      </c>
      <c r="J37">
        <v>28.1</v>
      </c>
      <c r="K37">
        <v>28.4</v>
      </c>
      <c r="L37">
        <v>26.7</v>
      </c>
      <c r="M37">
        <v>28.3</v>
      </c>
      <c r="N37">
        <v>33.5</v>
      </c>
      <c r="O37">
        <v>42.8</v>
      </c>
      <c r="P37">
        <v>31.1</v>
      </c>
      <c r="Q37">
        <v>24.7</v>
      </c>
      <c r="R37" s="2">
        <f t="shared" si="1"/>
        <v>32.741666666666667</v>
      </c>
      <c r="S37" t="s">
        <v>14</v>
      </c>
    </row>
    <row r="38" spans="1:19" x14ac:dyDescent="0.3">
      <c r="A38" t="s">
        <v>239</v>
      </c>
      <c r="B38" t="s">
        <v>240</v>
      </c>
      <c r="C38" t="s">
        <v>17</v>
      </c>
      <c r="D38">
        <v>562465</v>
      </c>
      <c r="E38">
        <v>172153</v>
      </c>
      <c r="F38">
        <v>56.9</v>
      </c>
      <c r="G38">
        <v>46.1</v>
      </c>
      <c r="H38">
        <v>45.4</v>
      </c>
      <c r="I38">
        <v>36.200000000000003</v>
      </c>
      <c r="J38">
        <v>33.299999999999997</v>
      </c>
      <c r="K38">
        <v>41.4</v>
      </c>
      <c r="L38">
        <v>52</v>
      </c>
      <c r="M38">
        <v>35.1</v>
      </c>
      <c r="N38">
        <v>42</v>
      </c>
      <c r="O38">
        <v>48.3</v>
      </c>
      <c r="P38">
        <v>45.1</v>
      </c>
      <c r="Q38">
        <v>44.8</v>
      </c>
      <c r="R38" s="2">
        <f t="shared" si="1"/>
        <v>43.883333333333333</v>
      </c>
      <c r="S38" t="s">
        <v>14</v>
      </c>
    </row>
    <row r="39" spans="1:19" x14ac:dyDescent="0.3">
      <c r="A39" t="s">
        <v>242</v>
      </c>
      <c r="B39" t="s">
        <v>243</v>
      </c>
      <c r="C39" t="s">
        <v>17</v>
      </c>
      <c r="D39">
        <v>562671</v>
      </c>
      <c r="E39">
        <v>172202</v>
      </c>
      <c r="F39">
        <v>40.299999999999997</v>
      </c>
      <c r="G39">
        <v>37.9</v>
      </c>
      <c r="H39">
        <v>32.200000000000003</v>
      </c>
      <c r="I39">
        <v>26.4</v>
      </c>
      <c r="J39">
        <v>24</v>
      </c>
      <c r="K39">
        <v>23.1</v>
      </c>
      <c r="L39">
        <v>20</v>
      </c>
      <c r="M39">
        <v>25.4</v>
      </c>
      <c r="N39">
        <v>28.1</v>
      </c>
      <c r="O39">
        <v>37.200000000000003</v>
      </c>
      <c r="P39">
        <v>19.399999999999999</v>
      </c>
      <c r="Q39">
        <v>24.8</v>
      </c>
      <c r="R39" s="2">
        <f t="shared" si="1"/>
        <v>28.233333333333331</v>
      </c>
      <c r="S39" t="s">
        <v>14</v>
      </c>
    </row>
    <row r="40" spans="1:19" x14ac:dyDescent="0.3">
      <c r="A40" t="s">
        <v>246</v>
      </c>
      <c r="B40" t="s">
        <v>247</v>
      </c>
      <c r="C40" t="s">
        <v>17</v>
      </c>
      <c r="D40">
        <v>562272</v>
      </c>
      <c r="E40">
        <v>172281</v>
      </c>
      <c r="F40">
        <v>61.1</v>
      </c>
      <c r="G40">
        <v>58.3</v>
      </c>
      <c r="H40">
        <v>44</v>
      </c>
      <c r="I40">
        <v>39.4</v>
      </c>
      <c r="J40">
        <v>31.8</v>
      </c>
      <c r="K40">
        <v>32.700000000000003</v>
      </c>
      <c r="L40">
        <v>43.5</v>
      </c>
      <c r="M40">
        <v>29.5</v>
      </c>
      <c r="N40">
        <v>44.9</v>
      </c>
      <c r="O40">
        <v>45.5</v>
      </c>
      <c r="P40">
        <v>35.700000000000003</v>
      </c>
      <c r="Q40">
        <v>34.5</v>
      </c>
      <c r="R40" s="2">
        <f t="shared" si="1"/>
        <v>41.741666666666667</v>
      </c>
      <c r="S40" t="s">
        <v>14</v>
      </c>
    </row>
    <row r="41" spans="1:19" x14ac:dyDescent="0.3">
      <c r="A41" t="s">
        <v>250</v>
      </c>
      <c r="B41" t="s">
        <v>251</v>
      </c>
      <c r="C41" t="s">
        <v>17</v>
      </c>
      <c r="D41">
        <v>565229</v>
      </c>
      <c r="E41">
        <v>172955</v>
      </c>
      <c r="F41">
        <v>52.4</v>
      </c>
      <c r="G41">
        <v>51.6</v>
      </c>
      <c r="H41">
        <v>43.1</v>
      </c>
      <c r="I41">
        <v>37.700000000000003</v>
      </c>
      <c r="J41">
        <v>40.1</v>
      </c>
      <c r="K41">
        <v>44.4</v>
      </c>
      <c r="L41">
        <v>31.5</v>
      </c>
      <c r="M41">
        <v>48.4</v>
      </c>
      <c r="N41">
        <v>39</v>
      </c>
      <c r="O41">
        <v>48.9</v>
      </c>
      <c r="P41">
        <v>52.1</v>
      </c>
      <c r="Q41">
        <v>51.8</v>
      </c>
      <c r="R41" s="2">
        <f t="shared" si="1"/>
        <v>45.083333333333336</v>
      </c>
      <c r="S41" t="s">
        <v>14</v>
      </c>
    </row>
    <row r="42" spans="1:19" x14ac:dyDescent="0.3">
      <c r="A42" t="s">
        <v>252</v>
      </c>
      <c r="B42" t="s">
        <v>253</v>
      </c>
      <c r="C42" t="s">
        <v>17</v>
      </c>
      <c r="D42">
        <v>566149</v>
      </c>
      <c r="E42">
        <v>170432</v>
      </c>
      <c r="F42">
        <v>58.4</v>
      </c>
      <c r="G42">
        <v>49.7</v>
      </c>
      <c r="H42">
        <v>46.6</v>
      </c>
      <c r="I42">
        <v>37.299999999999997</v>
      </c>
      <c r="J42">
        <v>42.9</v>
      </c>
      <c r="K42">
        <v>31.6</v>
      </c>
      <c r="L42">
        <v>47.5</v>
      </c>
      <c r="M42">
        <v>43.6</v>
      </c>
      <c r="N42">
        <v>38</v>
      </c>
      <c r="O42">
        <v>48.1</v>
      </c>
      <c r="P42">
        <v>54</v>
      </c>
      <c r="Q42">
        <v>52.2</v>
      </c>
      <c r="R42" s="2">
        <f t="shared" si="1"/>
        <v>45.82500000000001</v>
      </c>
      <c r="S42" t="s">
        <v>14</v>
      </c>
    </row>
    <row r="43" spans="1:19" x14ac:dyDescent="0.3">
      <c r="A43" t="s">
        <v>254</v>
      </c>
      <c r="B43" t="s">
        <v>255</v>
      </c>
      <c r="C43" t="s">
        <v>17</v>
      </c>
      <c r="D43">
        <v>564382</v>
      </c>
      <c r="E43">
        <v>166010</v>
      </c>
      <c r="F43">
        <v>53.7</v>
      </c>
      <c r="G43">
        <v>41.6</v>
      </c>
      <c r="H43">
        <v>42.5</v>
      </c>
      <c r="I43">
        <v>36.200000000000003</v>
      </c>
      <c r="J43">
        <v>26.6</v>
      </c>
      <c r="K43">
        <v>29.7</v>
      </c>
      <c r="L43">
        <v>30.8</v>
      </c>
      <c r="M43">
        <v>30.7</v>
      </c>
      <c r="N43">
        <v>41.6</v>
      </c>
      <c r="O43">
        <v>52.8</v>
      </c>
      <c r="P43">
        <v>42</v>
      </c>
      <c r="Q43">
        <v>34.6</v>
      </c>
      <c r="R43" s="2">
        <f t="shared" si="1"/>
        <v>38.56666666666667</v>
      </c>
      <c r="S43" t="s">
        <v>14</v>
      </c>
    </row>
    <row r="44" spans="1:19" x14ac:dyDescent="0.3">
      <c r="A44" t="s">
        <v>256</v>
      </c>
      <c r="B44" t="s">
        <v>257</v>
      </c>
      <c r="C44" t="s">
        <v>17</v>
      </c>
      <c r="D44">
        <v>561502</v>
      </c>
      <c r="E44">
        <v>174683</v>
      </c>
      <c r="F44">
        <v>44.6</v>
      </c>
      <c r="G44">
        <v>45</v>
      </c>
      <c r="H44">
        <v>41.3</v>
      </c>
      <c r="I44">
        <v>36.9</v>
      </c>
      <c r="J44">
        <v>36.1</v>
      </c>
      <c r="K44">
        <v>34.200000000000003</v>
      </c>
      <c r="L44">
        <v>38</v>
      </c>
      <c r="M44">
        <v>40.799999999999997</v>
      </c>
      <c r="N44">
        <v>38.5</v>
      </c>
      <c r="O44">
        <v>46.8</v>
      </c>
      <c r="P44">
        <v>35.4</v>
      </c>
      <c r="Q44">
        <v>37.200000000000003</v>
      </c>
      <c r="R44" s="2">
        <f t="shared" si="1"/>
        <v>39.566666666666663</v>
      </c>
      <c r="S44" t="s">
        <v>14</v>
      </c>
    </row>
    <row r="45" spans="1:19" x14ac:dyDescent="0.3">
      <c r="A45" t="s">
        <v>258</v>
      </c>
      <c r="B45" t="s">
        <v>259</v>
      </c>
      <c r="C45" t="s">
        <v>17</v>
      </c>
      <c r="D45">
        <v>562282</v>
      </c>
      <c r="E45">
        <v>173031</v>
      </c>
      <c r="F45">
        <v>43.9</v>
      </c>
      <c r="G45">
        <v>41.9</v>
      </c>
      <c r="H45">
        <v>36.799999999999997</v>
      </c>
      <c r="I45">
        <v>27.3</v>
      </c>
      <c r="J45">
        <v>26.3</v>
      </c>
      <c r="K45">
        <v>22.3</v>
      </c>
      <c r="L45">
        <v>26.2</v>
      </c>
      <c r="M45">
        <v>30.5</v>
      </c>
      <c r="N45">
        <v>36.4</v>
      </c>
      <c r="O45">
        <v>43.9</v>
      </c>
      <c r="P45">
        <v>28.5</v>
      </c>
      <c r="Q45">
        <v>25.9</v>
      </c>
      <c r="R45" s="2">
        <f t="shared" si="1"/>
        <v>32.491666666666667</v>
      </c>
      <c r="S45" t="s">
        <v>14</v>
      </c>
    </row>
    <row r="46" spans="1:19" x14ac:dyDescent="0.3">
      <c r="A46" t="s">
        <v>260</v>
      </c>
      <c r="B46" t="s">
        <v>261</v>
      </c>
      <c r="C46" t="s">
        <v>20</v>
      </c>
      <c r="D46">
        <v>564407</v>
      </c>
      <c r="E46">
        <v>166018</v>
      </c>
      <c r="F46">
        <v>43.9</v>
      </c>
      <c r="G46">
        <v>44.1</v>
      </c>
      <c r="H46">
        <v>37.299999999999997</v>
      </c>
      <c r="I46">
        <v>30.1</v>
      </c>
      <c r="J46">
        <v>33.1</v>
      </c>
      <c r="K46">
        <v>27.9</v>
      </c>
      <c r="L46" t="s">
        <v>14</v>
      </c>
      <c r="M46" t="s">
        <v>14</v>
      </c>
      <c r="N46" t="s">
        <v>14</v>
      </c>
      <c r="O46" t="s">
        <v>14</v>
      </c>
      <c r="P46" t="s">
        <v>14</v>
      </c>
      <c r="Q46" t="s">
        <v>14</v>
      </c>
      <c r="R46" s="2">
        <f t="shared" si="1"/>
        <v>36.06666666666667</v>
      </c>
      <c r="S46" t="s">
        <v>14</v>
      </c>
    </row>
    <row r="47" spans="1:19" x14ac:dyDescent="0.3">
      <c r="A47" t="s">
        <v>265</v>
      </c>
      <c r="B47" t="s">
        <v>266</v>
      </c>
      <c r="C47" t="s">
        <v>17</v>
      </c>
      <c r="D47">
        <v>562481</v>
      </c>
      <c r="E47">
        <v>172226</v>
      </c>
      <c r="F47">
        <v>61.5</v>
      </c>
      <c r="G47">
        <v>55.1</v>
      </c>
      <c r="H47">
        <v>43.3</v>
      </c>
      <c r="I47">
        <v>26</v>
      </c>
      <c r="J47">
        <v>28.5</v>
      </c>
      <c r="K47">
        <v>23.7</v>
      </c>
      <c r="L47">
        <v>25.3</v>
      </c>
      <c r="M47">
        <v>37.299999999999997</v>
      </c>
      <c r="N47">
        <v>37.799999999999997</v>
      </c>
      <c r="O47">
        <v>46.2</v>
      </c>
      <c r="P47">
        <v>54</v>
      </c>
      <c r="Q47">
        <v>52.7</v>
      </c>
      <c r="R47" s="2">
        <f t="shared" si="1"/>
        <v>40.949999999999996</v>
      </c>
      <c r="S47" t="s">
        <v>14</v>
      </c>
    </row>
    <row r="48" spans="1:19" x14ac:dyDescent="0.3">
      <c r="A48" t="s">
        <v>267</v>
      </c>
      <c r="B48" t="s">
        <v>268</v>
      </c>
      <c r="C48" t="s">
        <v>17</v>
      </c>
      <c r="D48">
        <v>534637</v>
      </c>
      <c r="E48">
        <v>171131</v>
      </c>
      <c r="F48">
        <v>37.9</v>
      </c>
      <c r="G48">
        <v>35.299999999999997</v>
      </c>
      <c r="H48">
        <v>32.4</v>
      </c>
      <c r="I48">
        <v>18.2</v>
      </c>
      <c r="J48">
        <v>22.5</v>
      </c>
      <c r="K48">
        <v>21.3</v>
      </c>
      <c r="L48">
        <v>23.6</v>
      </c>
      <c r="M48">
        <v>26.1</v>
      </c>
      <c r="N48">
        <v>25.6</v>
      </c>
      <c r="O48">
        <v>31</v>
      </c>
      <c r="P48">
        <v>28.2</v>
      </c>
      <c r="Q48">
        <v>28</v>
      </c>
      <c r="R48" s="2">
        <f t="shared" si="1"/>
        <v>27.508333333333329</v>
      </c>
      <c r="S48" t="s">
        <v>14</v>
      </c>
    </row>
    <row r="49" spans="1:19" x14ac:dyDescent="0.3">
      <c r="A49" t="s">
        <v>269</v>
      </c>
      <c r="B49" t="s">
        <v>270</v>
      </c>
      <c r="C49" t="s">
        <v>17</v>
      </c>
      <c r="D49">
        <v>564755</v>
      </c>
      <c r="E49">
        <v>173862</v>
      </c>
      <c r="F49">
        <v>39.299999999999997</v>
      </c>
      <c r="G49">
        <v>45.1</v>
      </c>
      <c r="H49">
        <v>40.4</v>
      </c>
      <c r="I49">
        <v>29.5</v>
      </c>
      <c r="J49">
        <v>29.2</v>
      </c>
      <c r="K49">
        <v>28.1</v>
      </c>
      <c r="L49" t="s">
        <v>14</v>
      </c>
      <c r="M49">
        <v>36.1</v>
      </c>
      <c r="N49">
        <v>42.2</v>
      </c>
      <c r="O49">
        <v>46.8</v>
      </c>
      <c r="P49">
        <v>43.4</v>
      </c>
      <c r="Q49">
        <v>29.7</v>
      </c>
      <c r="R49" s="2">
        <f t="shared" si="1"/>
        <v>37.25454545454545</v>
      </c>
      <c r="S49" t="s">
        <v>14</v>
      </c>
    </row>
    <row r="50" spans="1:19" x14ac:dyDescent="0.3">
      <c r="A50" t="s">
        <v>271</v>
      </c>
      <c r="B50" t="s">
        <v>272</v>
      </c>
      <c r="C50" t="s">
        <v>17</v>
      </c>
      <c r="D50">
        <v>564727</v>
      </c>
      <c r="E50">
        <v>173825</v>
      </c>
      <c r="F50">
        <v>67</v>
      </c>
      <c r="G50">
        <v>63.7</v>
      </c>
      <c r="H50">
        <v>55.3</v>
      </c>
      <c r="I50">
        <v>48.7</v>
      </c>
      <c r="J50" t="s">
        <v>14</v>
      </c>
      <c r="K50">
        <v>44.3</v>
      </c>
      <c r="L50">
        <v>50.4</v>
      </c>
      <c r="M50">
        <v>46.1</v>
      </c>
      <c r="N50">
        <v>51.2</v>
      </c>
      <c r="O50">
        <v>59.3</v>
      </c>
      <c r="P50">
        <v>52.2</v>
      </c>
      <c r="Q50">
        <v>46.7</v>
      </c>
      <c r="R50" s="2">
        <f t="shared" si="1"/>
        <v>53.172727272727279</v>
      </c>
      <c r="S50" t="s">
        <v>14</v>
      </c>
    </row>
    <row r="51" spans="1:19" x14ac:dyDescent="0.3">
      <c r="A51" t="s">
        <v>278</v>
      </c>
      <c r="B51" t="s">
        <v>279</v>
      </c>
      <c r="C51" t="s">
        <v>17</v>
      </c>
      <c r="D51">
        <v>564667</v>
      </c>
      <c r="E51">
        <v>173891</v>
      </c>
      <c r="F51">
        <v>53.3</v>
      </c>
      <c r="G51">
        <v>47.1</v>
      </c>
      <c r="H51">
        <v>35.799999999999997</v>
      </c>
      <c r="I51">
        <v>32.6</v>
      </c>
      <c r="J51">
        <v>32.4</v>
      </c>
      <c r="K51">
        <v>31.6</v>
      </c>
      <c r="L51">
        <v>37.700000000000003</v>
      </c>
      <c r="M51">
        <v>37.799999999999997</v>
      </c>
      <c r="N51">
        <v>46.1</v>
      </c>
      <c r="O51">
        <v>45.6</v>
      </c>
      <c r="P51">
        <v>38.4</v>
      </c>
      <c r="Q51">
        <v>36</v>
      </c>
      <c r="R51" s="2">
        <f t="shared" si="1"/>
        <v>39.533333333333339</v>
      </c>
      <c r="S51" t="s">
        <v>14</v>
      </c>
    </row>
    <row r="52" spans="1:19" x14ac:dyDescent="0.3">
      <c r="A52" t="s">
        <v>280</v>
      </c>
      <c r="B52" t="s">
        <v>281</v>
      </c>
      <c r="C52" t="s">
        <v>17</v>
      </c>
      <c r="D52">
        <v>566538</v>
      </c>
      <c r="E52">
        <v>173109</v>
      </c>
      <c r="F52">
        <v>40.5</v>
      </c>
      <c r="G52">
        <v>39.299999999999997</v>
      </c>
      <c r="H52">
        <v>33.4</v>
      </c>
      <c r="I52">
        <v>24.5</v>
      </c>
      <c r="J52">
        <v>24</v>
      </c>
      <c r="K52">
        <v>22.1</v>
      </c>
      <c r="L52">
        <v>26.6</v>
      </c>
      <c r="M52">
        <v>22.3</v>
      </c>
      <c r="N52">
        <v>31.2</v>
      </c>
      <c r="O52">
        <v>35.6</v>
      </c>
      <c r="P52">
        <v>34.4</v>
      </c>
      <c r="Q52">
        <v>23.4</v>
      </c>
      <c r="R52" s="2">
        <f t="shared" si="1"/>
        <v>29.774999999999995</v>
      </c>
      <c r="S52" t="s">
        <v>14</v>
      </c>
    </row>
    <row r="53" spans="1:19" x14ac:dyDescent="0.3">
      <c r="A53" t="s">
        <v>282</v>
      </c>
      <c r="B53" t="s">
        <v>283</v>
      </c>
      <c r="C53" t="s">
        <v>17</v>
      </c>
      <c r="D53">
        <v>561338</v>
      </c>
      <c r="E53">
        <v>174925</v>
      </c>
      <c r="F53">
        <v>53.3</v>
      </c>
      <c r="G53">
        <v>49.5</v>
      </c>
      <c r="H53">
        <v>45.1</v>
      </c>
      <c r="I53">
        <v>30.2</v>
      </c>
      <c r="J53">
        <v>27</v>
      </c>
      <c r="K53">
        <v>26.5</v>
      </c>
      <c r="L53">
        <v>30.1</v>
      </c>
      <c r="M53">
        <v>35.6</v>
      </c>
      <c r="N53">
        <v>44</v>
      </c>
      <c r="O53">
        <v>46.7</v>
      </c>
      <c r="P53">
        <v>36.799999999999997</v>
      </c>
      <c r="Q53">
        <v>30.2</v>
      </c>
      <c r="R53" s="2">
        <f t="shared" si="1"/>
        <v>37.916666666666664</v>
      </c>
      <c r="S53" t="s">
        <v>14</v>
      </c>
    </row>
    <row r="54" spans="1:19" x14ac:dyDescent="0.3">
      <c r="A54" t="s">
        <v>284</v>
      </c>
      <c r="B54" t="s">
        <v>285</v>
      </c>
      <c r="C54" t="s">
        <v>17</v>
      </c>
      <c r="D54">
        <v>564877</v>
      </c>
      <c r="E54">
        <v>173936</v>
      </c>
      <c r="F54">
        <v>47.5</v>
      </c>
      <c r="G54">
        <v>51.4</v>
      </c>
      <c r="H54">
        <v>41.6</v>
      </c>
      <c r="I54">
        <v>37.200000000000003</v>
      </c>
      <c r="J54">
        <v>32.1</v>
      </c>
      <c r="K54" t="s">
        <v>14</v>
      </c>
      <c r="L54">
        <v>23</v>
      </c>
      <c r="M54">
        <v>30.6</v>
      </c>
      <c r="N54">
        <v>41.7</v>
      </c>
      <c r="O54">
        <v>53.7</v>
      </c>
      <c r="P54">
        <v>33.200000000000003</v>
      </c>
      <c r="Q54">
        <v>14.8</v>
      </c>
      <c r="R54" s="2">
        <f t="shared" si="1"/>
        <v>36.981818181818177</v>
      </c>
      <c r="S54" t="s">
        <v>14</v>
      </c>
    </row>
    <row r="55" spans="1:19" x14ac:dyDescent="0.3">
      <c r="A55" t="s">
        <v>286</v>
      </c>
      <c r="B55" t="s">
        <v>287</v>
      </c>
      <c r="C55" t="s">
        <v>17</v>
      </c>
      <c r="D55">
        <v>564456</v>
      </c>
      <c r="E55">
        <v>173979</v>
      </c>
      <c r="F55">
        <v>44.3</v>
      </c>
      <c r="G55">
        <v>43.5</v>
      </c>
      <c r="H55">
        <v>35.4</v>
      </c>
      <c r="I55">
        <v>34.799999999999997</v>
      </c>
      <c r="J55">
        <v>27.7</v>
      </c>
      <c r="K55">
        <v>28.7</v>
      </c>
      <c r="L55">
        <v>24.9</v>
      </c>
      <c r="M55">
        <v>28.7</v>
      </c>
      <c r="N55">
        <v>38</v>
      </c>
      <c r="O55">
        <v>42.7</v>
      </c>
      <c r="P55" t="s">
        <v>14</v>
      </c>
      <c r="Q55">
        <v>22.2</v>
      </c>
      <c r="R55" s="2">
        <f t="shared" si="1"/>
        <v>33.718181818181819</v>
      </c>
      <c r="S55" t="s">
        <v>14</v>
      </c>
    </row>
    <row r="56" spans="1:19" x14ac:dyDescent="0.3">
      <c r="A56" t="s">
        <v>288</v>
      </c>
      <c r="B56" t="s">
        <v>289</v>
      </c>
      <c r="C56" t="s">
        <v>17</v>
      </c>
      <c r="D56">
        <v>564726</v>
      </c>
      <c r="E56">
        <v>174000</v>
      </c>
      <c r="F56" t="s">
        <v>14</v>
      </c>
      <c r="G56" t="s">
        <v>14</v>
      </c>
      <c r="H56">
        <v>42.3</v>
      </c>
      <c r="I56">
        <v>38.9</v>
      </c>
      <c r="J56">
        <v>31</v>
      </c>
      <c r="K56">
        <v>33.5</v>
      </c>
      <c r="L56">
        <v>31.3</v>
      </c>
      <c r="M56">
        <v>33.9</v>
      </c>
      <c r="N56">
        <v>43.3</v>
      </c>
      <c r="O56">
        <v>48.5</v>
      </c>
      <c r="P56">
        <v>43.8</v>
      </c>
      <c r="Q56">
        <v>34.299999999999997</v>
      </c>
      <c r="R56" s="2">
        <f t="shared" si="1"/>
        <v>38.08</v>
      </c>
      <c r="S56" t="s">
        <v>14</v>
      </c>
    </row>
    <row r="57" spans="1:19" x14ac:dyDescent="0.3">
      <c r="A57" t="s">
        <v>290</v>
      </c>
      <c r="B57" t="s">
        <v>291</v>
      </c>
      <c r="C57" t="s">
        <v>17</v>
      </c>
      <c r="D57">
        <v>564694</v>
      </c>
      <c r="E57">
        <v>173969</v>
      </c>
      <c r="F57" t="s">
        <v>14</v>
      </c>
      <c r="G57" t="s">
        <v>14</v>
      </c>
      <c r="H57">
        <v>34.299999999999997</v>
      </c>
      <c r="I57">
        <v>26</v>
      </c>
      <c r="J57">
        <v>20.3</v>
      </c>
      <c r="K57">
        <v>16.7</v>
      </c>
      <c r="L57">
        <v>19.5</v>
      </c>
      <c r="M57">
        <v>28.4</v>
      </c>
      <c r="N57">
        <v>33.299999999999997</v>
      </c>
      <c r="O57">
        <v>41.4</v>
      </c>
      <c r="P57">
        <v>31.5</v>
      </c>
      <c r="Q57">
        <v>17.2</v>
      </c>
      <c r="R57" s="2">
        <f t="shared" si="1"/>
        <v>26.860000000000003</v>
      </c>
      <c r="S57" t="s">
        <v>14</v>
      </c>
    </row>
    <row r="58" spans="1:19" x14ac:dyDescent="0.3">
      <c r="A58" t="s">
        <v>292</v>
      </c>
      <c r="B58" t="s">
        <v>293</v>
      </c>
      <c r="C58" t="s">
        <v>17</v>
      </c>
      <c r="D58">
        <v>564688</v>
      </c>
      <c r="E58">
        <v>173934</v>
      </c>
      <c r="F58" t="s">
        <v>14</v>
      </c>
      <c r="G58" t="s">
        <v>14</v>
      </c>
      <c r="H58">
        <v>39.799999999999997</v>
      </c>
      <c r="I58">
        <v>31.2</v>
      </c>
      <c r="J58">
        <v>27.6</v>
      </c>
      <c r="K58">
        <v>24.9</v>
      </c>
      <c r="L58">
        <v>28.3</v>
      </c>
      <c r="M58">
        <v>32.799999999999997</v>
      </c>
      <c r="N58">
        <v>37.799999999999997</v>
      </c>
      <c r="O58">
        <v>40.200000000000003</v>
      </c>
      <c r="P58">
        <v>32.6</v>
      </c>
      <c r="Q58">
        <v>30.4</v>
      </c>
      <c r="R58" s="2">
        <f t="shared" si="1"/>
        <v>32.56</v>
      </c>
      <c r="S58" t="s">
        <v>14</v>
      </c>
    </row>
    <row r="59" spans="1:19" x14ac:dyDescent="0.3">
      <c r="A59" t="s">
        <v>294</v>
      </c>
      <c r="B59" t="s">
        <v>295</v>
      </c>
      <c r="C59" t="s">
        <v>17</v>
      </c>
      <c r="D59">
        <v>564661</v>
      </c>
      <c r="E59">
        <v>173940</v>
      </c>
      <c r="F59" t="s">
        <v>14</v>
      </c>
      <c r="G59" t="s">
        <v>14</v>
      </c>
      <c r="H59">
        <v>34.4</v>
      </c>
      <c r="I59">
        <v>26.2</v>
      </c>
      <c r="J59">
        <v>21.7</v>
      </c>
      <c r="K59">
        <v>19.2</v>
      </c>
      <c r="L59">
        <v>18.3</v>
      </c>
      <c r="M59">
        <v>24.6</v>
      </c>
      <c r="N59">
        <v>31.2</v>
      </c>
      <c r="O59">
        <v>37.299999999999997</v>
      </c>
      <c r="P59">
        <v>31</v>
      </c>
      <c r="Q59">
        <v>23</v>
      </c>
      <c r="R59" s="2">
        <f t="shared" si="1"/>
        <v>26.689999999999998</v>
      </c>
      <c r="S59" t="s">
        <v>14</v>
      </c>
    </row>
    <row r="60" spans="1:19" x14ac:dyDescent="0.3">
      <c r="A60" t="s">
        <v>296</v>
      </c>
      <c r="B60" t="s">
        <v>297</v>
      </c>
      <c r="C60" t="s">
        <v>17</v>
      </c>
      <c r="D60">
        <v>564504</v>
      </c>
      <c r="E60">
        <v>173952</v>
      </c>
      <c r="F60" t="s">
        <v>14</v>
      </c>
      <c r="G60" t="s">
        <v>14</v>
      </c>
      <c r="H60">
        <v>35.799999999999997</v>
      </c>
      <c r="I60">
        <v>30.4</v>
      </c>
      <c r="J60">
        <v>24.4</v>
      </c>
      <c r="K60">
        <v>23.3</v>
      </c>
      <c r="L60">
        <v>23.5</v>
      </c>
      <c r="M60">
        <v>26.5</v>
      </c>
      <c r="N60">
        <v>28.7</v>
      </c>
      <c r="O60">
        <v>32.6</v>
      </c>
      <c r="P60">
        <v>30.2</v>
      </c>
      <c r="Q60">
        <v>23.4</v>
      </c>
      <c r="R60" s="2">
        <f t="shared" si="1"/>
        <v>27.879999999999995</v>
      </c>
      <c r="S60" t="s">
        <v>14</v>
      </c>
    </row>
    <row r="61" spans="1:19" x14ac:dyDescent="0.3">
      <c r="A61" t="s">
        <v>298</v>
      </c>
      <c r="B61" t="s">
        <v>299</v>
      </c>
      <c r="C61" t="s">
        <v>17</v>
      </c>
      <c r="D61">
        <v>564657</v>
      </c>
      <c r="E61">
        <v>173799</v>
      </c>
      <c r="F61" t="s">
        <v>14</v>
      </c>
      <c r="G61" t="s">
        <v>14</v>
      </c>
      <c r="H61" t="s">
        <v>14</v>
      </c>
      <c r="I61" t="s">
        <v>14</v>
      </c>
      <c r="J61" t="s">
        <v>14</v>
      </c>
      <c r="K61" t="s">
        <v>14</v>
      </c>
      <c r="L61">
        <v>35.5</v>
      </c>
      <c r="M61">
        <v>34.4</v>
      </c>
      <c r="N61">
        <v>35.799999999999997</v>
      </c>
      <c r="O61">
        <v>47.7</v>
      </c>
      <c r="P61">
        <v>38.299999999999997</v>
      </c>
      <c r="Q61">
        <v>32.9</v>
      </c>
      <c r="R61" s="2">
        <f t="shared" si="1"/>
        <v>37.43333333333333</v>
      </c>
      <c r="S61" t="s">
        <v>14</v>
      </c>
    </row>
    <row r="62" spans="1:19" x14ac:dyDescent="0.3">
      <c r="A62" t="s">
        <v>300</v>
      </c>
      <c r="B62" t="s">
        <v>301</v>
      </c>
      <c r="C62" t="s">
        <v>17</v>
      </c>
      <c r="D62">
        <v>564658</v>
      </c>
      <c r="E62">
        <v>173831</v>
      </c>
      <c r="F62" t="s">
        <v>14</v>
      </c>
      <c r="G62" t="s">
        <v>14</v>
      </c>
      <c r="H62" t="s">
        <v>14</v>
      </c>
      <c r="I62" t="s">
        <v>14</v>
      </c>
      <c r="J62" t="s">
        <v>14</v>
      </c>
      <c r="K62" t="s">
        <v>14</v>
      </c>
      <c r="L62">
        <v>28.1</v>
      </c>
      <c r="M62">
        <v>32.700000000000003</v>
      </c>
      <c r="N62">
        <v>37.799999999999997</v>
      </c>
      <c r="O62">
        <v>46.8</v>
      </c>
      <c r="P62">
        <v>39.799999999999997</v>
      </c>
      <c r="Q62">
        <v>31.7</v>
      </c>
      <c r="R62" s="2">
        <f t="shared" si="1"/>
        <v>36.15</v>
      </c>
      <c r="S62" t="s">
        <v>14</v>
      </c>
    </row>
    <row r="63" spans="1:19" x14ac:dyDescent="0.3">
      <c r="A63" t="s">
        <v>302</v>
      </c>
      <c r="B63" t="s">
        <v>303</v>
      </c>
      <c r="C63" t="s">
        <v>17</v>
      </c>
      <c r="D63">
        <v>564657</v>
      </c>
      <c r="E63">
        <v>173764</v>
      </c>
      <c r="F63" t="s">
        <v>14</v>
      </c>
      <c r="G63" t="s">
        <v>14</v>
      </c>
      <c r="H63" t="s">
        <v>14</v>
      </c>
      <c r="I63" t="s">
        <v>14</v>
      </c>
      <c r="J63" t="s">
        <v>14</v>
      </c>
      <c r="K63" t="s">
        <v>14</v>
      </c>
      <c r="L63">
        <v>34.700000000000003</v>
      </c>
      <c r="M63">
        <v>45.5</v>
      </c>
      <c r="N63">
        <v>43.7</v>
      </c>
      <c r="O63">
        <v>57.6</v>
      </c>
      <c r="P63">
        <v>56.1</v>
      </c>
      <c r="Q63">
        <v>48.4</v>
      </c>
      <c r="R63" s="2">
        <f t="shared" si="1"/>
        <v>47.666666666666664</v>
      </c>
      <c r="S63" t="s">
        <v>14</v>
      </c>
    </row>
    <row r="64" spans="1:19" x14ac:dyDescent="0.3">
      <c r="A64" t="s">
        <v>304</v>
      </c>
      <c r="B64" t="s">
        <v>305</v>
      </c>
      <c r="C64" t="s">
        <v>17</v>
      </c>
      <c r="D64">
        <v>564686</v>
      </c>
      <c r="E64">
        <v>173828</v>
      </c>
      <c r="F64" t="s">
        <v>14</v>
      </c>
      <c r="G64" t="s">
        <v>14</v>
      </c>
      <c r="H64" t="s">
        <v>14</v>
      </c>
      <c r="I64" t="s">
        <v>14</v>
      </c>
      <c r="J64" t="s">
        <v>14</v>
      </c>
      <c r="K64" t="s">
        <v>14</v>
      </c>
      <c r="L64" t="s">
        <v>14</v>
      </c>
      <c r="M64" t="s">
        <v>14</v>
      </c>
      <c r="N64" t="s">
        <v>14</v>
      </c>
      <c r="O64">
        <v>51.4</v>
      </c>
      <c r="P64">
        <v>41.7</v>
      </c>
      <c r="Q64">
        <v>40.4</v>
      </c>
      <c r="R64" s="2">
        <f t="shared" si="1"/>
        <v>44.5</v>
      </c>
      <c r="S64" t="s">
        <v>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324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39.200000000000003</v>
      </c>
      <c r="G3">
        <v>43.8</v>
      </c>
      <c r="H3">
        <v>44.77</v>
      </c>
      <c r="I3">
        <v>35.9</v>
      </c>
      <c r="J3">
        <v>44.13</v>
      </c>
      <c r="K3">
        <v>31.13</v>
      </c>
      <c r="L3">
        <v>33.229999999999997</v>
      </c>
      <c r="M3">
        <v>40.47</v>
      </c>
      <c r="N3">
        <v>33.369999999999997</v>
      </c>
      <c r="O3">
        <v>45.9</v>
      </c>
      <c r="P3">
        <v>42</v>
      </c>
      <c r="Q3">
        <v>50.53</v>
      </c>
      <c r="R3" s="2">
        <f t="shared" ref="R3:R34" si="0">AVERAGE(F3:Q3)</f>
        <v>40.369166666666665</v>
      </c>
      <c r="S3" t="s">
        <v>14</v>
      </c>
    </row>
    <row r="4" spans="1:20" x14ac:dyDescent="0.3">
      <c r="A4" t="s">
        <v>50</v>
      </c>
      <c r="B4" t="s">
        <v>51</v>
      </c>
      <c r="C4" t="s">
        <v>17</v>
      </c>
      <c r="D4">
        <v>564696</v>
      </c>
      <c r="E4">
        <v>174431</v>
      </c>
      <c r="F4">
        <v>40.200000000000003</v>
      </c>
      <c r="G4">
        <v>45.4</v>
      </c>
      <c r="H4">
        <v>56.2</v>
      </c>
      <c r="I4">
        <v>53.5</v>
      </c>
      <c r="J4">
        <v>48.9</v>
      </c>
      <c r="K4">
        <v>42.5</v>
      </c>
      <c r="L4">
        <v>45.8</v>
      </c>
      <c r="M4">
        <v>48.2</v>
      </c>
      <c r="N4">
        <v>57.8</v>
      </c>
      <c r="O4">
        <v>48.2</v>
      </c>
      <c r="P4">
        <v>62.8</v>
      </c>
      <c r="Q4">
        <v>64.8</v>
      </c>
      <c r="R4" s="2">
        <f t="shared" si="0"/>
        <v>51.191666666666663</v>
      </c>
      <c r="S4" t="s">
        <v>14</v>
      </c>
    </row>
    <row r="5" spans="1:20" x14ac:dyDescent="0.3">
      <c r="A5" t="s">
        <v>64</v>
      </c>
      <c r="B5" t="s">
        <v>65</v>
      </c>
      <c r="C5" t="s">
        <v>28</v>
      </c>
      <c r="D5">
        <v>562155</v>
      </c>
      <c r="E5">
        <v>174360</v>
      </c>
      <c r="F5">
        <v>29.33</v>
      </c>
      <c r="G5">
        <v>26.63</v>
      </c>
      <c r="H5">
        <v>36.5</v>
      </c>
      <c r="I5">
        <v>25.27</v>
      </c>
      <c r="J5">
        <v>21.87</v>
      </c>
      <c r="K5">
        <v>15.97</v>
      </c>
      <c r="L5">
        <v>19.5</v>
      </c>
      <c r="M5">
        <v>22.6</v>
      </c>
      <c r="N5">
        <v>31.13</v>
      </c>
      <c r="O5">
        <v>24.73</v>
      </c>
      <c r="P5">
        <v>34.9</v>
      </c>
      <c r="Q5">
        <v>39.53</v>
      </c>
      <c r="R5" s="2">
        <f t="shared" si="0"/>
        <v>27.329999999999995</v>
      </c>
      <c r="S5" t="s">
        <v>14</v>
      </c>
    </row>
    <row r="6" spans="1:20" x14ac:dyDescent="0.3">
      <c r="A6" t="s">
        <v>68</v>
      </c>
      <c r="B6" t="s">
        <v>70</v>
      </c>
      <c r="C6" t="s">
        <v>20</v>
      </c>
      <c r="D6">
        <v>562665</v>
      </c>
      <c r="E6">
        <v>172207</v>
      </c>
      <c r="F6">
        <v>38.700000000000003</v>
      </c>
      <c r="G6">
        <v>32.4</v>
      </c>
      <c r="H6">
        <v>40.1</v>
      </c>
      <c r="I6">
        <v>46.8</v>
      </c>
      <c r="J6">
        <v>23.2</v>
      </c>
      <c r="K6">
        <v>13.5</v>
      </c>
      <c r="L6">
        <v>22.6</v>
      </c>
      <c r="M6">
        <v>29.5</v>
      </c>
      <c r="N6">
        <v>30.7</v>
      </c>
      <c r="O6">
        <v>36.1</v>
      </c>
      <c r="P6">
        <v>39.799999999999997</v>
      </c>
      <c r="Q6">
        <v>58.6</v>
      </c>
      <c r="R6" s="2">
        <f t="shared" si="0"/>
        <v>34.333333333333336</v>
      </c>
      <c r="S6" t="s">
        <v>14</v>
      </c>
    </row>
    <row r="7" spans="1:20" x14ac:dyDescent="0.3">
      <c r="A7" t="s">
        <v>75</v>
      </c>
      <c r="B7" t="s">
        <v>77</v>
      </c>
      <c r="C7" t="s">
        <v>20</v>
      </c>
      <c r="D7">
        <v>565128</v>
      </c>
      <c r="E7">
        <v>174051</v>
      </c>
      <c r="F7">
        <v>51.3</v>
      </c>
      <c r="G7">
        <v>40</v>
      </c>
      <c r="H7">
        <v>62.1</v>
      </c>
      <c r="I7">
        <v>62.3</v>
      </c>
      <c r="J7">
        <v>50.5</v>
      </c>
      <c r="K7">
        <v>32</v>
      </c>
      <c r="L7">
        <v>52.4</v>
      </c>
      <c r="M7">
        <v>35.9</v>
      </c>
      <c r="N7">
        <v>70.900000000000006</v>
      </c>
      <c r="O7">
        <v>44</v>
      </c>
      <c r="P7">
        <v>66.5</v>
      </c>
      <c r="Q7">
        <v>72</v>
      </c>
      <c r="R7" s="2">
        <f t="shared" si="0"/>
        <v>53.324999999999996</v>
      </c>
      <c r="S7" t="s">
        <v>14</v>
      </c>
    </row>
    <row r="8" spans="1:20" x14ac:dyDescent="0.3">
      <c r="A8" t="s">
        <v>90</v>
      </c>
      <c r="B8" t="s">
        <v>91</v>
      </c>
      <c r="C8" t="s">
        <v>20</v>
      </c>
      <c r="D8">
        <v>565053</v>
      </c>
      <c r="E8">
        <v>174151</v>
      </c>
      <c r="F8">
        <v>47.9</v>
      </c>
      <c r="G8" t="s">
        <v>14</v>
      </c>
      <c r="H8">
        <v>68.599999999999994</v>
      </c>
      <c r="I8">
        <v>65.2</v>
      </c>
      <c r="J8">
        <v>60</v>
      </c>
      <c r="K8">
        <v>59.1</v>
      </c>
      <c r="L8">
        <v>54.5</v>
      </c>
      <c r="M8">
        <v>51.2</v>
      </c>
      <c r="N8">
        <v>68.099999999999994</v>
      </c>
      <c r="O8">
        <v>57</v>
      </c>
      <c r="P8">
        <v>67.3</v>
      </c>
      <c r="Q8">
        <v>51.9</v>
      </c>
      <c r="R8" s="2">
        <f t="shared" si="0"/>
        <v>59.163636363636357</v>
      </c>
      <c r="S8" t="s">
        <v>14</v>
      </c>
    </row>
    <row r="9" spans="1:20" x14ac:dyDescent="0.3">
      <c r="A9" t="s">
        <v>106</v>
      </c>
      <c r="B9" t="s">
        <v>107</v>
      </c>
      <c r="C9" t="s">
        <v>20</v>
      </c>
      <c r="D9">
        <v>564730</v>
      </c>
      <c r="E9">
        <v>174030</v>
      </c>
      <c r="F9">
        <v>49.6</v>
      </c>
      <c r="G9">
        <v>42.8</v>
      </c>
      <c r="H9">
        <v>51.5</v>
      </c>
      <c r="I9">
        <v>37.1</v>
      </c>
      <c r="J9">
        <v>31.7</v>
      </c>
      <c r="K9">
        <v>36.6</v>
      </c>
      <c r="L9">
        <v>39.200000000000003</v>
      </c>
      <c r="M9">
        <v>38.5</v>
      </c>
      <c r="N9">
        <v>50.1</v>
      </c>
      <c r="O9">
        <v>46.2</v>
      </c>
      <c r="P9">
        <v>50.4</v>
      </c>
      <c r="Q9">
        <v>52.5</v>
      </c>
      <c r="R9" s="2">
        <f t="shared" si="0"/>
        <v>43.85</v>
      </c>
      <c r="S9" t="s">
        <v>14</v>
      </c>
    </row>
    <row r="10" spans="1:20" x14ac:dyDescent="0.3">
      <c r="A10" t="s">
        <v>108</v>
      </c>
      <c r="B10" t="s">
        <v>109</v>
      </c>
      <c r="C10" t="s">
        <v>17</v>
      </c>
      <c r="D10">
        <v>564486</v>
      </c>
      <c r="E10">
        <v>174094</v>
      </c>
      <c r="F10">
        <v>55.4</v>
      </c>
      <c r="G10">
        <v>42.6</v>
      </c>
      <c r="H10">
        <v>63.1</v>
      </c>
      <c r="I10">
        <v>57.3</v>
      </c>
      <c r="J10">
        <v>50.1</v>
      </c>
      <c r="K10">
        <v>46.9</v>
      </c>
      <c r="L10">
        <v>51.8</v>
      </c>
      <c r="M10">
        <v>46.1</v>
      </c>
      <c r="N10">
        <v>65.599999999999994</v>
      </c>
      <c r="O10">
        <v>48.1</v>
      </c>
      <c r="P10">
        <v>60</v>
      </c>
      <c r="Q10">
        <v>58.3</v>
      </c>
      <c r="R10" s="2">
        <f t="shared" si="0"/>
        <v>53.774999999999999</v>
      </c>
      <c r="S10" t="s">
        <v>14</v>
      </c>
    </row>
    <row r="11" spans="1:20" x14ac:dyDescent="0.3">
      <c r="A11" t="s">
        <v>116</v>
      </c>
      <c r="B11" t="s">
        <v>117</v>
      </c>
      <c r="C11" t="s">
        <v>17</v>
      </c>
      <c r="D11">
        <v>563701</v>
      </c>
      <c r="E11">
        <v>173220</v>
      </c>
      <c r="F11">
        <v>40.9</v>
      </c>
      <c r="G11">
        <v>34.5</v>
      </c>
      <c r="H11">
        <v>46.7</v>
      </c>
      <c r="I11">
        <v>39.700000000000003</v>
      </c>
      <c r="J11">
        <v>34.5</v>
      </c>
      <c r="K11">
        <v>26.4</v>
      </c>
      <c r="L11">
        <v>35.700000000000003</v>
      </c>
      <c r="M11">
        <v>34.799999999999997</v>
      </c>
      <c r="N11">
        <v>43.6</v>
      </c>
      <c r="O11">
        <v>39.6</v>
      </c>
      <c r="P11">
        <v>46.4</v>
      </c>
      <c r="Q11">
        <v>50.7</v>
      </c>
      <c r="R11" s="2">
        <f t="shared" si="0"/>
        <v>39.458333333333336</v>
      </c>
      <c r="S11" t="s">
        <v>14</v>
      </c>
    </row>
    <row r="12" spans="1:20" x14ac:dyDescent="0.3">
      <c r="A12" t="s">
        <v>118</v>
      </c>
      <c r="B12" t="s">
        <v>119</v>
      </c>
      <c r="C12" t="s">
        <v>17</v>
      </c>
      <c r="D12">
        <v>564710</v>
      </c>
      <c r="E12">
        <v>174266</v>
      </c>
      <c r="F12">
        <v>42.4</v>
      </c>
      <c r="G12">
        <v>36.4</v>
      </c>
      <c r="H12">
        <v>36.1</v>
      </c>
      <c r="I12">
        <v>32.9</v>
      </c>
      <c r="J12">
        <v>30.8</v>
      </c>
      <c r="K12">
        <v>26.7</v>
      </c>
      <c r="L12">
        <v>23.1</v>
      </c>
      <c r="M12">
        <v>24.4</v>
      </c>
      <c r="N12">
        <v>33.799999999999997</v>
      </c>
      <c r="O12">
        <v>33.700000000000003</v>
      </c>
      <c r="P12">
        <v>39.1</v>
      </c>
      <c r="Q12">
        <v>47.9</v>
      </c>
      <c r="R12" s="2">
        <f t="shared" si="0"/>
        <v>33.94166666666667</v>
      </c>
      <c r="S12" t="s">
        <v>14</v>
      </c>
    </row>
    <row r="13" spans="1:20" x14ac:dyDescent="0.3">
      <c r="A13" t="s">
        <v>122</v>
      </c>
      <c r="B13" t="s">
        <v>123</v>
      </c>
      <c r="C13" t="s">
        <v>20</v>
      </c>
      <c r="D13">
        <v>565043</v>
      </c>
      <c r="E13">
        <v>174173</v>
      </c>
      <c r="F13">
        <v>60.6</v>
      </c>
      <c r="G13">
        <v>57.5</v>
      </c>
      <c r="H13">
        <v>59.7</v>
      </c>
      <c r="I13">
        <v>55.9</v>
      </c>
      <c r="J13">
        <v>52</v>
      </c>
      <c r="K13">
        <v>52.9</v>
      </c>
      <c r="L13">
        <v>52.1</v>
      </c>
      <c r="M13">
        <v>54.1</v>
      </c>
      <c r="N13">
        <v>54.1</v>
      </c>
      <c r="O13">
        <v>55.7</v>
      </c>
      <c r="P13">
        <v>53.5</v>
      </c>
      <c r="Q13">
        <v>61.4</v>
      </c>
      <c r="R13" s="2">
        <f t="shared" si="0"/>
        <v>55.791666666666679</v>
      </c>
      <c r="S13" t="s">
        <v>14</v>
      </c>
    </row>
    <row r="14" spans="1:20" x14ac:dyDescent="0.3">
      <c r="A14" t="s">
        <v>130</v>
      </c>
      <c r="B14" t="s">
        <v>131</v>
      </c>
      <c r="C14" t="s">
        <v>20</v>
      </c>
      <c r="D14">
        <v>562087</v>
      </c>
      <c r="E14">
        <v>174362</v>
      </c>
      <c r="F14">
        <v>29.7</v>
      </c>
      <c r="G14">
        <v>29</v>
      </c>
      <c r="H14">
        <v>38</v>
      </c>
      <c r="I14">
        <v>36.4</v>
      </c>
      <c r="J14">
        <v>30.7</v>
      </c>
      <c r="K14">
        <v>35.6</v>
      </c>
      <c r="L14">
        <v>30.4</v>
      </c>
      <c r="M14">
        <v>25.1</v>
      </c>
      <c r="N14">
        <v>39.4</v>
      </c>
      <c r="O14">
        <v>30.9</v>
      </c>
      <c r="P14">
        <v>40</v>
      </c>
      <c r="Q14">
        <v>39.200000000000003</v>
      </c>
      <c r="R14" s="2">
        <f t="shared" si="0"/>
        <v>33.699999999999996</v>
      </c>
      <c r="S14" t="s">
        <v>14</v>
      </c>
    </row>
    <row r="15" spans="1:20" x14ac:dyDescent="0.3">
      <c r="A15" t="s">
        <v>132</v>
      </c>
      <c r="B15" t="s">
        <v>133</v>
      </c>
      <c r="C15" t="s">
        <v>20</v>
      </c>
      <c r="D15">
        <v>562450</v>
      </c>
      <c r="E15">
        <v>174191</v>
      </c>
      <c r="F15">
        <v>40.4</v>
      </c>
      <c r="G15">
        <v>25.9</v>
      </c>
      <c r="H15">
        <v>51.3</v>
      </c>
      <c r="I15">
        <v>38.799999999999997</v>
      </c>
      <c r="J15">
        <v>30.8</v>
      </c>
      <c r="K15">
        <v>42.8</v>
      </c>
      <c r="L15">
        <v>39.299999999999997</v>
      </c>
      <c r="M15">
        <v>30.7</v>
      </c>
      <c r="N15">
        <v>46.9</v>
      </c>
      <c r="O15">
        <v>29</v>
      </c>
      <c r="P15">
        <v>46.2</v>
      </c>
      <c r="Q15">
        <v>47.8</v>
      </c>
      <c r="R15" s="2">
        <f t="shared" si="0"/>
        <v>39.158333333333331</v>
      </c>
      <c r="S15" t="s">
        <v>14</v>
      </c>
    </row>
    <row r="16" spans="1:20" x14ac:dyDescent="0.3">
      <c r="A16" t="s">
        <v>136</v>
      </c>
      <c r="B16" t="s">
        <v>137</v>
      </c>
      <c r="C16" t="s">
        <v>17</v>
      </c>
      <c r="D16">
        <v>563420</v>
      </c>
      <c r="E16">
        <v>173073</v>
      </c>
      <c r="F16">
        <v>29.3</v>
      </c>
      <c r="G16">
        <v>32</v>
      </c>
      <c r="H16">
        <v>41.1</v>
      </c>
      <c r="I16">
        <v>33</v>
      </c>
      <c r="J16">
        <v>33</v>
      </c>
      <c r="K16">
        <v>23.3</v>
      </c>
      <c r="L16">
        <v>28.7</v>
      </c>
      <c r="M16">
        <v>29.3</v>
      </c>
      <c r="N16">
        <v>34.700000000000003</v>
      </c>
      <c r="O16">
        <v>32.4</v>
      </c>
      <c r="P16">
        <v>41.7</v>
      </c>
      <c r="Q16">
        <v>44.2</v>
      </c>
      <c r="R16" s="2">
        <f t="shared" si="0"/>
        <v>33.55833333333333</v>
      </c>
      <c r="S16" t="s">
        <v>14</v>
      </c>
    </row>
    <row r="17" spans="1:19" x14ac:dyDescent="0.3">
      <c r="A17" t="s">
        <v>138</v>
      </c>
      <c r="B17" t="s">
        <v>139</v>
      </c>
      <c r="C17" t="s">
        <v>20</v>
      </c>
      <c r="D17">
        <v>563944</v>
      </c>
      <c r="E17">
        <v>173379</v>
      </c>
      <c r="F17">
        <v>42.1</v>
      </c>
      <c r="G17">
        <v>35.299999999999997</v>
      </c>
      <c r="H17">
        <v>46.1</v>
      </c>
      <c r="I17">
        <v>44.2</v>
      </c>
      <c r="J17">
        <v>39.1</v>
      </c>
      <c r="K17">
        <v>37.700000000000003</v>
      </c>
      <c r="L17">
        <v>34.200000000000003</v>
      </c>
      <c r="M17">
        <v>34.5</v>
      </c>
      <c r="N17">
        <v>44.5</v>
      </c>
      <c r="O17">
        <v>39.299999999999997</v>
      </c>
      <c r="P17">
        <v>46.4</v>
      </c>
      <c r="Q17">
        <v>49.5</v>
      </c>
      <c r="R17" s="2">
        <f t="shared" si="0"/>
        <v>41.074999999999996</v>
      </c>
      <c r="S17" t="s">
        <v>14</v>
      </c>
    </row>
    <row r="18" spans="1:19" x14ac:dyDescent="0.3">
      <c r="A18" t="s">
        <v>140</v>
      </c>
      <c r="B18" t="s">
        <v>141</v>
      </c>
      <c r="C18" t="s">
        <v>20</v>
      </c>
      <c r="D18">
        <v>565211</v>
      </c>
      <c r="E18">
        <v>172981</v>
      </c>
      <c r="F18">
        <v>42.2</v>
      </c>
      <c r="G18">
        <v>40.1</v>
      </c>
      <c r="H18">
        <v>39.9</v>
      </c>
      <c r="I18">
        <v>36.700000000000003</v>
      </c>
      <c r="J18">
        <v>35</v>
      </c>
      <c r="K18">
        <v>27.6</v>
      </c>
      <c r="L18">
        <v>29.3</v>
      </c>
      <c r="M18">
        <v>35.700000000000003</v>
      </c>
      <c r="N18">
        <v>33.9</v>
      </c>
      <c r="O18">
        <v>39</v>
      </c>
      <c r="P18">
        <v>47.6</v>
      </c>
      <c r="Q18">
        <v>56.5</v>
      </c>
      <c r="R18" s="2">
        <f t="shared" si="0"/>
        <v>38.625000000000007</v>
      </c>
      <c r="S18" t="s">
        <v>14</v>
      </c>
    </row>
    <row r="19" spans="1:19" x14ac:dyDescent="0.3">
      <c r="A19" t="s">
        <v>142</v>
      </c>
      <c r="B19" t="s">
        <v>143</v>
      </c>
      <c r="C19" t="s">
        <v>17</v>
      </c>
      <c r="D19">
        <v>564472</v>
      </c>
      <c r="E19">
        <v>173158</v>
      </c>
      <c r="F19">
        <v>44.2</v>
      </c>
      <c r="G19">
        <v>45.7</v>
      </c>
      <c r="H19">
        <v>58.3</v>
      </c>
      <c r="I19">
        <v>40.799999999999997</v>
      </c>
      <c r="J19">
        <v>44.7</v>
      </c>
      <c r="K19">
        <v>43.9</v>
      </c>
      <c r="L19">
        <v>35.5</v>
      </c>
      <c r="M19">
        <v>40.6</v>
      </c>
      <c r="N19">
        <v>47.3</v>
      </c>
      <c r="O19">
        <v>48.1</v>
      </c>
      <c r="P19">
        <v>58.4</v>
      </c>
      <c r="Q19">
        <v>55.9</v>
      </c>
      <c r="R19" s="2">
        <f t="shared" si="0"/>
        <v>46.949999999999996</v>
      </c>
      <c r="S19" t="s">
        <v>14</v>
      </c>
    </row>
    <row r="20" spans="1:19" x14ac:dyDescent="0.3">
      <c r="A20" t="s">
        <v>144</v>
      </c>
      <c r="B20" t="s">
        <v>145</v>
      </c>
      <c r="C20" t="s">
        <v>20</v>
      </c>
      <c r="D20">
        <v>565166</v>
      </c>
      <c r="E20">
        <v>174036</v>
      </c>
      <c r="F20">
        <v>41.9</v>
      </c>
      <c r="G20">
        <v>37.200000000000003</v>
      </c>
      <c r="H20">
        <v>53.9</v>
      </c>
      <c r="I20">
        <v>39.799999999999997</v>
      </c>
      <c r="J20">
        <v>38.4</v>
      </c>
      <c r="K20">
        <v>20.2</v>
      </c>
      <c r="L20">
        <v>27.5</v>
      </c>
      <c r="M20">
        <v>38.799999999999997</v>
      </c>
      <c r="N20">
        <v>43.9</v>
      </c>
      <c r="O20">
        <v>42.7</v>
      </c>
      <c r="P20">
        <v>52.8</v>
      </c>
      <c r="Q20">
        <v>55.2</v>
      </c>
      <c r="R20" s="2">
        <f t="shared" si="0"/>
        <v>41.024999999999999</v>
      </c>
      <c r="S20" t="s">
        <v>14</v>
      </c>
    </row>
    <row r="21" spans="1:19" x14ac:dyDescent="0.3">
      <c r="A21" t="s">
        <v>146</v>
      </c>
      <c r="B21" t="s">
        <v>147</v>
      </c>
      <c r="C21" t="s">
        <v>17</v>
      </c>
      <c r="D21">
        <v>564530</v>
      </c>
      <c r="E21">
        <v>173172</v>
      </c>
      <c r="F21">
        <v>49.1</v>
      </c>
      <c r="G21">
        <v>40.1</v>
      </c>
      <c r="H21">
        <v>57.7</v>
      </c>
      <c r="I21">
        <v>46.7</v>
      </c>
      <c r="J21">
        <v>45.7</v>
      </c>
      <c r="K21">
        <v>46.1</v>
      </c>
      <c r="L21">
        <v>45.4</v>
      </c>
      <c r="M21">
        <v>43.5</v>
      </c>
      <c r="N21">
        <v>54.1</v>
      </c>
      <c r="O21">
        <v>47</v>
      </c>
      <c r="P21">
        <v>54.9</v>
      </c>
      <c r="Q21">
        <v>54.2</v>
      </c>
      <c r="R21" s="2">
        <f t="shared" si="0"/>
        <v>48.708333333333343</v>
      </c>
      <c r="S21" t="s">
        <v>14</v>
      </c>
    </row>
    <row r="22" spans="1:19" x14ac:dyDescent="0.3">
      <c r="A22" t="s">
        <v>148</v>
      </c>
      <c r="B22" t="s">
        <v>149</v>
      </c>
      <c r="C22" t="s">
        <v>20</v>
      </c>
      <c r="D22">
        <v>563899</v>
      </c>
      <c r="E22">
        <v>173368</v>
      </c>
      <c r="F22">
        <v>34.4</v>
      </c>
      <c r="G22">
        <v>41.4</v>
      </c>
      <c r="H22">
        <v>54.5</v>
      </c>
      <c r="I22">
        <v>43.4</v>
      </c>
      <c r="J22">
        <v>39.200000000000003</v>
      </c>
      <c r="K22">
        <v>36.200000000000003</v>
      </c>
      <c r="L22">
        <v>42</v>
      </c>
      <c r="M22">
        <v>36.200000000000003</v>
      </c>
      <c r="N22">
        <v>51.3</v>
      </c>
      <c r="O22">
        <v>39.6</v>
      </c>
      <c r="P22">
        <v>52.8</v>
      </c>
      <c r="Q22">
        <v>58.6</v>
      </c>
      <c r="R22" s="2">
        <f t="shared" si="0"/>
        <v>44.133333333333333</v>
      </c>
      <c r="S22" t="s">
        <v>14</v>
      </c>
    </row>
    <row r="23" spans="1:19" x14ac:dyDescent="0.3">
      <c r="A23" t="s">
        <v>150</v>
      </c>
      <c r="B23" t="s">
        <v>151</v>
      </c>
      <c r="C23" t="s">
        <v>17</v>
      </c>
      <c r="D23">
        <v>564429</v>
      </c>
      <c r="E23">
        <v>174153</v>
      </c>
      <c r="F23">
        <v>41.5</v>
      </c>
      <c r="G23">
        <v>42.2</v>
      </c>
      <c r="H23">
        <v>47.8</v>
      </c>
      <c r="I23">
        <v>50.5</v>
      </c>
      <c r="J23">
        <v>42.1</v>
      </c>
      <c r="K23">
        <v>40.5</v>
      </c>
      <c r="L23">
        <v>42.8</v>
      </c>
      <c r="M23">
        <v>41.3</v>
      </c>
      <c r="N23">
        <v>53.7</v>
      </c>
      <c r="O23">
        <v>41.7</v>
      </c>
      <c r="P23">
        <v>53</v>
      </c>
      <c r="Q23">
        <v>47.6</v>
      </c>
      <c r="R23" s="2">
        <f t="shared" si="0"/>
        <v>45.391666666666673</v>
      </c>
      <c r="S23" t="s">
        <v>14</v>
      </c>
    </row>
    <row r="24" spans="1:19" x14ac:dyDescent="0.3">
      <c r="A24" t="s">
        <v>152</v>
      </c>
      <c r="B24" t="s">
        <v>153</v>
      </c>
      <c r="C24" t="s">
        <v>20</v>
      </c>
      <c r="D24">
        <v>565005</v>
      </c>
      <c r="E24">
        <v>174324</v>
      </c>
      <c r="F24">
        <v>34.1</v>
      </c>
      <c r="G24">
        <v>40.4</v>
      </c>
      <c r="H24">
        <v>47.4</v>
      </c>
      <c r="I24">
        <v>36.200000000000003</v>
      </c>
      <c r="J24">
        <v>28.8</v>
      </c>
      <c r="K24">
        <v>21.4</v>
      </c>
      <c r="L24">
        <v>27.2</v>
      </c>
      <c r="M24">
        <v>33.6</v>
      </c>
      <c r="N24">
        <v>35.9</v>
      </c>
      <c r="O24">
        <v>39.1</v>
      </c>
      <c r="P24">
        <v>40</v>
      </c>
      <c r="Q24">
        <v>45.2</v>
      </c>
      <c r="R24" s="2">
        <f t="shared" si="0"/>
        <v>35.774999999999999</v>
      </c>
      <c r="S24" t="s">
        <v>14</v>
      </c>
    </row>
    <row r="25" spans="1:19" x14ac:dyDescent="0.3">
      <c r="A25" t="s">
        <v>161</v>
      </c>
      <c r="B25" t="s">
        <v>162</v>
      </c>
      <c r="C25" t="s">
        <v>17</v>
      </c>
      <c r="D25">
        <v>564512</v>
      </c>
      <c r="E25">
        <v>174447</v>
      </c>
      <c r="F25">
        <v>36.1</v>
      </c>
      <c r="G25">
        <v>38.299999999999997</v>
      </c>
      <c r="H25">
        <v>45.6</v>
      </c>
      <c r="I25">
        <v>38.299999999999997</v>
      </c>
      <c r="J25">
        <v>32.4</v>
      </c>
      <c r="K25">
        <v>21.2</v>
      </c>
      <c r="L25">
        <v>32</v>
      </c>
      <c r="M25">
        <v>27.6</v>
      </c>
      <c r="N25">
        <v>45.3</v>
      </c>
      <c r="O25">
        <v>29.7</v>
      </c>
      <c r="P25">
        <v>45.3</v>
      </c>
      <c r="Q25">
        <v>46.6</v>
      </c>
      <c r="R25" s="2">
        <f t="shared" si="0"/>
        <v>36.533333333333339</v>
      </c>
      <c r="S25" t="s">
        <v>14</v>
      </c>
    </row>
    <row r="26" spans="1:19" x14ac:dyDescent="0.3">
      <c r="A26" t="s">
        <v>163</v>
      </c>
      <c r="B26" t="s">
        <v>164</v>
      </c>
      <c r="C26" t="s">
        <v>17</v>
      </c>
      <c r="D26">
        <v>565214</v>
      </c>
      <c r="E26">
        <v>172958</v>
      </c>
      <c r="F26">
        <v>49.8</v>
      </c>
      <c r="G26">
        <v>43.2</v>
      </c>
      <c r="H26">
        <v>47.7</v>
      </c>
      <c r="I26">
        <v>43.8</v>
      </c>
      <c r="J26">
        <v>39.299999999999997</v>
      </c>
      <c r="K26">
        <v>32.700000000000003</v>
      </c>
      <c r="L26">
        <v>35.1</v>
      </c>
      <c r="M26">
        <v>36.700000000000003</v>
      </c>
      <c r="N26">
        <v>44.5</v>
      </c>
      <c r="O26">
        <v>51</v>
      </c>
      <c r="P26">
        <v>53.8</v>
      </c>
      <c r="Q26">
        <v>50.4</v>
      </c>
      <c r="R26" s="2">
        <f t="shared" si="0"/>
        <v>44</v>
      </c>
      <c r="S26" t="s">
        <v>14</v>
      </c>
    </row>
    <row r="27" spans="1:19" x14ac:dyDescent="0.3">
      <c r="A27" t="s">
        <v>165</v>
      </c>
      <c r="B27" t="s">
        <v>166</v>
      </c>
      <c r="C27" t="s">
        <v>17</v>
      </c>
      <c r="D27">
        <v>564808</v>
      </c>
      <c r="E27">
        <v>173086</v>
      </c>
      <c r="F27">
        <v>46.8</v>
      </c>
      <c r="G27">
        <v>38.6</v>
      </c>
      <c r="H27">
        <v>45.9</v>
      </c>
      <c r="I27">
        <v>39.1</v>
      </c>
      <c r="J27">
        <v>29.1</v>
      </c>
      <c r="K27">
        <v>29.2</v>
      </c>
      <c r="L27">
        <v>19.100000000000001</v>
      </c>
      <c r="M27">
        <v>35.6</v>
      </c>
      <c r="N27">
        <v>41.1</v>
      </c>
      <c r="O27">
        <v>37</v>
      </c>
      <c r="P27">
        <v>48</v>
      </c>
      <c r="Q27">
        <v>53.4</v>
      </c>
      <c r="R27" s="2">
        <f t="shared" si="0"/>
        <v>38.574999999999996</v>
      </c>
      <c r="S27" t="s">
        <v>14</v>
      </c>
    </row>
    <row r="28" spans="1:19" x14ac:dyDescent="0.3">
      <c r="A28" t="s">
        <v>167</v>
      </c>
      <c r="B28" t="s">
        <v>168</v>
      </c>
      <c r="C28" t="s">
        <v>28</v>
      </c>
      <c r="D28">
        <v>567270</v>
      </c>
      <c r="E28">
        <v>171925</v>
      </c>
      <c r="F28">
        <v>27.03</v>
      </c>
      <c r="G28">
        <v>24.67</v>
      </c>
      <c r="H28">
        <v>25.33</v>
      </c>
      <c r="I28">
        <v>19.47</v>
      </c>
      <c r="J28">
        <v>16.170000000000002</v>
      </c>
      <c r="K28">
        <v>8.57</v>
      </c>
      <c r="L28">
        <v>14.2</v>
      </c>
      <c r="M28">
        <v>19.43</v>
      </c>
      <c r="N28">
        <v>23.47</v>
      </c>
      <c r="O28">
        <v>23.1</v>
      </c>
      <c r="P28">
        <v>30.5</v>
      </c>
      <c r="Q28">
        <v>38.299999999999997</v>
      </c>
      <c r="R28" s="2">
        <f t="shared" si="0"/>
        <v>22.52</v>
      </c>
      <c r="S28" t="s">
        <v>14</v>
      </c>
    </row>
    <row r="29" spans="1:19" x14ac:dyDescent="0.3">
      <c r="A29" t="s">
        <v>174</v>
      </c>
      <c r="B29" t="s">
        <v>175</v>
      </c>
      <c r="C29" t="s">
        <v>28</v>
      </c>
      <c r="D29">
        <v>562434</v>
      </c>
      <c r="E29">
        <v>173161</v>
      </c>
      <c r="F29">
        <v>31.23</v>
      </c>
      <c r="G29">
        <v>29.07</v>
      </c>
      <c r="H29">
        <v>34.299999999999997</v>
      </c>
      <c r="I29">
        <v>32.43</v>
      </c>
      <c r="J29">
        <v>22.7</v>
      </c>
      <c r="K29">
        <v>16.07</v>
      </c>
      <c r="L29">
        <v>21.93</v>
      </c>
      <c r="M29">
        <v>22.5</v>
      </c>
      <c r="N29">
        <v>31.77</v>
      </c>
      <c r="O29">
        <v>26.17</v>
      </c>
      <c r="P29">
        <v>36.5</v>
      </c>
      <c r="Q29">
        <v>40</v>
      </c>
      <c r="R29" s="2">
        <f t="shared" si="0"/>
        <v>28.7225</v>
      </c>
      <c r="S29" t="s">
        <v>14</v>
      </c>
    </row>
    <row r="30" spans="1:19" x14ac:dyDescent="0.3">
      <c r="A30" t="s">
        <v>180</v>
      </c>
      <c r="B30" t="s">
        <v>181</v>
      </c>
      <c r="C30" t="s">
        <v>28</v>
      </c>
      <c r="D30">
        <v>564087</v>
      </c>
      <c r="E30">
        <v>173080</v>
      </c>
      <c r="F30">
        <v>28.77</v>
      </c>
      <c r="G30">
        <v>25.87</v>
      </c>
      <c r="H30">
        <v>31.2</v>
      </c>
      <c r="I30">
        <v>27.47</v>
      </c>
      <c r="J30">
        <v>19.829999999999998</v>
      </c>
      <c r="K30">
        <v>17.399999999999999</v>
      </c>
      <c r="L30">
        <v>18.8</v>
      </c>
      <c r="M30">
        <v>20.13</v>
      </c>
      <c r="N30">
        <v>28.53</v>
      </c>
      <c r="O30">
        <v>22.87</v>
      </c>
      <c r="P30">
        <v>33.07</v>
      </c>
      <c r="Q30">
        <v>36.03</v>
      </c>
      <c r="R30" s="2">
        <f t="shared" si="0"/>
        <v>25.830833333333334</v>
      </c>
      <c r="S30" t="s">
        <v>14</v>
      </c>
    </row>
    <row r="31" spans="1:19" x14ac:dyDescent="0.3">
      <c r="A31" t="s">
        <v>186</v>
      </c>
      <c r="B31" t="s">
        <v>187</v>
      </c>
      <c r="C31" t="s">
        <v>17</v>
      </c>
      <c r="D31">
        <v>565658</v>
      </c>
      <c r="E31">
        <v>174195</v>
      </c>
      <c r="F31">
        <v>44.3</v>
      </c>
      <c r="G31">
        <v>31.5</v>
      </c>
      <c r="H31">
        <v>45.7</v>
      </c>
      <c r="I31">
        <v>37.200000000000003</v>
      </c>
      <c r="J31">
        <v>33.799999999999997</v>
      </c>
      <c r="K31">
        <v>28.3</v>
      </c>
      <c r="L31">
        <v>30.3</v>
      </c>
      <c r="M31">
        <v>34.6</v>
      </c>
      <c r="N31">
        <v>38.9</v>
      </c>
      <c r="O31">
        <v>38.200000000000003</v>
      </c>
      <c r="P31">
        <v>43.2</v>
      </c>
      <c r="Q31">
        <v>42.2</v>
      </c>
      <c r="R31" s="2">
        <f t="shared" si="0"/>
        <v>37.35</v>
      </c>
      <c r="S31" t="s">
        <v>14</v>
      </c>
    </row>
    <row r="32" spans="1:19" x14ac:dyDescent="0.3">
      <c r="A32" t="s">
        <v>211</v>
      </c>
      <c r="B32" t="s">
        <v>212</v>
      </c>
      <c r="C32" t="s">
        <v>28</v>
      </c>
      <c r="D32">
        <v>565440</v>
      </c>
      <c r="E32">
        <v>174126</v>
      </c>
      <c r="F32">
        <v>35.799999999999997</v>
      </c>
      <c r="G32">
        <v>36.1</v>
      </c>
      <c r="H32">
        <v>52.7</v>
      </c>
      <c r="I32">
        <v>38.5</v>
      </c>
      <c r="J32">
        <v>33.200000000000003</v>
      </c>
      <c r="K32">
        <v>30.8</v>
      </c>
      <c r="L32">
        <v>31.2</v>
      </c>
      <c r="M32">
        <v>26.3</v>
      </c>
      <c r="N32">
        <v>38.799999999999997</v>
      </c>
      <c r="O32">
        <v>37.200000000000003</v>
      </c>
      <c r="P32">
        <v>49.6</v>
      </c>
      <c r="Q32">
        <v>45.8</v>
      </c>
      <c r="R32" s="2">
        <f t="shared" si="0"/>
        <v>38.000000000000007</v>
      </c>
      <c r="S32" t="s">
        <v>14</v>
      </c>
    </row>
    <row r="33" spans="1:19" x14ac:dyDescent="0.3">
      <c r="A33" t="s">
        <v>215</v>
      </c>
      <c r="B33" t="s">
        <v>216</v>
      </c>
      <c r="C33" t="s">
        <v>17</v>
      </c>
      <c r="D33">
        <v>562324</v>
      </c>
      <c r="E33">
        <v>172589</v>
      </c>
      <c r="F33">
        <v>54</v>
      </c>
      <c r="G33">
        <v>52.9</v>
      </c>
      <c r="H33">
        <v>52.5</v>
      </c>
      <c r="I33">
        <v>43.4</v>
      </c>
      <c r="J33">
        <v>43.9</v>
      </c>
      <c r="K33">
        <v>33.5</v>
      </c>
      <c r="L33">
        <v>36.200000000000003</v>
      </c>
      <c r="M33">
        <v>43.6</v>
      </c>
      <c r="N33">
        <v>45.3</v>
      </c>
      <c r="O33">
        <v>54.5</v>
      </c>
      <c r="P33">
        <v>52.4</v>
      </c>
      <c r="Q33">
        <v>59.9</v>
      </c>
      <c r="R33" s="2">
        <f t="shared" si="0"/>
        <v>47.675000000000004</v>
      </c>
      <c r="S33" t="s">
        <v>14</v>
      </c>
    </row>
    <row r="34" spans="1:19" x14ac:dyDescent="0.3">
      <c r="A34" t="s">
        <v>219</v>
      </c>
      <c r="B34" t="s">
        <v>220</v>
      </c>
      <c r="C34" t="s">
        <v>20</v>
      </c>
      <c r="D34">
        <v>564392</v>
      </c>
      <c r="E34">
        <v>166012</v>
      </c>
      <c r="F34">
        <v>45</v>
      </c>
      <c r="G34">
        <v>39.9</v>
      </c>
      <c r="H34">
        <v>46.5</v>
      </c>
      <c r="I34">
        <v>42.9</v>
      </c>
      <c r="J34">
        <v>43.4</v>
      </c>
      <c r="K34">
        <v>39.9</v>
      </c>
      <c r="L34">
        <v>38.200000000000003</v>
      </c>
      <c r="M34">
        <v>37.799999999999997</v>
      </c>
      <c r="N34">
        <v>52.1</v>
      </c>
      <c r="O34">
        <v>43.4</v>
      </c>
      <c r="P34">
        <v>59.5</v>
      </c>
      <c r="Q34">
        <v>40.1</v>
      </c>
      <c r="R34" s="2">
        <f t="shared" si="0"/>
        <v>44.058333333333337</v>
      </c>
      <c r="S34" t="s">
        <v>14</v>
      </c>
    </row>
    <row r="35" spans="1:19" x14ac:dyDescent="0.3">
      <c r="A35" t="s">
        <v>223</v>
      </c>
      <c r="B35" t="s">
        <v>224</v>
      </c>
      <c r="C35" t="s">
        <v>20</v>
      </c>
      <c r="D35">
        <v>564960</v>
      </c>
      <c r="E35">
        <v>173722</v>
      </c>
      <c r="F35">
        <v>45.2</v>
      </c>
      <c r="G35" t="s">
        <v>14</v>
      </c>
      <c r="H35">
        <v>47.3</v>
      </c>
      <c r="I35" t="s">
        <v>14</v>
      </c>
      <c r="J35">
        <v>25.4</v>
      </c>
      <c r="K35">
        <v>22.9</v>
      </c>
      <c r="L35" t="s">
        <v>14</v>
      </c>
      <c r="M35">
        <v>27.1</v>
      </c>
      <c r="N35">
        <v>38.299999999999997</v>
      </c>
      <c r="O35">
        <v>30.5</v>
      </c>
      <c r="P35">
        <v>51.1</v>
      </c>
      <c r="Q35">
        <v>41.2</v>
      </c>
      <c r="R35" s="2">
        <f t="shared" ref="R35:R55" si="1">AVERAGE(F35:Q35)</f>
        <v>36.555555555555557</v>
      </c>
      <c r="S35" t="s">
        <v>14</v>
      </c>
    </row>
    <row r="36" spans="1:19" x14ac:dyDescent="0.3">
      <c r="A36" t="s">
        <v>227</v>
      </c>
      <c r="B36" t="s">
        <v>228</v>
      </c>
      <c r="C36" t="s">
        <v>20</v>
      </c>
      <c r="D36">
        <v>562530</v>
      </c>
      <c r="E36">
        <v>174049</v>
      </c>
      <c r="F36">
        <v>46</v>
      </c>
      <c r="G36">
        <v>43.1</v>
      </c>
      <c r="H36">
        <v>51.4</v>
      </c>
      <c r="I36">
        <v>42.5</v>
      </c>
      <c r="J36">
        <v>36.700000000000003</v>
      </c>
      <c r="K36">
        <v>28.7</v>
      </c>
      <c r="L36">
        <v>32.299999999999997</v>
      </c>
      <c r="M36">
        <v>30.8</v>
      </c>
      <c r="N36">
        <v>44.7</v>
      </c>
      <c r="O36">
        <v>38.1</v>
      </c>
      <c r="P36">
        <v>49.4</v>
      </c>
      <c r="Q36">
        <v>48.8</v>
      </c>
      <c r="R36" s="2">
        <f t="shared" si="1"/>
        <v>41.041666666666664</v>
      </c>
      <c r="S36" t="s">
        <v>14</v>
      </c>
    </row>
    <row r="37" spans="1:19" x14ac:dyDescent="0.3">
      <c r="A37" t="s">
        <v>229</v>
      </c>
      <c r="B37" t="s">
        <v>230</v>
      </c>
      <c r="C37" t="s">
        <v>20</v>
      </c>
      <c r="D37">
        <v>563417</v>
      </c>
      <c r="E37">
        <v>174102</v>
      </c>
      <c r="F37">
        <v>32.799999999999997</v>
      </c>
      <c r="G37">
        <v>33</v>
      </c>
      <c r="H37">
        <v>38</v>
      </c>
      <c r="I37">
        <v>33.299999999999997</v>
      </c>
      <c r="J37">
        <v>31.5</v>
      </c>
      <c r="K37" t="s">
        <v>14</v>
      </c>
      <c r="L37">
        <v>27.4</v>
      </c>
      <c r="M37">
        <v>30.8</v>
      </c>
      <c r="N37">
        <v>34.799999999999997</v>
      </c>
      <c r="O37">
        <v>35.799999999999997</v>
      </c>
      <c r="P37">
        <v>40.700000000000003</v>
      </c>
      <c r="Q37">
        <v>40.299999999999997</v>
      </c>
      <c r="R37" s="2">
        <f t="shared" si="1"/>
        <v>34.400000000000006</v>
      </c>
      <c r="S37" t="s">
        <v>14</v>
      </c>
    </row>
    <row r="38" spans="1:19" x14ac:dyDescent="0.3">
      <c r="A38" t="s">
        <v>239</v>
      </c>
      <c r="B38" t="s">
        <v>240</v>
      </c>
      <c r="C38" t="s">
        <v>17</v>
      </c>
      <c r="D38">
        <v>562465</v>
      </c>
      <c r="E38">
        <v>172153</v>
      </c>
      <c r="F38">
        <v>52.9</v>
      </c>
      <c r="G38">
        <v>47</v>
      </c>
      <c r="H38">
        <v>47.8</v>
      </c>
      <c r="I38">
        <v>31.5</v>
      </c>
      <c r="J38">
        <v>41.5</v>
      </c>
      <c r="K38">
        <v>31.7</v>
      </c>
      <c r="L38">
        <v>28</v>
      </c>
      <c r="M38">
        <v>47.7</v>
      </c>
      <c r="N38">
        <v>37.200000000000003</v>
      </c>
      <c r="O38">
        <v>50.4</v>
      </c>
      <c r="P38">
        <v>46.7</v>
      </c>
      <c r="Q38">
        <v>57.4</v>
      </c>
      <c r="R38" s="2">
        <f t="shared" si="1"/>
        <v>43.316666666666663</v>
      </c>
      <c r="S38" t="s">
        <v>14</v>
      </c>
    </row>
    <row r="39" spans="1:19" x14ac:dyDescent="0.3">
      <c r="A39" t="s">
        <v>242</v>
      </c>
      <c r="B39" t="s">
        <v>243</v>
      </c>
      <c r="C39" t="s">
        <v>17</v>
      </c>
      <c r="D39">
        <v>562671</v>
      </c>
      <c r="E39">
        <v>172202</v>
      </c>
      <c r="F39">
        <v>31.3</v>
      </c>
      <c r="G39">
        <v>26.9</v>
      </c>
      <c r="H39">
        <v>35.4</v>
      </c>
      <c r="I39">
        <v>26.6</v>
      </c>
      <c r="J39">
        <v>26.8</v>
      </c>
      <c r="K39">
        <v>21.9</v>
      </c>
      <c r="L39">
        <v>22.3</v>
      </c>
      <c r="M39">
        <v>28</v>
      </c>
      <c r="N39">
        <v>29</v>
      </c>
      <c r="O39">
        <v>30.9</v>
      </c>
      <c r="P39">
        <v>33.1</v>
      </c>
      <c r="Q39">
        <v>39.200000000000003</v>
      </c>
      <c r="R39" s="2">
        <f t="shared" si="1"/>
        <v>29.283333333333335</v>
      </c>
      <c r="S39" t="s">
        <v>14</v>
      </c>
    </row>
    <row r="40" spans="1:19" x14ac:dyDescent="0.3">
      <c r="A40" t="s">
        <v>246</v>
      </c>
      <c r="B40" t="s">
        <v>247</v>
      </c>
      <c r="C40" t="s">
        <v>17</v>
      </c>
      <c r="D40">
        <v>562272</v>
      </c>
      <c r="E40">
        <v>172281</v>
      </c>
      <c r="F40">
        <v>59.6</v>
      </c>
      <c r="G40">
        <v>59.8</v>
      </c>
      <c r="H40">
        <v>50.7</v>
      </c>
      <c r="I40">
        <v>39.700000000000003</v>
      </c>
      <c r="J40">
        <v>47.2</v>
      </c>
      <c r="K40">
        <v>28.2</v>
      </c>
      <c r="L40">
        <v>34.299999999999997</v>
      </c>
      <c r="M40">
        <v>44.2</v>
      </c>
      <c r="N40">
        <v>33.5</v>
      </c>
      <c r="O40">
        <v>57.3</v>
      </c>
      <c r="P40">
        <v>39.4</v>
      </c>
      <c r="Q40">
        <v>55.6</v>
      </c>
      <c r="R40" s="2">
        <f t="shared" si="1"/>
        <v>45.791666666666664</v>
      </c>
      <c r="S40" t="s">
        <v>14</v>
      </c>
    </row>
    <row r="41" spans="1:19" x14ac:dyDescent="0.3">
      <c r="A41" t="s">
        <v>250</v>
      </c>
      <c r="B41" t="s">
        <v>251</v>
      </c>
      <c r="C41" t="s">
        <v>17</v>
      </c>
      <c r="D41">
        <v>565229</v>
      </c>
      <c r="E41">
        <v>172955</v>
      </c>
      <c r="F41">
        <v>41.8</v>
      </c>
      <c r="G41">
        <v>42.8</v>
      </c>
      <c r="H41">
        <v>50.2</v>
      </c>
      <c r="I41">
        <v>33.299999999999997</v>
      </c>
      <c r="J41">
        <v>35.5</v>
      </c>
      <c r="K41">
        <v>26.4</v>
      </c>
      <c r="L41">
        <v>29.4</v>
      </c>
      <c r="M41">
        <v>32.6</v>
      </c>
      <c r="N41">
        <v>38</v>
      </c>
      <c r="O41">
        <v>35.9</v>
      </c>
      <c r="P41">
        <v>46.1</v>
      </c>
      <c r="Q41">
        <v>48.2</v>
      </c>
      <c r="R41" s="2">
        <f t="shared" si="1"/>
        <v>38.35</v>
      </c>
      <c r="S41" t="s">
        <v>14</v>
      </c>
    </row>
    <row r="42" spans="1:19" x14ac:dyDescent="0.3">
      <c r="A42" t="s">
        <v>252</v>
      </c>
      <c r="B42" t="s">
        <v>253</v>
      </c>
      <c r="C42" t="s">
        <v>17</v>
      </c>
      <c r="D42">
        <v>566149</v>
      </c>
      <c r="E42">
        <v>170432</v>
      </c>
      <c r="F42">
        <v>49.7</v>
      </c>
      <c r="G42">
        <v>57.6</v>
      </c>
      <c r="H42">
        <v>50</v>
      </c>
      <c r="I42">
        <v>39.200000000000003</v>
      </c>
      <c r="J42">
        <v>48.7</v>
      </c>
      <c r="K42">
        <v>35.4</v>
      </c>
      <c r="L42">
        <v>28</v>
      </c>
      <c r="M42">
        <v>44</v>
      </c>
      <c r="N42">
        <v>39.200000000000003</v>
      </c>
      <c r="O42">
        <v>56.7</v>
      </c>
      <c r="P42">
        <v>55.9</v>
      </c>
      <c r="Q42">
        <v>56.9</v>
      </c>
      <c r="R42" s="2">
        <f t="shared" si="1"/>
        <v>46.774999999999999</v>
      </c>
      <c r="S42" t="s">
        <v>14</v>
      </c>
    </row>
    <row r="43" spans="1:19" x14ac:dyDescent="0.3">
      <c r="A43" t="s">
        <v>254</v>
      </c>
      <c r="B43" t="s">
        <v>255</v>
      </c>
      <c r="C43" t="s">
        <v>17</v>
      </c>
      <c r="D43">
        <v>564382</v>
      </c>
      <c r="E43">
        <v>166010</v>
      </c>
      <c r="F43">
        <v>41.7</v>
      </c>
      <c r="G43">
        <v>43.2</v>
      </c>
      <c r="H43">
        <v>49</v>
      </c>
      <c r="I43">
        <v>39.9</v>
      </c>
      <c r="J43">
        <v>31.9</v>
      </c>
      <c r="K43">
        <v>32.799999999999997</v>
      </c>
      <c r="L43">
        <v>39</v>
      </c>
      <c r="M43">
        <v>35.9</v>
      </c>
      <c r="N43">
        <v>45.2</v>
      </c>
      <c r="O43">
        <v>37.200000000000003</v>
      </c>
      <c r="P43">
        <v>40.6</v>
      </c>
      <c r="Q43">
        <v>46.8</v>
      </c>
      <c r="R43" s="2">
        <f t="shared" si="1"/>
        <v>40.266666666666666</v>
      </c>
      <c r="S43" t="s">
        <v>14</v>
      </c>
    </row>
    <row r="44" spans="1:19" x14ac:dyDescent="0.3">
      <c r="A44" t="s">
        <v>256</v>
      </c>
      <c r="B44" t="s">
        <v>257</v>
      </c>
      <c r="C44" t="s">
        <v>17</v>
      </c>
      <c r="D44">
        <v>561502</v>
      </c>
      <c r="E44">
        <v>174683</v>
      </c>
      <c r="F44">
        <v>46</v>
      </c>
      <c r="G44">
        <v>43.9</v>
      </c>
      <c r="H44">
        <v>50.6</v>
      </c>
      <c r="I44">
        <v>44.3</v>
      </c>
      <c r="J44">
        <v>38.700000000000003</v>
      </c>
      <c r="K44">
        <v>37.1</v>
      </c>
      <c r="L44">
        <v>37.200000000000003</v>
      </c>
      <c r="M44">
        <v>36.5</v>
      </c>
      <c r="N44">
        <v>48.7</v>
      </c>
      <c r="O44">
        <v>44.3</v>
      </c>
      <c r="P44">
        <v>52.9</v>
      </c>
      <c r="Q44">
        <v>48.4</v>
      </c>
      <c r="R44" s="2">
        <f t="shared" si="1"/>
        <v>44.050000000000004</v>
      </c>
      <c r="S44" t="s">
        <v>14</v>
      </c>
    </row>
    <row r="45" spans="1:19" x14ac:dyDescent="0.3">
      <c r="A45" t="s">
        <v>258</v>
      </c>
      <c r="B45" t="s">
        <v>259</v>
      </c>
      <c r="C45" t="s">
        <v>17</v>
      </c>
      <c r="D45">
        <v>562282</v>
      </c>
      <c r="E45">
        <v>173031</v>
      </c>
      <c r="F45">
        <v>38.700000000000003</v>
      </c>
      <c r="G45">
        <v>33.5</v>
      </c>
      <c r="H45">
        <v>42.5</v>
      </c>
      <c r="I45">
        <v>29.4</v>
      </c>
      <c r="J45">
        <v>28.3</v>
      </c>
      <c r="K45">
        <v>18.899999999999999</v>
      </c>
      <c r="L45">
        <v>24.9</v>
      </c>
      <c r="M45">
        <v>25.2</v>
      </c>
      <c r="N45">
        <v>34.6</v>
      </c>
      <c r="O45">
        <v>35.9</v>
      </c>
      <c r="P45">
        <v>44.2</v>
      </c>
      <c r="Q45">
        <v>43.4</v>
      </c>
      <c r="R45" s="2">
        <f t="shared" si="1"/>
        <v>33.291666666666664</v>
      </c>
      <c r="S45" t="s">
        <v>14</v>
      </c>
    </row>
    <row r="46" spans="1:19" x14ac:dyDescent="0.3">
      <c r="A46" t="s">
        <v>260</v>
      </c>
      <c r="B46" t="s">
        <v>261</v>
      </c>
      <c r="C46" t="s">
        <v>20</v>
      </c>
      <c r="D46">
        <v>564407</v>
      </c>
      <c r="E46">
        <v>166018</v>
      </c>
      <c r="F46">
        <v>27.8</v>
      </c>
      <c r="G46">
        <v>48.2</v>
      </c>
      <c r="H46">
        <v>42.9</v>
      </c>
      <c r="I46">
        <v>33.5</v>
      </c>
      <c r="J46">
        <v>28.1</v>
      </c>
      <c r="K46">
        <v>27.2</v>
      </c>
      <c r="L46">
        <v>27.9</v>
      </c>
      <c r="M46">
        <v>31.7</v>
      </c>
      <c r="N46">
        <v>34.799999999999997</v>
      </c>
      <c r="O46">
        <v>41.5</v>
      </c>
      <c r="P46">
        <v>46.9</v>
      </c>
      <c r="Q46">
        <v>46.3</v>
      </c>
      <c r="R46" s="2">
        <f t="shared" si="1"/>
        <v>36.4</v>
      </c>
      <c r="S46" t="s">
        <v>14</v>
      </c>
    </row>
    <row r="47" spans="1:19" x14ac:dyDescent="0.3">
      <c r="A47" t="s">
        <v>265</v>
      </c>
      <c r="B47" t="s">
        <v>266</v>
      </c>
      <c r="C47" t="s">
        <v>17</v>
      </c>
      <c r="D47">
        <v>562481</v>
      </c>
      <c r="E47">
        <v>172226</v>
      </c>
      <c r="F47">
        <v>50.1</v>
      </c>
      <c r="G47">
        <v>52.2</v>
      </c>
      <c r="H47">
        <v>46.8</v>
      </c>
      <c r="I47">
        <v>28.7</v>
      </c>
      <c r="J47">
        <v>25.6</v>
      </c>
      <c r="K47">
        <v>18</v>
      </c>
      <c r="L47">
        <v>25.4</v>
      </c>
      <c r="M47">
        <v>42.4</v>
      </c>
      <c r="N47">
        <v>34.700000000000003</v>
      </c>
      <c r="O47">
        <v>45.3</v>
      </c>
      <c r="P47">
        <v>45.7</v>
      </c>
      <c r="Q47">
        <v>63.5</v>
      </c>
      <c r="R47" s="2">
        <f t="shared" si="1"/>
        <v>39.866666666666667</v>
      </c>
      <c r="S47" t="s">
        <v>14</v>
      </c>
    </row>
    <row r="48" spans="1:19" x14ac:dyDescent="0.3">
      <c r="A48" t="s">
        <v>267</v>
      </c>
      <c r="B48" t="s">
        <v>268</v>
      </c>
      <c r="C48" t="s">
        <v>17</v>
      </c>
      <c r="D48">
        <v>534637</v>
      </c>
      <c r="E48">
        <v>171131</v>
      </c>
      <c r="F48">
        <v>38.299999999999997</v>
      </c>
      <c r="G48">
        <v>29.3</v>
      </c>
      <c r="H48">
        <v>34.5</v>
      </c>
      <c r="I48">
        <v>25.9</v>
      </c>
      <c r="J48">
        <v>23.7</v>
      </c>
      <c r="K48">
        <v>16.8</v>
      </c>
      <c r="L48">
        <v>20.3</v>
      </c>
      <c r="M48">
        <v>25.9</v>
      </c>
      <c r="N48">
        <v>22.8</v>
      </c>
      <c r="O48">
        <v>29.8</v>
      </c>
      <c r="P48">
        <v>34.4</v>
      </c>
      <c r="Q48">
        <v>34.200000000000003</v>
      </c>
      <c r="R48" s="2">
        <f t="shared" si="1"/>
        <v>27.991666666666664</v>
      </c>
      <c r="S48" t="s">
        <v>14</v>
      </c>
    </row>
    <row r="49" spans="1:19" x14ac:dyDescent="0.3">
      <c r="A49" t="s">
        <v>269</v>
      </c>
      <c r="B49" t="s">
        <v>270</v>
      </c>
      <c r="C49" t="s">
        <v>17</v>
      </c>
      <c r="D49">
        <v>564755</v>
      </c>
      <c r="E49">
        <v>173862</v>
      </c>
      <c r="F49">
        <v>62.1</v>
      </c>
      <c r="G49" t="s">
        <v>14</v>
      </c>
      <c r="H49">
        <v>46.2</v>
      </c>
      <c r="I49">
        <v>35.799999999999997</v>
      </c>
      <c r="J49">
        <v>34.700000000000003</v>
      </c>
      <c r="K49">
        <v>29.5</v>
      </c>
      <c r="L49">
        <v>31.7</v>
      </c>
      <c r="M49">
        <v>32.700000000000003</v>
      </c>
      <c r="N49">
        <v>45.1</v>
      </c>
      <c r="O49">
        <v>42</v>
      </c>
      <c r="P49">
        <v>59.4</v>
      </c>
      <c r="Q49">
        <v>44.3</v>
      </c>
      <c r="R49" s="2">
        <f t="shared" si="1"/>
        <v>42.136363636363633</v>
      </c>
      <c r="S49" t="s">
        <v>14</v>
      </c>
    </row>
    <row r="50" spans="1:19" x14ac:dyDescent="0.3">
      <c r="A50" t="s">
        <v>271</v>
      </c>
      <c r="B50" t="s">
        <v>272</v>
      </c>
      <c r="C50" t="s">
        <v>17</v>
      </c>
      <c r="D50">
        <v>564727</v>
      </c>
      <c r="E50">
        <v>173825</v>
      </c>
      <c r="F50">
        <v>60.1</v>
      </c>
      <c r="G50">
        <v>55.1</v>
      </c>
      <c r="H50">
        <v>56.7</v>
      </c>
      <c r="I50">
        <v>59.7</v>
      </c>
      <c r="J50">
        <v>55.4</v>
      </c>
      <c r="K50">
        <v>50.8</v>
      </c>
      <c r="L50">
        <v>50.6</v>
      </c>
      <c r="M50">
        <v>56.5</v>
      </c>
      <c r="N50">
        <v>58.9</v>
      </c>
      <c r="O50">
        <v>56.7</v>
      </c>
      <c r="P50">
        <v>62.5</v>
      </c>
      <c r="Q50">
        <v>59</v>
      </c>
      <c r="R50" s="2">
        <f t="shared" si="1"/>
        <v>56.833333333333336</v>
      </c>
      <c r="S50" t="s">
        <v>14</v>
      </c>
    </row>
    <row r="51" spans="1:19" x14ac:dyDescent="0.3">
      <c r="A51" t="s">
        <v>278</v>
      </c>
      <c r="B51" t="s">
        <v>279</v>
      </c>
      <c r="C51" t="s">
        <v>17</v>
      </c>
      <c r="D51">
        <v>564667</v>
      </c>
      <c r="E51">
        <v>173891</v>
      </c>
      <c r="F51">
        <v>45.1</v>
      </c>
      <c r="G51">
        <v>40.200000000000003</v>
      </c>
      <c r="H51">
        <v>49.6</v>
      </c>
      <c r="I51">
        <v>44.8</v>
      </c>
      <c r="J51">
        <v>34.799999999999997</v>
      </c>
      <c r="K51">
        <v>37.5</v>
      </c>
      <c r="L51">
        <v>37</v>
      </c>
      <c r="M51">
        <v>36.700000000000003</v>
      </c>
      <c r="N51">
        <v>43.8</v>
      </c>
      <c r="O51">
        <v>42.7</v>
      </c>
      <c r="P51">
        <v>45.1</v>
      </c>
      <c r="Q51">
        <v>46.8</v>
      </c>
      <c r="R51" s="2">
        <f t="shared" si="1"/>
        <v>42.008333333333333</v>
      </c>
      <c r="S51" t="s">
        <v>14</v>
      </c>
    </row>
    <row r="52" spans="1:19" x14ac:dyDescent="0.3">
      <c r="A52" t="s">
        <v>280</v>
      </c>
      <c r="B52" t="s">
        <v>281</v>
      </c>
      <c r="C52" t="s">
        <v>17</v>
      </c>
      <c r="D52">
        <v>566538</v>
      </c>
      <c r="E52">
        <v>173109</v>
      </c>
      <c r="F52">
        <v>36.5</v>
      </c>
      <c r="G52">
        <v>28.9</v>
      </c>
      <c r="H52">
        <v>35.299999999999997</v>
      </c>
      <c r="I52">
        <v>27</v>
      </c>
      <c r="J52">
        <v>27.1</v>
      </c>
      <c r="K52">
        <v>20.8</v>
      </c>
      <c r="L52">
        <v>22.3</v>
      </c>
      <c r="M52">
        <v>29.9</v>
      </c>
      <c r="N52">
        <v>27.6</v>
      </c>
      <c r="O52">
        <v>32.700000000000003</v>
      </c>
      <c r="P52">
        <v>37.6</v>
      </c>
      <c r="Q52">
        <v>48.8</v>
      </c>
      <c r="R52" s="2">
        <f t="shared" si="1"/>
        <v>31.208333333333339</v>
      </c>
      <c r="S52" t="s">
        <v>14</v>
      </c>
    </row>
    <row r="53" spans="1:19" x14ac:dyDescent="0.3">
      <c r="A53" t="s">
        <v>282</v>
      </c>
      <c r="B53" t="s">
        <v>283</v>
      </c>
      <c r="C53" t="s">
        <v>17</v>
      </c>
      <c r="D53">
        <v>561338</v>
      </c>
      <c r="E53">
        <v>174925</v>
      </c>
      <c r="F53" t="s">
        <v>14</v>
      </c>
      <c r="G53" t="s">
        <v>14</v>
      </c>
      <c r="H53" t="s">
        <v>14</v>
      </c>
      <c r="I53" t="s">
        <v>14</v>
      </c>
      <c r="J53" t="s">
        <v>14</v>
      </c>
      <c r="K53" t="s">
        <v>14</v>
      </c>
      <c r="L53" t="s">
        <v>14</v>
      </c>
      <c r="M53">
        <v>31.9</v>
      </c>
      <c r="N53">
        <v>41.6</v>
      </c>
      <c r="O53">
        <v>43.2</v>
      </c>
      <c r="P53">
        <v>48.2</v>
      </c>
      <c r="Q53">
        <v>42.5</v>
      </c>
      <c r="R53" s="2">
        <f t="shared" si="1"/>
        <v>41.480000000000004</v>
      </c>
      <c r="S53" t="s">
        <v>14</v>
      </c>
    </row>
    <row r="54" spans="1:19" x14ac:dyDescent="0.3">
      <c r="A54" t="s">
        <v>284</v>
      </c>
      <c r="B54" t="s">
        <v>285</v>
      </c>
      <c r="C54" t="s">
        <v>17</v>
      </c>
      <c r="D54">
        <v>564877</v>
      </c>
      <c r="E54">
        <v>173936</v>
      </c>
      <c r="F54" t="s">
        <v>14</v>
      </c>
      <c r="G54" t="s">
        <v>14</v>
      </c>
      <c r="H54" t="s">
        <v>14</v>
      </c>
      <c r="I54" t="s">
        <v>14</v>
      </c>
      <c r="J54" t="s">
        <v>14</v>
      </c>
      <c r="K54" t="s">
        <v>14</v>
      </c>
      <c r="L54" t="s">
        <v>14</v>
      </c>
      <c r="M54">
        <v>1.1000000000000001</v>
      </c>
      <c r="N54">
        <v>44.2</v>
      </c>
      <c r="O54">
        <v>0</v>
      </c>
      <c r="P54">
        <v>46</v>
      </c>
      <c r="Q54">
        <v>37.799999999999997</v>
      </c>
      <c r="R54" s="2">
        <f t="shared" si="1"/>
        <v>25.820000000000004</v>
      </c>
      <c r="S54" t="s">
        <v>14</v>
      </c>
    </row>
    <row r="55" spans="1:19" x14ac:dyDescent="0.3">
      <c r="A55" t="s">
        <v>286</v>
      </c>
      <c r="B55" t="s">
        <v>287</v>
      </c>
      <c r="C55" t="s">
        <v>17</v>
      </c>
      <c r="D55">
        <v>564456</v>
      </c>
      <c r="E55">
        <v>173979</v>
      </c>
      <c r="F55" t="s">
        <v>14</v>
      </c>
      <c r="G55" t="s">
        <v>14</v>
      </c>
      <c r="H55" t="s">
        <v>14</v>
      </c>
      <c r="I55" t="s">
        <v>14</v>
      </c>
      <c r="J55" t="s">
        <v>14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>
        <v>45.7</v>
      </c>
      <c r="R55" s="2">
        <f t="shared" si="1"/>
        <v>45.7</v>
      </c>
      <c r="S55" t="s">
        <v>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325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53.5</v>
      </c>
      <c r="G3">
        <v>40.5</v>
      </c>
      <c r="H3">
        <v>31.2</v>
      </c>
      <c r="I3">
        <v>27.93</v>
      </c>
      <c r="J3">
        <v>36.229999999999997</v>
      </c>
      <c r="K3">
        <v>27.33</v>
      </c>
      <c r="L3">
        <v>35</v>
      </c>
      <c r="M3">
        <v>41.1</v>
      </c>
      <c r="N3">
        <v>39.700000000000003</v>
      </c>
      <c r="O3">
        <v>40.299999999999997</v>
      </c>
      <c r="P3">
        <v>47.93</v>
      </c>
      <c r="Q3">
        <v>43.33</v>
      </c>
      <c r="R3" s="2">
        <f t="shared" ref="R3:R34" si="0">AVERAGE(F3:Q3)</f>
        <v>38.670833333333334</v>
      </c>
      <c r="S3" t="s">
        <v>14</v>
      </c>
    </row>
    <row r="4" spans="1:20" x14ac:dyDescent="0.3">
      <c r="A4" t="s">
        <v>50</v>
      </c>
      <c r="B4" t="s">
        <v>51</v>
      </c>
      <c r="C4" t="s">
        <v>17</v>
      </c>
      <c r="D4">
        <v>564696</v>
      </c>
      <c r="E4">
        <v>174431</v>
      </c>
      <c r="F4">
        <v>58.2</v>
      </c>
      <c r="G4">
        <v>53.5</v>
      </c>
      <c r="H4">
        <v>63.4</v>
      </c>
      <c r="I4">
        <v>50.6</v>
      </c>
      <c r="J4">
        <v>40.299999999999997</v>
      </c>
      <c r="K4">
        <v>53</v>
      </c>
      <c r="L4">
        <v>46.1</v>
      </c>
      <c r="M4">
        <v>44.7</v>
      </c>
      <c r="N4">
        <v>60.7</v>
      </c>
      <c r="O4">
        <v>50.4</v>
      </c>
      <c r="P4">
        <v>64.599999999999994</v>
      </c>
      <c r="Q4">
        <v>38.5</v>
      </c>
      <c r="R4" s="2">
        <f t="shared" si="0"/>
        <v>52</v>
      </c>
      <c r="S4" t="s">
        <v>14</v>
      </c>
    </row>
    <row r="5" spans="1:20" x14ac:dyDescent="0.3">
      <c r="A5" t="s">
        <v>64</v>
      </c>
      <c r="B5" t="s">
        <v>65</v>
      </c>
      <c r="C5" t="s">
        <v>28</v>
      </c>
      <c r="D5">
        <v>562155</v>
      </c>
      <c r="E5">
        <v>174360</v>
      </c>
      <c r="F5">
        <v>46.93</v>
      </c>
      <c r="G5">
        <v>39.43</v>
      </c>
      <c r="H5">
        <v>39.4</v>
      </c>
      <c r="I5">
        <v>30.67</v>
      </c>
      <c r="J5">
        <v>25.07</v>
      </c>
      <c r="K5">
        <v>25.17</v>
      </c>
      <c r="L5">
        <v>25.4</v>
      </c>
      <c r="M5">
        <v>27.53</v>
      </c>
      <c r="N5">
        <v>35.229999999999997</v>
      </c>
      <c r="O5">
        <v>28.2</v>
      </c>
      <c r="P5">
        <v>44.57</v>
      </c>
      <c r="Q5">
        <v>26.87</v>
      </c>
      <c r="R5" s="2">
        <f t="shared" si="0"/>
        <v>32.872500000000002</v>
      </c>
      <c r="S5" t="s">
        <v>14</v>
      </c>
    </row>
    <row r="6" spans="1:20" x14ac:dyDescent="0.3">
      <c r="A6" t="s">
        <v>68</v>
      </c>
      <c r="B6" t="s">
        <v>70</v>
      </c>
      <c r="C6" t="s">
        <v>20</v>
      </c>
      <c r="D6">
        <v>562665</v>
      </c>
      <c r="E6">
        <v>172207</v>
      </c>
      <c r="F6">
        <v>48.7</v>
      </c>
      <c r="G6">
        <v>37.5</v>
      </c>
      <c r="H6">
        <v>39.299999999999997</v>
      </c>
      <c r="I6">
        <v>29.2</v>
      </c>
      <c r="J6">
        <v>26.9</v>
      </c>
      <c r="K6">
        <v>24.6</v>
      </c>
      <c r="L6">
        <v>24.9</v>
      </c>
      <c r="M6">
        <v>29.2</v>
      </c>
      <c r="N6">
        <v>35.1</v>
      </c>
      <c r="O6">
        <v>36</v>
      </c>
      <c r="P6">
        <v>49.5</v>
      </c>
      <c r="Q6">
        <v>36</v>
      </c>
      <c r="R6" s="2">
        <f t="shared" si="0"/>
        <v>34.741666666666667</v>
      </c>
      <c r="S6" t="s">
        <v>14</v>
      </c>
    </row>
    <row r="7" spans="1:20" x14ac:dyDescent="0.3">
      <c r="A7" t="s">
        <v>75</v>
      </c>
      <c r="B7" t="s">
        <v>77</v>
      </c>
      <c r="C7" t="s">
        <v>20</v>
      </c>
      <c r="D7">
        <v>565128</v>
      </c>
      <c r="E7">
        <v>174051</v>
      </c>
      <c r="F7">
        <v>72.2</v>
      </c>
      <c r="G7">
        <v>68.3</v>
      </c>
      <c r="H7">
        <v>60</v>
      </c>
      <c r="I7">
        <v>47.9</v>
      </c>
      <c r="J7">
        <v>51.4</v>
      </c>
      <c r="K7">
        <v>54</v>
      </c>
      <c r="L7">
        <v>48.4</v>
      </c>
      <c r="M7">
        <v>50.5</v>
      </c>
      <c r="N7">
        <v>67.900000000000006</v>
      </c>
      <c r="O7">
        <v>47.9</v>
      </c>
      <c r="P7">
        <v>71</v>
      </c>
      <c r="Q7">
        <v>43.3</v>
      </c>
      <c r="R7" s="2">
        <f t="shared" si="0"/>
        <v>56.9</v>
      </c>
      <c r="S7" t="s">
        <v>14</v>
      </c>
    </row>
    <row r="8" spans="1:20" x14ac:dyDescent="0.3">
      <c r="A8" t="s">
        <v>90</v>
      </c>
      <c r="B8" t="s">
        <v>91</v>
      </c>
      <c r="C8" t="s">
        <v>20</v>
      </c>
      <c r="D8">
        <v>565053</v>
      </c>
      <c r="E8">
        <v>174151</v>
      </c>
      <c r="F8">
        <v>64.7</v>
      </c>
      <c r="G8">
        <v>55.3</v>
      </c>
      <c r="H8">
        <v>67.400000000000006</v>
      </c>
      <c r="I8">
        <v>52</v>
      </c>
      <c r="J8">
        <v>54.9</v>
      </c>
      <c r="K8">
        <v>52</v>
      </c>
      <c r="L8">
        <v>57.9</v>
      </c>
      <c r="M8">
        <v>52.8</v>
      </c>
      <c r="N8">
        <v>58.5</v>
      </c>
      <c r="O8">
        <v>50.5</v>
      </c>
      <c r="P8">
        <v>60.7</v>
      </c>
      <c r="Q8">
        <v>47.5</v>
      </c>
      <c r="R8" s="2">
        <f t="shared" si="0"/>
        <v>56.183333333333337</v>
      </c>
      <c r="S8" t="s">
        <v>14</v>
      </c>
    </row>
    <row r="9" spans="1:20" x14ac:dyDescent="0.3">
      <c r="A9" t="s">
        <v>106</v>
      </c>
      <c r="B9" t="s">
        <v>107</v>
      </c>
      <c r="C9" t="s">
        <v>20</v>
      </c>
      <c r="D9">
        <v>564730</v>
      </c>
      <c r="E9">
        <v>174030</v>
      </c>
      <c r="F9">
        <v>60.3</v>
      </c>
      <c r="G9">
        <v>48.6</v>
      </c>
      <c r="H9">
        <v>48.5</v>
      </c>
      <c r="I9">
        <v>38.6</v>
      </c>
      <c r="J9">
        <v>40.4</v>
      </c>
      <c r="K9">
        <v>37.6</v>
      </c>
      <c r="L9">
        <v>38.200000000000003</v>
      </c>
      <c r="M9">
        <v>37.700000000000003</v>
      </c>
      <c r="N9">
        <v>51</v>
      </c>
      <c r="O9">
        <v>45.3</v>
      </c>
      <c r="P9">
        <v>61.1</v>
      </c>
      <c r="Q9">
        <v>53.7</v>
      </c>
      <c r="R9" s="2">
        <f t="shared" si="0"/>
        <v>46.75</v>
      </c>
      <c r="S9" t="s">
        <v>14</v>
      </c>
    </row>
    <row r="10" spans="1:20" x14ac:dyDescent="0.3">
      <c r="A10" t="s">
        <v>108</v>
      </c>
      <c r="B10" t="s">
        <v>109</v>
      </c>
      <c r="C10" t="s">
        <v>17</v>
      </c>
      <c r="D10">
        <v>564486</v>
      </c>
      <c r="E10">
        <v>174094</v>
      </c>
      <c r="F10">
        <v>63</v>
      </c>
      <c r="G10">
        <v>55.1</v>
      </c>
      <c r="H10">
        <v>69.599999999999994</v>
      </c>
      <c r="I10">
        <v>61.6</v>
      </c>
      <c r="J10">
        <v>49.6</v>
      </c>
      <c r="K10">
        <v>53.8</v>
      </c>
      <c r="L10">
        <v>53.7</v>
      </c>
      <c r="M10">
        <v>52.7</v>
      </c>
      <c r="N10">
        <v>62</v>
      </c>
      <c r="O10">
        <v>45.1</v>
      </c>
      <c r="P10">
        <v>61.3</v>
      </c>
      <c r="Q10">
        <v>46</v>
      </c>
      <c r="R10" s="2">
        <f t="shared" si="0"/>
        <v>56.124999999999993</v>
      </c>
      <c r="S10" t="s">
        <v>14</v>
      </c>
    </row>
    <row r="11" spans="1:20" x14ac:dyDescent="0.3">
      <c r="A11" t="s">
        <v>116</v>
      </c>
      <c r="B11" t="s">
        <v>117</v>
      </c>
      <c r="C11" t="s">
        <v>17</v>
      </c>
      <c r="D11">
        <v>563701</v>
      </c>
      <c r="E11">
        <v>173220</v>
      </c>
      <c r="F11">
        <v>60.2</v>
      </c>
      <c r="G11">
        <v>47.8</v>
      </c>
      <c r="H11">
        <v>47.5</v>
      </c>
      <c r="I11">
        <v>33.9</v>
      </c>
      <c r="J11">
        <v>37.6</v>
      </c>
      <c r="K11">
        <v>36.6</v>
      </c>
      <c r="L11">
        <v>30.4</v>
      </c>
      <c r="M11">
        <v>34.9</v>
      </c>
      <c r="N11" t="s">
        <v>14</v>
      </c>
      <c r="O11">
        <v>33.299999999999997</v>
      </c>
      <c r="P11">
        <v>55</v>
      </c>
      <c r="Q11">
        <v>38.299999999999997</v>
      </c>
      <c r="R11" s="2">
        <f t="shared" si="0"/>
        <v>41.409090909090907</v>
      </c>
      <c r="S11" t="s">
        <v>14</v>
      </c>
    </row>
    <row r="12" spans="1:20" x14ac:dyDescent="0.3">
      <c r="A12" t="s">
        <v>118</v>
      </c>
      <c r="B12" t="s">
        <v>119</v>
      </c>
      <c r="C12" t="s">
        <v>17</v>
      </c>
      <c r="D12">
        <v>564710</v>
      </c>
      <c r="E12">
        <v>174266</v>
      </c>
      <c r="F12">
        <v>46.8</v>
      </c>
      <c r="G12">
        <v>39.200000000000003</v>
      </c>
      <c r="H12">
        <v>33.700000000000003</v>
      </c>
      <c r="I12">
        <v>33.9</v>
      </c>
      <c r="J12">
        <v>33.9</v>
      </c>
      <c r="K12">
        <v>27.8</v>
      </c>
      <c r="L12">
        <v>27.9</v>
      </c>
      <c r="M12">
        <v>29.9</v>
      </c>
      <c r="N12">
        <v>37.700000000000003</v>
      </c>
      <c r="O12">
        <v>34.5</v>
      </c>
      <c r="P12">
        <v>45.5</v>
      </c>
      <c r="Q12">
        <v>41.2</v>
      </c>
      <c r="R12" s="2">
        <f t="shared" si="0"/>
        <v>36</v>
      </c>
      <c r="S12" t="s">
        <v>14</v>
      </c>
    </row>
    <row r="13" spans="1:20" x14ac:dyDescent="0.3">
      <c r="A13" t="s">
        <v>122</v>
      </c>
      <c r="B13" t="s">
        <v>123</v>
      </c>
      <c r="C13" t="s">
        <v>20</v>
      </c>
      <c r="D13">
        <v>565043</v>
      </c>
      <c r="E13">
        <v>174173</v>
      </c>
      <c r="F13">
        <v>65</v>
      </c>
      <c r="G13">
        <v>50</v>
      </c>
      <c r="H13">
        <v>45.2</v>
      </c>
      <c r="I13">
        <v>43.3</v>
      </c>
      <c r="J13">
        <v>54.7</v>
      </c>
      <c r="K13">
        <v>45.9</v>
      </c>
      <c r="L13">
        <v>44.9</v>
      </c>
      <c r="M13">
        <v>48.7</v>
      </c>
      <c r="N13">
        <v>54.1</v>
      </c>
      <c r="O13">
        <v>46.4</v>
      </c>
      <c r="P13">
        <v>73.8</v>
      </c>
      <c r="Q13">
        <v>52</v>
      </c>
      <c r="R13" s="2">
        <f t="shared" si="0"/>
        <v>51.999999999999993</v>
      </c>
      <c r="S13" t="s">
        <v>14</v>
      </c>
    </row>
    <row r="14" spans="1:20" x14ac:dyDescent="0.3">
      <c r="A14" t="s">
        <v>130</v>
      </c>
      <c r="B14" t="s">
        <v>131</v>
      </c>
      <c r="C14" t="s">
        <v>20</v>
      </c>
      <c r="D14">
        <v>562087</v>
      </c>
      <c r="E14">
        <v>174362</v>
      </c>
      <c r="F14">
        <v>39</v>
      </c>
      <c r="G14">
        <v>42.5</v>
      </c>
      <c r="H14">
        <v>44</v>
      </c>
      <c r="I14">
        <v>30.3</v>
      </c>
      <c r="J14">
        <v>33</v>
      </c>
      <c r="K14">
        <v>34.6</v>
      </c>
      <c r="L14">
        <v>35.799999999999997</v>
      </c>
      <c r="M14">
        <v>33.4</v>
      </c>
      <c r="N14">
        <v>39.299999999999997</v>
      </c>
      <c r="O14">
        <v>28.3</v>
      </c>
      <c r="P14">
        <v>43.1</v>
      </c>
      <c r="Q14">
        <v>27.3</v>
      </c>
      <c r="R14" s="2">
        <f t="shared" si="0"/>
        <v>35.883333333333333</v>
      </c>
      <c r="S14" t="s">
        <v>14</v>
      </c>
    </row>
    <row r="15" spans="1:20" x14ac:dyDescent="0.3">
      <c r="A15" t="s">
        <v>132</v>
      </c>
      <c r="B15" t="s">
        <v>133</v>
      </c>
      <c r="C15" t="s">
        <v>20</v>
      </c>
      <c r="D15">
        <v>562450</v>
      </c>
      <c r="E15">
        <v>174191</v>
      </c>
      <c r="F15">
        <v>55.5</v>
      </c>
      <c r="G15">
        <v>53.6</v>
      </c>
      <c r="H15">
        <v>58</v>
      </c>
      <c r="I15">
        <v>42.5</v>
      </c>
      <c r="J15">
        <v>36</v>
      </c>
      <c r="K15">
        <v>36.799999999999997</v>
      </c>
      <c r="L15">
        <v>38.9</v>
      </c>
      <c r="M15">
        <v>34.799999999999997</v>
      </c>
      <c r="N15">
        <v>50.2</v>
      </c>
      <c r="O15">
        <v>36</v>
      </c>
      <c r="P15">
        <v>53.9</v>
      </c>
      <c r="Q15">
        <v>32.1</v>
      </c>
      <c r="R15" s="2">
        <f t="shared" si="0"/>
        <v>44.024999999999999</v>
      </c>
      <c r="S15" t="s">
        <v>14</v>
      </c>
    </row>
    <row r="16" spans="1:20" x14ac:dyDescent="0.3">
      <c r="A16" t="s">
        <v>136</v>
      </c>
      <c r="B16" t="s">
        <v>137</v>
      </c>
      <c r="C16" t="s">
        <v>17</v>
      </c>
      <c r="D16">
        <v>563420</v>
      </c>
      <c r="E16">
        <v>173073</v>
      </c>
      <c r="F16">
        <v>57.2</v>
      </c>
      <c r="G16">
        <v>42</v>
      </c>
      <c r="H16">
        <v>43.9</v>
      </c>
      <c r="I16">
        <v>32.6</v>
      </c>
      <c r="J16">
        <v>30.8</v>
      </c>
      <c r="K16">
        <v>29.6</v>
      </c>
      <c r="L16">
        <v>28.3</v>
      </c>
      <c r="M16">
        <v>30.5</v>
      </c>
      <c r="N16">
        <v>37.299999999999997</v>
      </c>
      <c r="O16">
        <v>31.3</v>
      </c>
      <c r="P16">
        <v>46.3</v>
      </c>
      <c r="Q16">
        <v>34.1</v>
      </c>
      <c r="R16" s="2">
        <f t="shared" si="0"/>
        <v>36.991666666666667</v>
      </c>
      <c r="S16" t="s">
        <v>14</v>
      </c>
    </row>
    <row r="17" spans="1:19" x14ac:dyDescent="0.3">
      <c r="A17" t="s">
        <v>138</v>
      </c>
      <c r="B17" t="s">
        <v>139</v>
      </c>
      <c r="C17" t="s">
        <v>20</v>
      </c>
      <c r="D17">
        <v>563944</v>
      </c>
      <c r="E17">
        <v>173379</v>
      </c>
      <c r="F17">
        <v>55.2</v>
      </c>
      <c r="G17">
        <v>43.3</v>
      </c>
      <c r="H17">
        <v>49.6</v>
      </c>
      <c r="I17">
        <v>39.5</v>
      </c>
      <c r="J17">
        <v>38.4</v>
      </c>
      <c r="K17">
        <v>38.4</v>
      </c>
      <c r="L17">
        <v>39.799999999999997</v>
      </c>
      <c r="M17">
        <v>37.700000000000003</v>
      </c>
      <c r="N17">
        <v>50.2</v>
      </c>
      <c r="O17">
        <v>40.4</v>
      </c>
      <c r="P17">
        <v>44</v>
      </c>
      <c r="Q17">
        <v>27.3</v>
      </c>
      <c r="R17" s="2">
        <f t="shared" si="0"/>
        <v>41.983333333333327</v>
      </c>
      <c r="S17" t="s">
        <v>14</v>
      </c>
    </row>
    <row r="18" spans="1:19" x14ac:dyDescent="0.3">
      <c r="A18" t="s">
        <v>140</v>
      </c>
      <c r="B18" t="s">
        <v>141</v>
      </c>
      <c r="C18" t="s">
        <v>20</v>
      </c>
      <c r="D18">
        <v>565211</v>
      </c>
      <c r="E18">
        <v>172981</v>
      </c>
      <c r="F18">
        <v>54.6</v>
      </c>
      <c r="G18">
        <v>44.7</v>
      </c>
      <c r="H18">
        <v>33.299999999999997</v>
      </c>
      <c r="I18">
        <v>32.700000000000003</v>
      </c>
      <c r="J18">
        <v>34.5</v>
      </c>
      <c r="K18">
        <v>25.4</v>
      </c>
      <c r="L18">
        <v>26.7</v>
      </c>
      <c r="M18">
        <v>36.9</v>
      </c>
      <c r="N18">
        <v>42.7</v>
      </c>
      <c r="O18">
        <v>39.6</v>
      </c>
      <c r="P18">
        <v>57.2</v>
      </c>
      <c r="Q18">
        <v>48.9</v>
      </c>
      <c r="R18" s="2">
        <f t="shared" si="0"/>
        <v>39.766666666666666</v>
      </c>
      <c r="S18" t="s">
        <v>14</v>
      </c>
    </row>
    <row r="19" spans="1:19" x14ac:dyDescent="0.3">
      <c r="A19" t="s">
        <v>142</v>
      </c>
      <c r="B19" t="s">
        <v>143</v>
      </c>
      <c r="C19" t="s">
        <v>17</v>
      </c>
      <c r="D19">
        <v>564472</v>
      </c>
      <c r="E19">
        <v>173158</v>
      </c>
      <c r="F19">
        <v>58.7</v>
      </c>
      <c r="G19">
        <v>45</v>
      </c>
      <c r="H19">
        <v>51.2</v>
      </c>
      <c r="I19">
        <v>47.9</v>
      </c>
      <c r="J19">
        <v>43.2</v>
      </c>
      <c r="K19">
        <v>36.6</v>
      </c>
      <c r="L19">
        <v>41.2</v>
      </c>
      <c r="M19">
        <v>39.9</v>
      </c>
      <c r="N19">
        <v>49.9</v>
      </c>
      <c r="O19">
        <v>45.7</v>
      </c>
      <c r="P19">
        <v>55.2</v>
      </c>
      <c r="Q19">
        <v>49.8</v>
      </c>
      <c r="R19" s="2">
        <f t="shared" si="0"/>
        <v>47.024999999999999</v>
      </c>
      <c r="S19" t="s">
        <v>14</v>
      </c>
    </row>
    <row r="20" spans="1:19" x14ac:dyDescent="0.3">
      <c r="A20" t="s">
        <v>144</v>
      </c>
      <c r="B20" t="s">
        <v>145</v>
      </c>
      <c r="C20" t="s">
        <v>20</v>
      </c>
      <c r="D20">
        <v>565166</v>
      </c>
      <c r="E20">
        <v>174036</v>
      </c>
      <c r="F20">
        <v>61.3</v>
      </c>
      <c r="G20">
        <v>55.6</v>
      </c>
      <c r="H20">
        <v>49.5</v>
      </c>
      <c r="I20">
        <v>34.799999999999997</v>
      </c>
      <c r="J20">
        <v>38.5</v>
      </c>
      <c r="K20">
        <v>34.700000000000003</v>
      </c>
      <c r="L20" t="s">
        <v>14</v>
      </c>
      <c r="M20">
        <v>39.700000000000003</v>
      </c>
      <c r="N20">
        <v>50.4</v>
      </c>
      <c r="O20">
        <v>43</v>
      </c>
      <c r="P20">
        <v>65.099999999999994</v>
      </c>
      <c r="Q20">
        <v>38.1</v>
      </c>
      <c r="R20" s="2">
        <f t="shared" si="0"/>
        <v>46.427272727272722</v>
      </c>
      <c r="S20" t="s">
        <v>14</v>
      </c>
    </row>
    <row r="21" spans="1:19" x14ac:dyDescent="0.3">
      <c r="A21" t="s">
        <v>146</v>
      </c>
      <c r="B21" t="s">
        <v>147</v>
      </c>
      <c r="C21" t="s">
        <v>17</v>
      </c>
      <c r="D21">
        <v>564530</v>
      </c>
      <c r="E21">
        <v>173172</v>
      </c>
      <c r="F21">
        <v>47.6</v>
      </c>
      <c r="G21">
        <v>51.8</v>
      </c>
      <c r="H21">
        <v>52.8</v>
      </c>
      <c r="I21">
        <v>44.9</v>
      </c>
      <c r="J21">
        <v>47.6</v>
      </c>
      <c r="K21">
        <v>44.8</v>
      </c>
      <c r="L21">
        <v>45.5</v>
      </c>
      <c r="M21">
        <v>44.7</v>
      </c>
      <c r="N21">
        <v>49.2</v>
      </c>
      <c r="O21">
        <v>47.9</v>
      </c>
      <c r="P21">
        <v>62.6</v>
      </c>
      <c r="Q21">
        <v>30.5</v>
      </c>
      <c r="R21" s="2">
        <f t="shared" si="0"/>
        <v>47.491666666666667</v>
      </c>
      <c r="S21" t="s">
        <v>14</v>
      </c>
    </row>
    <row r="22" spans="1:19" x14ac:dyDescent="0.3">
      <c r="A22" t="s">
        <v>148</v>
      </c>
      <c r="B22" t="s">
        <v>149</v>
      </c>
      <c r="C22" t="s">
        <v>20</v>
      </c>
      <c r="D22">
        <v>563899</v>
      </c>
      <c r="E22">
        <v>173368</v>
      </c>
      <c r="F22">
        <v>54.5</v>
      </c>
      <c r="G22">
        <v>65.7</v>
      </c>
      <c r="H22">
        <v>47.5</v>
      </c>
      <c r="I22">
        <v>34.9</v>
      </c>
      <c r="J22">
        <v>43</v>
      </c>
      <c r="K22">
        <v>44</v>
      </c>
      <c r="L22">
        <v>40.4</v>
      </c>
      <c r="M22">
        <v>40.200000000000003</v>
      </c>
      <c r="N22">
        <v>52.6</v>
      </c>
      <c r="O22">
        <v>44.1</v>
      </c>
      <c r="P22">
        <v>66.2</v>
      </c>
      <c r="Q22">
        <v>47.4</v>
      </c>
      <c r="R22" s="2">
        <f t="shared" si="0"/>
        <v>48.375</v>
      </c>
      <c r="S22" t="s">
        <v>14</v>
      </c>
    </row>
    <row r="23" spans="1:19" x14ac:dyDescent="0.3">
      <c r="A23" t="s">
        <v>150</v>
      </c>
      <c r="B23" t="s">
        <v>151</v>
      </c>
      <c r="C23" t="s">
        <v>17</v>
      </c>
      <c r="D23">
        <v>564429</v>
      </c>
      <c r="E23">
        <v>174153</v>
      </c>
      <c r="F23">
        <v>58</v>
      </c>
      <c r="G23">
        <v>46.9</v>
      </c>
      <c r="H23">
        <v>49.4</v>
      </c>
      <c r="I23">
        <v>36.799999999999997</v>
      </c>
      <c r="J23">
        <v>43</v>
      </c>
      <c r="K23" t="s">
        <v>14</v>
      </c>
      <c r="L23">
        <v>44.8</v>
      </c>
      <c r="M23">
        <v>41.5</v>
      </c>
      <c r="N23">
        <v>50.7</v>
      </c>
      <c r="O23">
        <v>45.1</v>
      </c>
      <c r="P23">
        <v>56.4</v>
      </c>
      <c r="Q23">
        <v>36.700000000000003</v>
      </c>
      <c r="R23" s="2">
        <f t="shared" si="0"/>
        <v>46.300000000000004</v>
      </c>
      <c r="S23" t="s">
        <v>14</v>
      </c>
    </row>
    <row r="24" spans="1:19" x14ac:dyDescent="0.3">
      <c r="A24" t="s">
        <v>152</v>
      </c>
      <c r="B24" t="s">
        <v>153</v>
      </c>
      <c r="C24" t="s">
        <v>20</v>
      </c>
      <c r="D24">
        <v>565005</v>
      </c>
      <c r="E24">
        <v>174324</v>
      </c>
      <c r="F24">
        <v>52.5</v>
      </c>
      <c r="G24">
        <v>47.4</v>
      </c>
      <c r="H24">
        <v>40.1</v>
      </c>
      <c r="I24">
        <v>35.799999999999997</v>
      </c>
      <c r="J24">
        <v>32.700000000000003</v>
      </c>
      <c r="K24">
        <v>31</v>
      </c>
      <c r="L24">
        <v>28</v>
      </c>
      <c r="M24">
        <v>23.8</v>
      </c>
      <c r="N24">
        <v>42</v>
      </c>
      <c r="O24">
        <v>42.6</v>
      </c>
      <c r="P24">
        <v>53.4</v>
      </c>
      <c r="Q24">
        <v>39.6</v>
      </c>
      <c r="R24" s="2">
        <f t="shared" si="0"/>
        <v>39.075000000000003</v>
      </c>
      <c r="S24" t="s">
        <v>14</v>
      </c>
    </row>
    <row r="25" spans="1:19" x14ac:dyDescent="0.3">
      <c r="A25" t="s">
        <v>161</v>
      </c>
      <c r="B25" t="s">
        <v>162</v>
      </c>
      <c r="C25" t="s">
        <v>17</v>
      </c>
      <c r="D25">
        <v>564512</v>
      </c>
      <c r="E25">
        <v>174447</v>
      </c>
      <c r="F25">
        <v>57.8</v>
      </c>
      <c r="G25">
        <v>43.1</v>
      </c>
      <c r="H25">
        <v>41.3</v>
      </c>
      <c r="I25">
        <v>29.9</v>
      </c>
      <c r="J25">
        <v>37</v>
      </c>
      <c r="K25">
        <v>33.799999999999997</v>
      </c>
      <c r="L25">
        <v>31.8</v>
      </c>
      <c r="M25">
        <v>29.9</v>
      </c>
      <c r="N25">
        <v>43.8</v>
      </c>
      <c r="O25">
        <v>35.299999999999997</v>
      </c>
      <c r="P25">
        <v>54</v>
      </c>
      <c r="Q25">
        <v>35.4</v>
      </c>
      <c r="R25" s="2">
        <f t="shared" si="0"/>
        <v>39.424999999999997</v>
      </c>
      <c r="S25" t="s">
        <v>14</v>
      </c>
    </row>
    <row r="26" spans="1:19" x14ac:dyDescent="0.3">
      <c r="A26" t="s">
        <v>163</v>
      </c>
      <c r="B26" t="s">
        <v>164</v>
      </c>
      <c r="C26" t="s">
        <v>17</v>
      </c>
      <c r="D26">
        <v>565214</v>
      </c>
      <c r="E26">
        <v>172958</v>
      </c>
      <c r="F26">
        <v>55.5</v>
      </c>
      <c r="G26">
        <v>42.1</v>
      </c>
      <c r="H26">
        <v>37</v>
      </c>
      <c r="I26">
        <v>33.6</v>
      </c>
      <c r="J26">
        <v>38.200000000000003</v>
      </c>
      <c r="K26">
        <v>34.200000000000003</v>
      </c>
      <c r="L26">
        <v>33.299999999999997</v>
      </c>
      <c r="M26">
        <v>34.5</v>
      </c>
      <c r="N26">
        <v>46.5</v>
      </c>
      <c r="O26">
        <v>44.4</v>
      </c>
      <c r="P26">
        <v>50.7</v>
      </c>
      <c r="Q26">
        <v>42.4</v>
      </c>
      <c r="R26" s="2">
        <f t="shared" si="0"/>
        <v>41.033333333333324</v>
      </c>
      <c r="S26" t="s">
        <v>14</v>
      </c>
    </row>
    <row r="27" spans="1:19" x14ac:dyDescent="0.3">
      <c r="A27" t="s">
        <v>165</v>
      </c>
      <c r="B27" t="s">
        <v>166</v>
      </c>
      <c r="C27" t="s">
        <v>17</v>
      </c>
      <c r="D27">
        <v>564808</v>
      </c>
      <c r="E27">
        <v>173086</v>
      </c>
      <c r="F27">
        <v>58.8</v>
      </c>
      <c r="G27">
        <v>48.9</v>
      </c>
      <c r="H27">
        <v>45.6</v>
      </c>
      <c r="I27">
        <v>32.5</v>
      </c>
      <c r="J27">
        <v>38.299999999999997</v>
      </c>
      <c r="K27">
        <v>32.1</v>
      </c>
      <c r="L27">
        <v>30.4</v>
      </c>
      <c r="M27">
        <v>35.700000000000003</v>
      </c>
      <c r="N27">
        <v>41.2</v>
      </c>
      <c r="O27">
        <v>45.3</v>
      </c>
      <c r="P27">
        <v>63.9</v>
      </c>
      <c r="Q27">
        <v>40.299999999999997</v>
      </c>
      <c r="R27" s="2">
        <f t="shared" si="0"/>
        <v>42.749999999999993</v>
      </c>
      <c r="S27" t="s">
        <v>14</v>
      </c>
    </row>
    <row r="28" spans="1:19" x14ac:dyDescent="0.3">
      <c r="A28" t="s">
        <v>167</v>
      </c>
      <c r="B28" t="s">
        <v>168</v>
      </c>
      <c r="C28" t="s">
        <v>28</v>
      </c>
      <c r="D28">
        <v>567270</v>
      </c>
      <c r="E28">
        <v>171925</v>
      </c>
      <c r="F28">
        <v>44.93</v>
      </c>
      <c r="G28">
        <v>33.4</v>
      </c>
      <c r="H28">
        <v>25.97</v>
      </c>
      <c r="I28">
        <v>17.07</v>
      </c>
      <c r="J28">
        <v>20.53</v>
      </c>
      <c r="K28">
        <v>17.2</v>
      </c>
      <c r="L28">
        <v>14.6</v>
      </c>
      <c r="M28">
        <v>19.73</v>
      </c>
      <c r="N28">
        <v>28.37</v>
      </c>
      <c r="O28">
        <v>28.1</v>
      </c>
      <c r="P28">
        <v>37.4</v>
      </c>
      <c r="Q28">
        <v>24.77</v>
      </c>
      <c r="R28" s="2">
        <f t="shared" si="0"/>
        <v>26.005833333333328</v>
      </c>
      <c r="S28" t="s">
        <v>14</v>
      </c>
    </row>
    <row r="29" spans="1:19" x14ac:dyDescent="0.3">
      <c r="A29" t="s">
        <v>174</v>
      </c>
      <c r="B29" t="s">
        <v>175</v>
      </c>
      <c r="C29" t="s">
        <v>28</v>
      </c>
      <c r="D29">
        <v>562434</v>
      </c>
      <c r="E29">
        <v>173161</v>
      </c>
      <c r="F29">
        <v>51.57</v>
      </c>
      <c r="G29">
        <v>36.53</v>
      </c>
      <c r="H29">
        <v>34.03</v>
      </c>
      <c r="I29">
        <v>26.9</v>
      </c>
      <c r="J29">
        <v>26.13</v>
      </c>
      <c r="K29">
        <v>23.93</v>
      </c>
      <c r="L29" t="s">
        <v>14</v>
      </c>
      <c r="M29">
        <v>25.5</v>
      </c>
      <c r="N29">
        <v>29.6</v>
      </c>
      <c r="O29">
        <v>32.17</v>
      </c>
      <c r="P29">
        <v>42.9</v>
      </c>
      <c r="Q29">
        <v>27.1</v>
      </c>
      <c r="R29" s="2">
        <f t="shared" si="0"/>
        <v>32.396363636363638</v>
      </c>
      <c r="S29" t="s">
        <v>14</v>
      </c>
    </row>
    <row r="30" spans="1:19" x14ac:dyDescent="0.3">
      <c r="A30" t="s">
        <v>180</v>
      </c>
      <c r="B30" t="s">
        <v>181</v>
      </c>
      <c r="C30" t="s">
        <v>28</v>
      </c>
      <c r="D30">
        <v>564087</v>
      </c>
      <c r="E30">
        <v>173080</v>
      </c>
      <c r="F30">
        <v>44.27</v>
      </c>
      <c r="G30">
        <v>36.07</v>
      </c>
      <c r="H30" t="s">
        <v>14</v>
      </c>
      <c r="I30">
        <v>22.77</v>
      </c>
      <c r="J30">
        <v>22.43</v>
      </c>
      <c r="K30">
        <v>26.57</v>
      </c>
      <c r="L30">
        <v>22.03</v>
      </c>
      <c r="M30">
        <v>23.33</v>
      </c>
      <c r="N30">
        <v>42.63</v>
      </c>
      <c r="O30">
        <v>26.17</v>
      </c>
      <c r="P30">
        <v>41.1</v>
      </c>
      <c r="Q30">
        <v>22.73</v>
      </c>
      <c r="R30" s="2">
        <f t="shared" si="0"/>
        <v>30.009090909090911</v>
      </c>
      <c r="S30" t="s">
        <v>14</v>
      </c>
    </row>
    <row r="31" spans="1:19" x14ac:dyDescent="0.3">
      <c r="A31" t="s">
        <v>186</v>
      </c>
      <c r="B31" t="s">
        <v>187</v>
      </c>
      <c r="C31" t="s">
        <v>17</v>
      </c>
      <c r="D31">
        <v>565658</v>
      </c>
      <c r="E31">
        <v>174195</v>
      </c>
      <c r="F31">
        <v>46.4</v>
      </c>
      <c r="G31">
        <v>40.700000000000003</v>
      </c>
      <c r="H31">
        <v>30.2</v>
      </c>
      <c r="I31">
        <v>33</v>
      </c>
      <c r="J31">
        <v>31.3</v>
      </c>
      <c r="K31">
        <v>31.3</v>
      </c>
      <c r="L31">
        <v>26.6</v>
      </c>
      <c r="M31">
        <v>33.4</v>
      </c>
      <c r="N31">
        <v>42.5</v>
      </c>
      <c r="O31">
        <v>39.200000000000003</v>
      </c>
      <c r="P31">
        <v>43</v>
      </c>
      <c r="Q31">
        <v>32.299999999999997</v>
      </c>
      <c r="R31" s="2">
        <f t="shared" si="0"/>
        <v>35.825000000000003</v>
      </c>
      <c r="S31" t="s">
        <v>14</v>
      </c>
    </row>
    <row r="32" spans="1:19" x14ac:dyDescent="0.3">
      <c r="A32" t="s">
        <v>211</v>
      </c>
      <c r="B32" t="s">
        <v>212</v>
      </c>
      <c r="C32" t="s">
        <v>28</v>
      </c>
      <c r="D32">
        <v>565440</v>
      </c>
      <c r="E32">
        <v>174126</v>
      </c>
      <c r="F32">
        <v>61.8</v>
      </c>
      <c r="G32">
        <v>47.2</v>
      </c>
      <c r="H32">
        <v>47.6</v>
      </c>
      <c r="I32">
        <v>33.1</v>
      </c>
      <c r="J32">
        <v>35</v>
      </c>
      <c r="K32">
        <v>33.6</v>
      </c>
      <c r="L32">
        <v>32.5</v>
      </c>
      <c r="M32">
        <v>44.5</v>
      </c>
      <c r="N32">
        <v>48.1</v>
      </c>
      <c r="O32">
        <v>44.2</v>
      </c>
      <c r="P32">
        <v>50.8</v>
      </c>
      <c r="Q32">
        <v>35.299999999999997</v>
      </c>
      <c r="R32" s="2">
        <f t="shared" si="0"/>
        <v>42.808333333333337</v>
      </c>
      <c r="S32" t="s">
        <v>14</v>
      </c>
    </row>
    <row r="33" spans="1:19" x14ac:dyDescent="0.3">
      <c r="A33" t="s">
        <v>215</v>
      </c>
      <c r="B33" t="s">
        <v>216</v>
      </c>
      <c r="C33" t="s">
        <v>17</v>
      </c>
      <c r="D33">
        <v>562324</v>
      </c>
      <c r="E33">
        <v>172589</v>
      </c>
      <c r="F33">
        <v>57.4</v>
      </c>
      <c r="G33">
        <v>46.8</v>
      </c>
      <c r="H33">
        <v>43.6</v>
      </c>
      <c r="I33">
        <v>37.799999999999997</v>
      </c>
      <c r="J33">
        <v>45.9</v>
      </c>
      <c r="K33">
        <v>38</v>
      </c>
      <c r="L33">
        <v>31.6</v>
      </c>
      <c r="M33">
        <v>37.200000000000003</v>
      </c>
      <c r="N33">
        <v>49.4</v>
      </c>
      <c r="O33">
        <v>52.6</v>
      </c>
      <c r="P33">
        <v>53.6</v>
      </c>
      <c r="Q33">
        <v>54.8</v>
      </c>
      <c r="R33" s="2">
        <f t="shared" si="0"/>
        <v>45.725000000000001</v>
      </c>
      <c r="S33" t="s">
        <v>14</v>
      </c>
    </row>
    <row r="34" spans="1:19" x14ac:dyDescent="0.3">
      <c r="A34" t="s">
        <v>219</v>
      </c>
      <c r="B34" t="s">
        <v>220</v>
      </c>
      <c r="C34" t="s">
        <v>20</v>
      </c>
      <c r="D34">
        <v>564392</v>
      </c>
      <c r="E34">
        <v>166012</v>
      </c>
      <c r="F34">
        <v>47.8</v>
      </c>
      <c r="G34">
        <v>44</v>
      </c>
      <c r="H34">
        <v>44.1</v>
      </c>
      <c r="I34">
        <v>36.299999999999997</v>
      </c>
      <c r="J34">
        <v>37.799999999999997</v>
      </c>
      <c r="K34">
        <v>35.9</v>
      </c>
      <c r="L34">
        <v>41.5</v>
      </c>
      <c r="M34">
        <v>39.5</v>
      </c>
      <c r="N34">
        <v>49.1</v>
      </c>
      <c r="O34">
        <v>46.2</v>
      </c>
      <c r="P34">
        <v>56.5</v>
      </c>
      <c r="Q34">
        <v>32.299999999999997</v>
      </c>
      <c r="R34" s="2">
        <f t="shared" si="0"/>
        <v>42.583333333333336</v>
      </c>
      <c r="S34" t="s">
        <v>14</v>
      </c>
    </row>
    <row r="35" spans="1:19" x14ac:dyDescent="0.3">
      <c r="A35" t="s">
        <v>223</v>
      </c>
      <c r="B35" t="s">
        <v>224</v>
      </c>
      <c r="C35" t="s">
        <v>20</v>
      </c>
      <c r="D35">
        <v>564960</v>
      </c>
      <c r="E35">
        <v>173722</v>
      </c>
      <c r="F35">
        <v>62.2</v>
      </c>
      <c r="G35">
        <v>51.1</v>
      </c>
      <c r="H35">
        <v>58</v>
      </c>
      <c r="I35">
        <v>34</v>
      </c>
      <c r="J35">
        <v>31.4</v>
      </c>
      <c r="K35">
        <v>27.8</v>
      </c>
      <c r="L35">
        <v>31.1</v>
      </c>
      <c r="M35">
        <v>34</v>
      </c>
      <c r="N35">
        <v>43.2</v>
      </c>
      <c r="O35">
        <v>38.9</v>
      </c>
      <c r="P35">
        <v>48.3</v>
      </c>
      <c r="Q35">
        <v>35.799999999999997</v>
      </c>
      <c r="R35" s="2">
        <f t="shared" ref="R35:R52" si="1">AVERAGE(F35:Q35)</f>
        <v>41.31666666666667</v>
      </c>
      <c r="S35" t="s">
        <v>14</v>
      </c>
    </row>
    <row r="36" spans="1:19" x14ac:dyDescent="0.3">
      <c r="A36" t="s">
        <v>227</v>
      </c>
      <c r="B36" t="s">
        <v>228</v>
      </c>
      <c r="C36" t="s">
        <v>20</v>
      </c>
      <c r="D36">
        <v>562530</v>
      </c>
      <c r="E36">
        <v>174049</v>
      </c>
      <c r="F36">
        <v>60.6</v>
      </c>
      <c r="G36">
        <v>51.7</v>
      </c>
      <c r="H36">
        <v>53.1</v>
      </c>
      <c r="I36">
        <v>39.4</v>
      </c>
      <c r="J36">
        <v>38.6</v>
      </c>
      <c r="K36">
        <v>34.4</v>
      </c>
      <c r="L36">
        <v>35.799999999999997</v>
      </c>
      <c r="M36">
        <v>35.6</v>
      </c>
      <c r="N36">
        <v>43</v>
      </c>
      <c r="O36">
        <v>37.9</v>
      </c>
      <c r="P36">
        <v>56.4</v>
      </c>
      <c r="Q36">
        <v>39.799999999999997</v>
      </c>
      <c r="R36" s="2">
        <f t="shared" si="1"/>
        <v>43.858333333333327</v>
      </c>
      <c r="S36" t="s">
        <v>14</v>
      </c>
    </row>
    <row r="37" spans="1:19" x14ac:dyDescent="0.3">
      <c r="A37" t="s">
        <v>229</v>
      </c>
      <c r="B37" t="s">
        <v>230</v>
      </c>
      <c r="C37" t="s">
        <v>20</v>
      </c>
      <c r="D37">
        <v>563417</v>
      </c>
      <c r="E37">
        <v>174102</v>
      </c>
      <c r="F37">
        <v>44.2</v>
      </c>
      <c r="G37">
        <v>33.1</v>
      </c>
      <c r="H37">
        <v>48.3</v>
      </c>
      <c r="I37">
        <v>30.5</v>
      </c>
      <c r="J37">
        <v>34.299999999999997</v>
      </c>
      <c r="K37">
        <v>27.9</v>
      </c>
      <c r="L37">
        <v>29.3</v>
      </c>
      <c r="M37" t="s">
        <v>14</v>
      </c>
      <c r="N37">
        <v>38.700000000000003</v>
      </c>
      <c r="O37" t="s">
        <v>14</v>
      </c>
      <c r="P37">
        <v>49.3</v>
      </c>
      <c r="Q37">
        <v>34.1</v>
      </c>
      <c r="R37" s="2">
        <f t="shared" si="1"/>
        <v>36.970000000000013</v>
      </c>
      <c r="S37" t="s">
        <v>14</v>
      </c>
    </row>
    <row r="38" spans="1:19" x14ac:dyDescent="0.3">
      <c r="A38" t="s">
        <v>239</v>
      </c>
      <c r="B38" t="s">
        <v>240</v>
      </c>
      <c r="C38" t="s">
        <v>17</v>
      </c>
      <c r="D38">
        <v>562465</v>
      </c>
      <c r="E38">
        <v>172153</v>
      </c>
      <c r="F38">
        <v>56</v>
      </c>
      <c r="G38">
        <v>49.7</v>
      </c>
      <c r="H38">
        <v>38.5</v>
      </c>
      <c r="I38">
        <v>31.9</v>
      </c>
      <c r="J38">
        <v>42.5</v>
      </c>
      <c r="K38">
        <v>28.3</v>
      </c>
      <c r="L38">
        <v>30.2</v>
      </c>
      <c r="M38">
        <v>38.9</v>
      </c>
      <c r="N38">
        <v>43</v>
      </c>
      <c r="O38">
        <v>48.7</v>
      </c>
      <c r="P38">
        <v>51.6</v>
      </c>
      <c r="Q38">
        <v>44.9</v>
      </c>
      <c r="R38" s="2">
        <f t="shared" si="1"/>
        <v>42.016666666666666</v>
      </c>
      <c r="S38" t="s">
        <v>14</v>
      </c>
    </row>
    <row r="39" spans="1:19" x14ac:dyDescent="0.3">
      <c r="A39" t="s">
        <v>242</v>
      </c>
      <c r="B39" t="s">
        <v>243</v>
      </c>
      <c r="C39" t="s">
        <v>17</v>
      </c>
      <c r="D39">
        <v>562671</v>
      </c>
      <c r="E39">
        <v>172202</v>
      </c>
      <c r="F39">
        <v>43</v>
      </c>
      <c r="G39">
        <v>31.6</v>
      </c>
      <c r="H39">
        <v>30</v>
      </c>
      <c r="I39">
        <v>24.3</v>
      </c>
      <c r="J39">
        <v>26.5</v>
      </c>
      <c r="K39">
        <v>21.1</v>
      </c>
      <c r="L39">
        <v>21.4</v>
      </c>
      <c r="M39">
        <v>24.1</v>
      </c>
      <c r="N39">
        <v>31.1</v>
      </c>
      <c r="O39">
        <v>29.4</v>
      </c>
      <c r="P39">
        <v>42</v>
      </c>
      <c r="Q39">
        <v>31.7</v>
      </c>
      <c r="R39" s="2">
        <f t="shared" si="1"/>
        <v>29.683333333333334</v>
      </c>
      <c r="S39" t="s">
        <v>14</v>
      </c>
    </row>
    <row r="40" spans="1:19" x14ac:dyDescent="0.3">
      <c r="A40" t="s">
        <v>246</v>
      </c>
      <c r="B40" t="s">
        <v>247</v>
      </c>
      <c r="C40" t="s">
        <v>17</v>
      </c>
      <c r="D40">
        <v>562272</v>
      </c>
      <c r="E40">
        <v>172281</v>
      </c>
      <c r="F40">
        <v>58.3</v>
      </c>
      <c r="G40">
        <v>46.1</v>
      </c>
      <c r="H40">
        <v>36.200000000000003</v>
      </c>
      <c r="I40">
        <v>42.9</v>
      </c>
      <c r="J40">
        <v>43.1</v>
      </c>
      <c r="K40">
        <v>34.700000000000003</v>
      </c>
      <c r="L40">
        <v>31.4</v>
      </c>
      <c r="M40">
        <v>33.799999999999997</v>
      </c>
      <c r="N40">
        <v>47.3</v>
      </c>
      <c r="O40">
        <v>54.1</v>
      </c>
      <c r="P40">
        <v>58.2</v>
      </c>
      <c r="Q40">
        <v>49.4</v>
      </c>
      <c r="R40" s="2">
        <f t="shared" si="1"/>
        <v>44.625</v>
      </c>
      <c r="S40" t="s">
        <v>14</v>
      </c>
    </row>
    <row r="41" spans="1:19" x14ac:dyDescent="0.3">
      <c r="A41" t="s">
        <v>250</v>
      </c>
      <c r="B41" t="s">
        <v>251</v>
      </c>
      <c r="C41" t="s">
        <v>17</v>
      </c>
      <c r="D41">
        <v>565229</v>
      </c>
      <c r="E41">
        <v>172955</v>
      </c>
      <c r="F41">
        <v>45.3</v>
      </c>
      <c r="G41">
        <v>36.9</v>
      </c>
      <c r="H41">
        <v>33.299999999999997</v>
      </c>
      <c r="I41">
        <v>28.2</v>
      </c>
      <c r="J41">
        <v>35.4</v>
      </c>
      <c r="K41">
        <v>29</v>
      </c>
      <c r="L41">
        <v>31.9</v>
      </c>
      <c r="M41">
        <v>32.700000000000003</v>
      </c>
      <c r="N41">
        <v>37.299999999999997</v>
      </c>
      <c r="O41">
        <v>37.4</v>
      </c>
      <c r="P41">
        <v>54.3</v>
      </c>
      <c r="Q41">
        <v>41.5</v>
      </c>
      <c r="R41" s="2">
        <f t="shared" si="1"/>
        <v>36.93333333333333</v>
      </c>
      <c r="S41" t="s">
        <v>14</v>
      </c>
    </row>
    <row r="42" spans="1:19" x14ac:dyDescent="0.3">
      <c r="A42" t="s">
        <v>252</v>
      </c>
      <c r="B42" t="s">
        <v>253</v>
      </c>
      <c r="C42" t="s">
        <v>17</v>
      </c>
      <c r="D42">
        <v>566149</v>
      </c>
      <c r="E42">
        <v>170432</v>
      </c>
      <c r="F42">
        <v>66.400000000000006</v>
      </c>
      <c r="G42">
        <v>49.2</v>
      </c>
      <c r="H42">
        <v>36.700000000000003</v>
      </c>
      <c r="I42">
        <v>33.200000000000003</v>
      </c>
      <c r="J42">
        <v>42.2</v>
      </c>
      <c r="K42">
        <v>36.299999999999997</v>
      </c>
      <c r="L42">
        <v>32.700000000000003</v>
      </c>
      <c r="M42">
        <v>43.5</v>
      </c>
      <c r="N42">
        <v>46.8</v>
      </c>
      <c r="O42">
        <v>50.4</v>
      </c>
      <c r="P42">
        <v>61.2</v>
      </c>
      <c r="Q42">
        <v>49.5</v>
      </c>
      <c r="R42" s="2">
        <f t="shared" si="1"/>
        <v>45.67499999999999</v>
      </c>
      <c r="S42" t="s">
        <v>14</v>
      </c>
    </row>
    <row r="43" spans="1:19" x14ac:dyDescent="0.3">
      <c r="A43" t="s">
        <v>254</v>
      </c>
      <c r="B43" t="s">
        <v>255</v>
      </c>
      <c r="C43" t="s">
        <v>17</v>
      </c>
      <c r="D43">
        <v>564382</v>
      </c>
      <c r="E43">
        <v>166010</v>
      </c>
      <c r="F43">
        <v>53.7</v>
      </c>
      <c r="G43">
        <v>42.8</v>
      </c>
      <c r="H43">
        <v>49.1</v>
      </c>
      <c r="I43">
        <v>32.9</v>
      </c>
      <c r="J43">
        <v>37.700000000000003</v>
      </c>
      <c r="K43">
        <v>36.4</v>
      </c>
      <c r="L43">
        <v>32.5</v>
      </c>
      <c r="M43">
        <v>33.9</v>
      </c>
      <c r="N43">
        <v>24.9</v>
      </c>
      <c r="O43">
        <v>35.700000000000003</v>
      </c>
      <c r="P43">
        <v>56</v>
      </c>
      <c r="Q43">
        <v>32.1</v>
      </c>
      <c r="R43" s="2">
        <f t="shared" si="1"/>
        <v>38.975000000000001</v>
      </c>
      <c r="S43" t="s">
        <v>14</v>
      </c>
    </row>
    <row r="44" spans="1:19" x14ac:dyDescent="0.3">
      <c r="A44" t="s">
        <v>256</v>
      </c>
      <c r="B44" t="s">
        <v>257</v>
      </c>
      <c r="C44" t="s">
        <v>17</v>
      </c>
      <c r="D44">
        <v>561502</v>
      </c>
      <c r="E44">
        <v>174683</v>
      </c>
      <c r="F44">
        <v>40.5</v>
      </c>
      <c r="G44">
        <v>48.6</v>
      </c>
      <c r="H44">
        <v>49.9</v>
      </c>
      <c r="I44">
        <v>44.7</v>
      </c>
      <c r="J44">
        <v>40.1</v>
      </c>
      <c r="K44">
        <v>38.4</v>
      </c>
      <c r="L44">
        <v>39.4</v>
      </c>
      <c r="M44">
        <v>39.299999999999997</v>
      </c>
      <c r="N44">
        <v>48.6</v>
      </c>
      <c r="O44">
        <v>40.700000000000003</v>
      </c>
      <c r="P44">
        <v>56.3</v>
      </c>
      <c r="Q44">
        <v>43.6</v>
      </c>
      <c r="R44" s="2">
        <f t="shared" si="1"/>
        <v>44.175000000000004</v>
      </c>
      <c r="S44" t="s">
        <v>14</v>
      </c>
    </row>
    <row r="45" spans="1:19" x14ac:dyDescent="0.3">
      <c r="A45" t="s">
        <v>258</v>
      </c>
      <c r="B45" t="s">
        <v>259</v>
      </c>
      <c r="C45" t="s">
        <v>17</v>
      </c>
      <c r="D45">
        <v>562282</v>
      </c>
      <c r="E45">
        <v>173031</v>
      </c>
      <c r="F45">
        <v>43.1</v>
      </c>
      <c r="G45">
        <v>41.9</v>
      </c>
      <c r="H45">
        <v>39.4</v>
      </c>
      <c r="I45">
        <v>33.6</v>
      </c>
      <c r="J45">
        <v>29.6</v>
      </c>
      <c r="K45">
        <v>26.4</v>
      </c>
      <c r="L45">
        <v>25.6</v>
      </c>
      <c r="M45">
        <v>28</v>
      </c>
      <c r="N45">
        <v>37.6</v>
      </c>
      <c r="O45">
        <v>32.6</v>
      </c>
      <c r="P45">
        <v>39.700000000000003</v>
      </c>
      <c r="Q45">
        <v>34.9</v>
      </c>
      <c r="R45" s="2">
        <f t="shared" si="1"/>
        <v>34.366666666666667</v>
      </c>
      <c r="S45" t="s">
        <v>14</v>
      </c>
    </row>
    <row r="46" spans="1:19" x14ac:dyDescent="0.3">
      <c r="A46" t="s">
        <v>260</v>
      </c>
      <c r="B46" t="s">
        <v>261</v>
      </c>
      <c r="C46" t="s">
        <v>20</v>
      </c>
      <c r="D46">
        <v>564407</v>
      </c>
      <c r="E46">
        <v>166018</v>
      </c>
      <c r="F46">
        <v>48.5</v>
      </c>
      <c r="G46">
        <v>37.700000000000003</v>
      </c>
      <c r="H46">
        <v>29.4</v>
      </c>
      <c r="I46">
        <v>27.2</v>
      </c>
      <c r="J46">
        <v>35.5</v>
      </c>
      <c r="K46">
        <v>25.9</v>
      </c>
      <c r="L46">
        <v>29.5</v>
      </c>
      <c r="M46">
        <v>32.4</v>
      </c>
      <c r="N46">
        <v>37.9</v>
      </c>
      <c r="O46">
        <v>35</v>
      </c>
      <c r="P46">
        <v>51.5</v>
      </c>
      <c r="Q46">
        <v>32.5</v>
      </c>
      <c r="R46" s="2">
        <f t="shared" si="1"/>
        <v>35.249999999999993</v>
      </c>
      <c r="S46" t="s">
        <v>14</v>
      </c>
    </row>
    <row r="47" spans="1:19" x14ac:dyDescent="0.3">
      <c r="A47" t="s">
        <v>265</v>
      </c>
      <c r="B47" t="s">
        <v>266</v>
      </c>
      <c r="C47" t="s">
        <v>17</v>
      </c>
      <c r="D47">
        <v>562481</v>
      </c>
      <c r="E47">
        <v>172226</v>
      </c>
      <c r="F47">
        <v>60.9</v>
      </c>
      <c r="G47">
        <v>50.8</v>
      </c>
      <c r="H47">
        <v>35.700000000000003</v>
      </c>
      <c r="I47">
        <v>32.1</v>
      </c>
      <c r="J47">
        <v>33.700000000000003</v>
      </c>
      <c r="K47">
        <v>27.9</v>
      </c>
      <c r="L47">
        <v>23.5</v>
      </c>
      <c r="M47">
        <v>35.9</v>
      </c>
      <c r="N47">
        <v>41.1</v>
      </c>
      <c r="O47">
        <v>46</v>
      </c>
      <c r="P47">
        <v>44.5</v>
      </c>
      <c r="Q47">
        <v>47.7</v>
      </c>
      <c r="R47" s="2">
        <f t="shared" si="1"/>
        <v>39.983333333333334</v>
      </c>
      <c r="S47" t="s">
        <v>14</v>
      </c>
    </row>
    <row r="48" spans="1:19" x14ac:dyDescent="0.3">
      <c r="A48" t="s">
        <v>267</v>
      </c>
      <c r="B48" t="s">
        <v>268</v>
      </c>
      <c r="C48" t="s">
        <v>17</v>
      </c>
      <c r="D48">
        <v>534637</v>
      </c>
      <c r="E48">
        <v>171131</v>
      </c>
      <c r="F48">
        <v>39.299999999999997</v>
      </c>
      <c r="G48">
        <v>33.700000000000003</v>
      </c>
      <c r="H48">
        <v>28</v>
      </c>
      <c r="I48">
        <v>24.5</v>
      </c>
      <c r="J48">
        <v>23.5</v>
      </c>
      <c r="K48">
        <v>19.600000000000001</v>
      </c>
      <c r="L48">
        <v>20.8</v>
      </c>
      <c r="M48">
        <v>24.9</v>
      </c>
      <c r="N48">
        <v>29.6</v>
      </c>
      <c r="O48">
        <v>31</v>
      </c>
      <c r="P48">
        <v>33.799999999999997</v>
      </c>
      <c r="Q48">
        <v>32</v>
      </c>
      <c r="R48" s="2">
        <f t="shared" si="1"/>
        <v>28.391666666666666</v>
      </c>
      <c r="S48" t="s">
        <v>14</v>
      </c>
    </row>
    <row r="49" spans="1:19" x14ac:dyDescent="0.3">
      <c r="A49" t="s">
        <v>269</v>
      </c>
      <c r="B49" t="s">
        <v>270</v>
      </c>
      <c r="C49" t="s">
        <v>17</v>
      </c>
      <c r="D49">
        <v>564755</v>
      </c>
      <c r="E49">
        <v>173862</v>
      </c>
      <c r="F49">
        <v>43.9</v>
      </c>
      <c r="G49">
        <v>49.4</v>
      </c>
      <c r="H49">
        <v>57.8</v>
      </c>
      <c r="I49">
        <v>35</v>
      </c>
      <c r="J49">
        <v>33.6</v>
      </c>
      <c r="K49">
        <v>34.299999999999997</v>
      </c>
      <c r="L49">
        <v>35.5</v>
      </c>
      <c r="M49">
        <v>35.799999999999997</v>
      </c>
      <c r="N49">
        <v>44.8</v>
      </c>
      <c r="O49">
        <v>39.9</v>
      </c>
      <c r="P49">
        <v>54.1</v>
      </c>
      <c r="Q49">
        <v>47.3</v>
      </c>
      <c r="R49" s="2">
        <f t="shared" si="1"/>
        <v>42.616666666666667</v>
      </c>
      <c r="S49" t="s">
        <v>14</v>
      </c>
    </row>
    <row r="50" spans="1:19" x14ac:dyDescent="0.3">
      <c r="A50" t="s">
        <v>271</v>
      </c>
      <c r="B50" t="s">
        <v>272</v>
      </c>
      <c r="C50" t="s">
        <v>17</v>
      </c>
      <c r="D50">
        <v>564727</v>
      </c>
      <c r="E50">
        <v>173825</v>
      </c>
      <c r="F50">
        <v>53.8</v>
      </c>
      <c r="G50">
        <v>61.5</v>
      </c>
      <c r="H50">
        <v>62.4</v>
      </c>
      <c r="I50">
        <v>46.5</v>
      </c>
      <c r="J50">
        <v>52.6</v>
      </c>
      <c r="K50">
        <v>46.1</v>
      </c>
      <c r="L50">
        <v>50.2</v>
      </c>
      <c r="M50">
        <v>55.1</v>
      </c>
      <c r="N50">
        <v>60.1</v>
      </c>
      <c r="O50">
        <v>61.8</v>
      </c>
      <c r="P50">
        <v>82.8</v>
      </c>
      <c r="Q50">
        <v>58.6</v>
      </c>
      <c r="R50" s="2">
        <f t="shared" si="1"/>
        <v>57.625</v>
      </c>
      <c r="S50" t="s">
        <v>14</v>
      </c>
    </row>
    <row r="51" spans="1:19" x14ac:dyDescent="0.3">
      <c r="A51" t="s">
        <v>278</v>
      </c>
      <c r="B51" t="s">
        <v>279</v>
      </c>
      <c r="C51" t="s">
        <v>17</v>
      </c>
      <c r="D51">
        <v>564667</v>
      </c>
      <c r="E51">
        <v>173891</v>
      </c>
      <c r="F51">
        <v>56.9</v>
      </c>
      <c r="G51">
        <v>47.2</v>
      </c>
      <c r="H51">
        <v>42.5</v>
      </c>
      <c r="I51">
        <v>33</v>
      </c>
      <c r="J51">
        <v>36.5</v>
      </c>
      <c r="K51">
        <v>36.6</v>
      </c>
      <c r="L51">
        <v>36.200000000000003</v>
      </c>
      <c r="M51">
        <v>40.4</v>
      </c>
      <c r="N51">
        <v>42.4</v>
      </c>
      <c r="O51">
        <v>42.3</v>
      </c>
      <c r="P51">
        <v>54</v>
      </c>
      <c r="Q51">
        <v>44.7</v>
      </c>
      <c r="R51" s="2">
        <f t="shared" si="1"/>
        <v>42.724999999999994</v>
      </c>
      <c r="S51" t="s">
        <v>14</v>
      </c>
    </row>
    <row r="52" spans="1:19" x14ac:dyDescent="0.3">
      <c r="A52" t="s">
        <v>280</v>
      </c>
      <c r="B52" t="s">
        <v>281</v>
      </c>
      <c r="C52" t="s">
        <v>17</v>
      </c>
      <c r="D52">
        <v>566538</v>
      </c>
      <c r="E52">
        <v>173109</v>
      </c>
      <c r="F52">
        <v>38.200000000000003</v>
      </c>
      <c r="G52">
        <v>31.9</v>
      </c>
      <c r="H52">
        <v>30.4</v>
      </c>
      <c r="I52">
        <v>21</v>
      </c>
      <c r="J52">
        <v>27.9</v>
      </c>
      <c r="K52">
        <v>23.6</v>
      </c>
      <c r="L52">
        <v>20.100000000000001</v>
      </c>
      <c r="M52">
        <v>27.7</v>
      </c>
      <c r="N52">
        <v>32</v>
      </c>
      <c r="O52">
        <v>31.6</v>
      </c>
      <c r="P52">
        <v>45.9</v>
      </c>
      <c r="Q52">
        <v>12.3</v>
      </c>
      <c r="R52" s="2">
        <f t="shared" si="1"/>
        <v>28.549999999999997</v>
      </c>
      <c r="S52" t="s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8" sqref="B38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326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56.5</v>
      </c>
      <c r="G3">
        <v>49.57</v>
      </c>
      <c r="H3">
        <v>46.5</v>
      </c>
      <c r="I3">
        <v>39.130000000000003</v>
      </c>
      <c r="J3">
        <v>33.770000000000003</v>
      </c>
      <c r="K3">
        <v>35.4</v>
      </c>
      <c r="L3">
        <v>37.47</v>
      </c>
      <c r="M3">
        <v>45.6</v>
      </c>
      <c r="N3">
        <v>45.97</v>
      </c>
      <c r="O3">
        <v>40.6</v>
      </c>
      <c r="P3">
        <v>49.77</v>
      </c>
      <c r="Q3">
        <v>52.47</v>
      </c>
      <c r="R3" s="2">
        <f t="shared" ref="R3:R34" si="0">AVERAGE(F3:Q3)</f>
        <v>44.395833333333343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41.9</v>
      </c>
      <c r="G4">
        <v>28</v>
      </c>
      <c r="H4">
        <v>36.5</v>
      </c>
      <c r="I4" t="s">
        <v>14</v>
      </c>
      <c r="J4">
        <v>21.3</v>
      </c>
      <c r="K4">
        <v>16</v>
      </c>
      <c r="L4">
        <v>18.5</v>
      </c>
      <c r="M4">
        <v>18</v>
      </c>
      <c r="N4">
        <v>24.3</v>
      </c>
      <c r="O4">
        <v>29.9</v>
      </c>
      <c r="P4">
        <v>32.6</v>
      </c>
      <c r="Q4">
        <v>42.6</v>
      </c>
      <c r="R4" s="2">
        <f t="shared" si="0"/>
        <v>28.145454545454548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68.099999999999994</v>
      </c>
      <c r="G5">
        <v>71.400000000000006</v>
      </c>
      <c r="H5">
        <v>74.099999999999994</v>
      </c>
      <c r="I5">
        <v>61.7</v>
      </c>
      <c r="J5">
        <v>59.1</v>
      </c>
      <c r="K5">
        <v>44.4</v>
      </c>
      <c r="L5">
        <v>45.4</v>
      </c>
      <c r="M5">
        <v>48.7</v>
      </c>
      <c r="N5">
        <v>54.5</v>
      </c>
      <c r="O5">
        <v>61.9</v>
      </c>
      <c r="P5">
        <v>56.1</v>
      </c>
      <c r="Q5">
        <v>56.7</v>
      </c>
      <c r="R5" s="2">
        <f t="shared" si="0"/>
        <v>58.508333333333333</v>
      </c>
      <c r="S5" t="s">
        <v>14</v>
      </c>
    </row>
    <row r="6" spans="1:20" x14ac:dyDescent="0.3">
      <c r="A6" t="s">
        <v>64</v>
      </c>
      <c r="B6" t="s">
        <v>65</v>
      </c>
      <c r="C6" t="s">
        <v>28</v>
      </c>
      <c r="D6">
        <v>562155</v>
      </c>
      <c r="E6">
        <v>174360</v>
      </c>
      <c r="F6">
        <v>40.369999999999997</v>
      </c>
      <c r="G6">
        <v>41.7</v>
      </c>
      <c r="H6">
        <v>43.43</v>
      </c>
      <c r="I6">
        <v>30.9</v>
      </c>
      <c r="J6">
        <v>27.13</v>
      </c>
      <c r="K6">
        <v>19.3</v>
      </c>
      <c r="L6">
        <v>20.43</v>
      </c>
      <c r="M6">
        <v>22.43</v>
      </c>
      <c r="N6">
        <v>26.2</v>
      </c>
      <c r="O6">
        <v>35.869999999999997</v>
      </c>
      <c r="P6">
        <v>36.270000000000003</v>
      </c>
      <c r="Q6">
        <v>41.9</v>
      </c>
      <c r="R6" s="2">
        <f t="shared" si="0"/>
        <v>32.160833333333336</v>
      </c>
      <c r="S6" t="s">
        <v>14</v>
      </c>
    </row>
    <row r="7" spans="1:20" x14ac:dyDescent="0.3">
      <c r="A7" t="s">
        <v>68</v>
      </c>
      <c r="B7" t="s">
        <v>70</v>
      </c>
      <c r="C7" t="s">
        <v>20</v>
      </c>
      <c r="D7">
        <v>562665</v>
      </c>
      <c r="E7">
        <v>172207</v>
      </c>
      <c r="F7">
        <v>56.7</v>
      </c>
      <c r="G7">
        <v>50.4</v>
      </c>
      <c r="H7">
        <v>49.7</v>
      </c>
      <c r="I7">
        <v>27.6</v>
      </c>
      <c r="J7">
        <v>23.2</v>
      </c>
      <c r="K7">
        <v>24.4</v>
      </c>
      <c r="L7">
        <v>24.7</v>
      </c>
      <c r="M7">
        <v>27.2</v>
      </c>
      <c r="N7">
        <v>33.700000000000003</v>
      </c>
      <c r="O7">
        <v>39</v>
      </c>
      <c r="P7">
        <v>41.3</v>
      </c>
      <c r="Q7">
        <v>36.9</v>
      </c>
      <c r="R7" s="2">
        <f t="shared" si="0"/>
        <v>36.233333333333327</v>
      </c>
      <c r="S7" t="s">
        <v>14</v>
      </c>
    </row>
    <row r="8" spans="1:20" x14ac:dyDescent="0.3">
      <c r="A8" t="s">
        <v>75</v>
      </c>
      <c r="B8" t="s">
        <v>77</v>
      </c>
      <c r="C8" t="s">
        <v>20</v>
      </c>
      <c r="D8">
        <v>565128</v>
      </c>
      <c r="E8">
        <v>174051</v>
      </c>
      <c r="F8">
        <v>75.5</v>
      </c>
      <c r="G8">
        <v>70.099999999999994</v>
      </c>
      <c r="H8">
        <v>82.2</v>
      </c>
      <c r="I8">
        <v>57.5</v>
      </c>
      <c r="J8">
        <v>53.3</v>
      </c>
      <c r="K8">
        <v>45.3</v>
      </c>
      <c r="L8">
        <v>42</v>
      </c>
      <c r="M8">
        <v>36.9</v>
      </c>
      <c r="N8">
        <v>49.1</v>
      </c>
      <c r="O8">
        <v>59.4</v>
      </c>
      <c r="P8">
        <v>61.1</v>
      </c>
      <c r="Q8">
        <v>59.6</v>
      </c>
      <c r="R8" s="2">
        <f t="shared" si="0"/>
        <v>57.666666666666679</v>
      </c>
      <c r="S8" t="s">
        <v>14</v>
      </c>
    </row>
    <row r="9" spans="1:20" x14ac:dyDescent="0.3">
      <c r="A9" t="s">
        <v>90</v>
      </c>
      <c r="B9" t="s">
        <v>91</v>
      </c>
      <c r="C9" t="s">
        <v>20</v>
      </c>
      <c r="D9">
        <v>565053</v>
      </c>
      <c r="E9">
        <v>174151</v>
      </c>
      <c r="F9">
        <v>62.9</v>
      </c>
      <c r="G9">
        <v>63.2</v>
      </c>
      <c r="H9">
        <v>62.8</v>
      </c>
      <c r="I9">
        <v>60.7</v>
      </c>
      <c r="J9">
        <v>60</v>
      </c>
      <c r="K9">
        <v>47.1</v>
      </c>
      <c r="L9" t="s">
        <v>14</v>
      </c>
      <c r="M9">
        <v>57.3</v>
      </c>
      <c r="N9">
        <v>54.4</v>
      </c>
      <c r="O9">
        <v>58.4</v>
      </c>
      <c r="P9">
        <v>60.3</v>
      </c>
      <c r="Q9">
        <v>50.8</v>
      </c>
      <c r="R9" s="2">
        <f t="shared" si="0"/>
        <v>57.990909090909078</v>
      </c>
      <c r="S9" t="s">
        <v>14</v>
      </c>
    </row>
    <row r="10" spans="1:20" x14ac:dyDescent="0.3">
      <c r="A10" t="s">
        <v>106</v>
      </c>
      <c r="B10" t="s">
        <v>107</v>
      </c>
      <c r="C10" t="s">
        <v>20</v>
      </c>
      <c r="D10">
        <v>564730</v>
      </c>
      <c r="E10">
        <v>174030</v>
      </c>
      <c r="F10">
        <v>56.3</v>
      </c>
      <c r="G10">
        <v>54.1</v>
      </c>
      <c r="H10">
        <v>57.1</v>
      </c>
      <c r="I10">
        <v>46.1</v>
      </c>
      <c r="J10">
        <v>44.3</v>
      </c>
      <c r="K10">
        <v>32</v>
      </c>
      <c r="L10">
        <v>31.8</v>
      </c>
      <c r="M10">
        <v>35.6</v>
      </c>
      <c r="N10">
        <v>44</v>
      </c>
      <c r="O10">
        <v>48.5</v>
      </c>
      <c r="P10">
        <v>57</v>
      </c>
      <c r="Q10">
        <v>48.7</v>
      </c>
      <c r="R10" s="2">
        <f t="shared" si="0"/>
        <v>46.291666666666664</v>
      </c>
      <c r="S10" t="s">
        <v>14</v>
      </c>
    </row>
    <row r="11" spans="1:20" x14ac:dyDescent="0.3">
      <c r="A11" t="s">
        <v>108</v>
      </c>
      <c r="B11" t="s">
        <v>109</v>
      </c>
      <c r="C11" t="s">
        <v>17</v>
      </c>
      <c r="D11">
        <v>564486</v>
      </c>
      <c r="E11">
        <v>174094</v>
      </c>
      <c r="F11">
        <v>54.6</v>
      </c>
      <c r="G11">
        <v>58.8</v>
      </c>
      <c r="H11">
        <v>65.599999999999994</v>
      </c>
      <c r="I11">
        <v>56.4</v>
      </c>
      <c r="J11">
        <v>63.2</v>
      </c>
      <c r="K11">
        <v>46.6</v>
      </c>
      <c r="L11">
        <v>45.7</v>
      </c>
      <c r="M11">
        <v>44.9</v>
      </c>
      <c r="N11">
        <v>44.4</v>
      </c>
      <c r="O11">
        <v>54.2</v>
      </c>
      <c r="P11">
        <v>55.9</v>
      </c>
      <c r="Q11">
        <v>51.6</v>
      </c>
      <c r="R11" s="2">
        <f t="shared" si="0"/>
        <v>53.491666666666667</v>
      </c>
      <c r="S11" t="s">
        <v>14</v>
      </c>
    </row>
    <row r="12" spans="1:20" x14ac:dyDescent="0.3">
      <c r="A12" t="s">
        <v>116</v>
      </c>
      <c r="B12" t="s">
        <v>117</v>
      </c>
      <c r="C12" t="s">
        <v>17</v>
      </c>
      <c r="D12">
        <v>563701</v>
      </c>
      <c r="E12">
        <v>173220</v>
      </c>
      <c r="F12">
        <v>55.6</v>
      </c>
      <c r="G12">
        <v>54.6</v>
      </c>
      <c r="H12">
        <v>53.7</v>
      </c>
      <c r="I12">
        <v>40.5</v>
      </c>
      <c r="J12">
        <v>41.9</v>
      </c>
      <c r="K12">
        <v>29.4</v>
      </c>
      <c r="L12">
        <v>28.8</v>
      </c>
      <c r="M12">
        <v>28.3</v>
      </c>
      <c r="N12">
        <v>41.9</v>
      </c>
      <c r="O12">
        <v>48</v>
      </c>
      <c r="P12">
        <v>52.5</v>
      </c>
      <c r="Q12">
        <v>49.1</v>
      </c>
      <c r="R12" s="2">
        <f t="shared" si="0"/>
        <v>43.691666666666663</v>
      </c>
      <c r="S12" t="s">
        <v>14</v>
      </c>
    </row>
    <row r="13" spans="1:20" x14ac:dyDescent="0.3">
      <c r="A13" t="s">
        <v>118</v>
      </c>
      <c r="B13" t="s">
        <v>119</v>
      </c>
      <c r="C13" t="s">
        <v>17</v>
      </c>
      <c r="D13">
        <v>564710</v>
      </c>
      <c r="E13">
        <v>174266</v>
      </c>
      <c r="F13">
        <v>50.3</v>
      </c>
      <c r="G13">
        <v>48.3</v>
      </c>
      <c r="H13">
        <v>52.2</v>
      </c>
      <c r="I13">
        <v>32.700000000000003</v>
      </c>
      <c r="J13">
        <v>30.6</v>
      </c>
      <c r="K13">
        <v>22.4</v>
      </c>
      <c r="L13">
        <v>25.2</v>
      </c>
      <c r="M13">
        <v>30.3</v>
      </c>
      <c r="N13">
        <v>33.4</v>
      </c>
      <c r="O13">
        <v>38.1</v>
      </c>
      <c r="P13">
        <v>46.6</v>
      </c>
      <c r="Q13">
        <v>50.1</v>
      </c>
      <c r="R13" s="2">
        <f t="shared" si="0"/>
        <v>38.35</v>
      </c>
      <c r="S13" t="s">
        <v>14</v>
      </c>
    </row>
    <row r="14" spans="1:20" x14ac:dyDescent="0.3">
      <c r="A14" t="s">
        <v>122</v>
      </c>
      <c r="B14" t="s">
        <v>123</v>
      </c>
      <c r="C14" t="s">
        <v>20</v>
      </c>
      <c r="D14">
        <v>565043</v>
      </c>
      <c r="E14">
        <v>174173</v>
      </c>
      <c r="F14">
        <v>71</v>
      </c>
      <c r="G14">
        <v>63.8</v>
      </c>
      <c r="H14">
        <v>65.400000000000006</v>
      </c>
      <c r="I14">
        <v>55.2</v>
      </c>
      <c r="J14">
        <v>57.9</v>
      </c>
      <c r="K14">
        <v>46.9</v>
      </c>
      <c r="L14">
        <v>46.2</v>
      </c>
      <c r="M14">
        <v>51.6</v>
      </c>
      <c r="N14">
        <v>68.7</v>
      </c>
      <c r="O14">
        <v>55.9</v>
      </c>
      <c r="P14">
        <v>60.7</v>
      </c>
      <c r="Q14">
        <v>58.8</v>
      </c>
      <c r="R14" s="2">
        <f t="shared" si="0"/>
        <v>58.508333333333333</v>
      </c>
      <c r="S14" t="s">
        <v>14</v>
      </c>
    </row>
    <row r="15" spans="1:20" x14ac:dyDescent="0.3">
      <c r="A15" t="s">
        <v>130</v>
      </c>
      <c r="B15" t="s">
        <v>131</v>
      </c>
      <c r="C15" t="s">
        <v>20</v>
      </c>
      <c r="D15">
        <v>562087</v>
      </c>
      <c r="E15">
        <v>174362</v>
      </c>
      <c r="F15">
        <v>42.3</v>
      </c>
      <c r="G15">
        <v>45.2</v>
      </c>
      <c r="H15">
        <v>50.9</v>
      </c>
      <c r="I15">
        <v>38.1</v>
      </c>
      <c r="J15">
        <v>38.1</v>
      </c>
      <c r="K15">
        <v>26.5</v>
      </c>
      <c r="L15">
        <v>23.9</v>
      </c>
      <c r="M15">
        <v>25.5</v>
      </c>
      <c r="N15">
        <v>27.7</v>
      </c>
      <c r="O15">
        <v>39</v>
      </c>
      <c r="P15" t="s">
        <v>14</v>
      </c>
      <c r="Q15">
        <v>34.9</v>
      </c>
      <c r="R15" s="2">
        <f t="shared" si="0"/>
        <v>35.645454545454541</v>
      </c>
      <c r="S15" t="s">
        <v>14</v>
      </c>
    </row>
    <row r="16" spans="1:20" x14ac:dyDescent="0.3">
      <c r="A16" t="s">
        <v>132</v>
      </c>
      <c r="B16" t="s">
        <v>133</v>
      </c>
      <c r="C16" t="s">
        <v>20</v>
      </c>
      <c r="D16">
        <v>562450</v>
      </c>
      <c r="E16">
        <v>174191</v>
      </c>
      <c r="F16">
        <v>55.3</v>
      </c>
      <c r="G16">
        <v>51.3</v>
      </c>
      <c r="H16">
        <v>60.5</v>
      </c>
      <c r="I16">
        <v>45.1</v>
      </c>
      <c r="J16">
        <v>43</v>
      </c>
      <c r="K16">
        <v>33.5</v>
      </c>
      <c r="L16">
        <v>28.5</v>
      </c>
      <c r="M16">
        <v>27.4</v>
      </c>
      <c r="N16">
        <v>34.799999999999997</v>
      </c>
      <c r="O16">
        <v>43.4</v>
      </c>
      <c r="P16">
        <v>37.299999999999997</v>
      </c>
      <c r="Q16">
        <v>48.1</v>
      </c>
      <c r="R16" s="2">
        <f t="shared" si="0"/>
        <v>42.35</v>
      </c>
      <c r="S16" t="s">
        <v>14</v>
      </c>
    </row>
    <row r="17" spans="1:19" x14ac:dyDescent="0.3">
      <c r="A17" t="s">
        <v>136</v>
      </c>
      <c r="B17" t="s">
        <v>137</v>
      </c>
      <c r="C17" t="s">
        <v>17</v>
      </c>
      <c r="D17">
        <v>563420</v>
      </c>
      <c r="E17">
        <v>173073</v>
      </c>
      <c r="F17">
        <v>45.2</v>
      </c>
      <c r="G17">
        <v>49.1</v>
      </c>
      <c r="H17">
        <v>45.5</v>
      </c>
      <c r="I17">
        <v>37.299999999999997</v>
      </c>
      <c r="J17">
        <v>33.9</v>
      </c>
      <c r="K17">
        <v>23.4</v>
      </c>
      <c r="L17">
        <v>28.4</v>
      </c>
      <c r="M17">
        <v>26.8</v>
      </c>
      <c r="N17" t="s">
        <v>14</v>
      </c>
      <c r="O17">
        <v>36.299999999999997</v>
      </c>
      <c r="P17">
        <v>43.2</v>
      </c>
      <c r="Q17">
        <v>43.3</v>
      </c>
      <c r="R17" s="2">
        <f t="shared" si="0"/>
        <v>37.490909090909092</v>
      </c>
      <c r="S17" t="s">
        <v>14</v>
      </c>
    </row>
    <row r="18" spans="1:19" x14ac:dyDescent="0.3">
      <c r="A18" t="s">
        <v>138</v>
      </c>
      <c r="B18" t="s">
        <v>139</v>
      </c>
      <c r="C18" t="s">
        <v>20</v>
      </c>
      <c r="D18">
        <v>563944</v>
      </c>
      <c r="E18">
        <v>173379</v>
      </c>
      <c r="F18">
        <v>53.3</v>
      </c>
      <c r="G18">
        <v>51</v>
      </c>
      <c r="H18">
        <v>58.5</v>
      </c>
      <c r="I18">
        <v>43.4</v>
      </c>
      <c r="J18">
        <v>43.2</v>
      </c>
      <c r="K18">
        <v>30.4</v>
      </c>
      <c r="L18">
        <v>40.6</v>
      </c>
      <c r="M18">
        <v>32.9</v>
      </c>
      <c r="N18">
        <v>36.799999999999997</v>
      </c>
      <c r="O18">
        <v>41.3</v>
      </c>
      <c r="P18">
        <v>45.9</v>
      </c>
      <c r="Q18">
        <v>44.6</v>
      </c>
      <c r="R18" s="2">
        <f t="shared" si="0"/>
        <v>43.491666666666667</v>
      </c>
      <c r="S18" t="s">
        <v>14</v>
      </c>
    </row>
    <row r="19" spans="1:19" x14ac:dyDescent="0.3">
      <c r="A19" t="s">
        <v>140</v>
      </c>
      <c r="B19" t="s">
        <v>141</v>
      </c>
      <c r="C19" t="s">
        <v>20</v>
      </c>
      <c r="D19">
        <v>565211</v>
      </c>
      <c r="E19">
        <v>172981</v>
      </c>
      <c r="F19">
        <v>60.3</v>
      </c>
      <c r="G19">
        <v>58.2</v>
      </c>
      <c r="H19">
        <v>59.4</v>
      </c>
      <c r="I19">
        <v>37.4</v>
      </c>
      <c r="J19">
        <v>31.9</v>
      </c>
      <c r="K19">
        <v>24.4</v>
      </c>
      <c r="L19">
        <v>34.799999999999997</v>
      </c>
      <c r="M19">
        <v>32.200000000000003</v>
      </c>
      <c r="N19">
        <v>44.4</v>
      </c>
      <c r="O19">
        <v>41.6</v>
      </c>
      <c r="P19">
        <v>50</v>
      </c>
      <c r="Q19">
        <v>62.5</v>
      </c>
      <c r="R19" s="2">
        <f t="shared" si="0"/>
        <v>44.758333333333333</v>
      </c>
      <c r="S19" t="s">
        <v>14</v>
      </c>
    </row>
    <row r="20" spans="1:19" x14ac:dyDescent="0.3">
      <c r="A20" t="s">
        <v>142</v>
      </c>
      <c r="B20" t="s">
        <v>143</v>
      </c>
      <c r="C20" t="s">
        <v>17</v>
      </c>
      <c r="D20">
        <v>564472</v>
      </c>
      <c r="E20">
        <v>173158</v>
      </c>
      <c r="F20">
        <v>58.6</v>
      </c>
      <c r="G20">
        <v>52.9</v>
      </c>
      <c r="H20">
        <v>55.9</v>
      </c>
      <c r="I20">
        <v>49.3</v>
      </c>
      <c r="J20">
        <v>44.1</v>
      </c>
      <c r="K20">
        <v>37.5</v>
      </c>
      <c r="L20">
        <v>35.5</v>
      </c>
      <c r="M20">
        <v>39.5</v>
      </c>
      <c r="N20">
        <v>42.2</v>
      </c>
      <c r="O20">
        <v>40.6</v>
      </c>
      <c r="P20">
        <v>58.6</v>
      </c>
      <c r="Q20">
        <v>51.1</v>
      </c>
      <c r="R20" s="2">
        <f t="shared" si="0"/>
        <v>47.150000000000006</v>
      </c>
      <c r="S20" t="s">
        <v>14</v>
      </c>
    </row>
    <row r="21" spans="1:19" x14ac:dyDescent="0.3">
      <c r="A21" t="s">
        <v>144</v>
      </c>
      <c r="B21" t="s">
        <v>145</v>
      </c>
      <c r="C21" t="s">
        <v>20</v>
      </c>
      <c r="D21">
        <v>565166</v>
      </c>
      <c r="E21">
        <v>174036</v>
      </c>
      <c r="F21">
        <v>66.8</v>
      </c>
      <c r="G21">
        <v>59.3</v>
      </c>
      <c r="H21">
        <v>60</v>
      </c>
      <c r="I21">
        <v>41.3</v>
      </c>
      <c r="J21">
        <v>39.1</v>
      </c>
      <c r="K21">
        <v>31.1</v>
      </c>
      <c r="L21">
        <v>29.5</v>
      </c>
      <c r="M21">
        <v>31.5</v>
      </c>
      <c r="N21">
        <v>43.8</v>
      </c>
      <c r="O21">
        <v>41.7</v>
      </c>
      <c r="P21" t="s">
        <v>14</v>
      </c>
      <c r="Q21">
        <v>55</v>
      </c>
      <c r="R21" s="2">
        <f t="shared" si="0"/>
        <v>45.372727272727275</v>
      </c>
      <c r="S21" t="s">
        <v>14</v>
      </c>
    </row>
    <row r="22" spans="1:19" x14ac:dyDescent="0.3">
      <c r="A22" t="s">
        <v>146</v>
      </c>
      <c r="B22" t="s">
        <v>147</v>
      </c>
      <c r="C22" t="s">
        <v>17</v>
      </c>
      <c r="D22">
        <v>564530</v>
      </c>
      <c r="E22">
        <v>173172</v>
      </c>
      <c r="F22">
        <v>75.599999999999994</v>
      </c>
      <c r="G22">
        <v>62.9</v>
      </c>
      <c r="H22">
        <v>68.900000000000006</v>
      </c>
      <c r="I22">
        <v>55.5</v>
      </c>
      <c r="J22">
        <v>60.2</v>
      </c>
      <c r="K22">
        <v>38.4</v>
      </c>
      <c r="L22">
        <v>42.6</v>
      </c>
      <c r="M22">
        <v>43.4</v>
      </c>
      <c r="N22">
        <v>48.2</v>
      </c>
      <c r="O22">
        <v>56.4</v>
      </c>
      <c r="P22">
        <v>58.9</v>
      </c>
      <c r="Q22">
        <v>54.9</v>
      </c>
      <c r="R22" s="2">
        <f t="shared" si="0"/>
        <v>55.491666666666653</v>
      </c>
      <c r="S22" t="s">
        <v>14</v>
      </c>
    </row>
    <row r="23" spans="1:19" x14ac:dyDescent="0.3">
      <c r="A23" t="s">
        <v>148</v>
      </c>
      <c r="B23" t="s">
        <v>149</v>
      </c>
      <c r="C23" t="s">
        <v>20</v>
      </c>
      <c r="D23">
        <v>563899</v>
      </c>
      <c r="E23">
        <v>173368</v>
      </c>
      <c r="F23">
        <v>67.900000000000006</v>
      </c>
      <c r="G23">
        <v>65.2</v>
      </c>
      <c r="H23">
        <v>66.599999999999994</v>
      </c>
      <c r="I23">
        <v>53.1</v>
      </c>
      <c r="J23">
        <v>58.4</v>
      </c>
      <c r="K23">
        <v>38.5</v>
      </c>
      <c r="L23">
        <v>37.1</v>
      </c>
      <c r="M23">
        <v>36.5</v>
      </c>
      <c r="N23">
        <v>43.7</v>
      </c>
      <c r="O23">
        <v>43</v>
      </c>
      <c r="P23">
        <v>56</v>
      </c>
      <c r="Q23">
        <v>55.4</v>
      </c>
      <c r="R23" s="2">
        <f t="shared" si="0"/>
        <v>51.783333333333331</v>
      </c>
      <c r="S23" t="s">
        <v>14</v>
      </c>
    </row>
    <row r="24" spans="1:19" x14ac:dyDescent="0.3">
      <c r="A24" t="s">
        <v>150</v>
      </c>
      <c r="B24" t="s">
        <v>151</v>
      </c>
      <c r="C24" t="s">
        <v>17</v>
      </c>
      <c r="D24">
        <v>564429</v>
      </c>
      <c r="E24">
        <v>174153</v>
      </c>
      <c r="F24">
        <v>59</v>
      </c>
      <c r="G24">
        <v>46.4</v>
      </c>
      <c r="H24">
        <v>57.8</v>
      </c>
      <c r="I24">
        <v>47.1</v>
      </c>
      <c r="J24">
        <v>48.5</v>
      </c>
      <c r="K24">
        <v>37.4</v>
      </c>
      <c r="L24">
        <v>35.700000000000003</v>
      </c>
      <c r="M24">
        <v>37.9</v>
      </c>
      <c r="N24">
        <v>46.8</v>
      </c>
      <c r="O24">
        <v>49.4</v>
      </c>
      <c r="P24">
        <v>46.1</v>
      </c>
      <c r="Q24">
        <v>50.2</v>
      </c>
      <c r="R24" s="2">
        <f t="shared" si="0"/>
        <v>46.858333333333327</v>
      </c>
      <c r="S24" t="s">
        <v>14</v>
      </c>
    </row>
    <row r="25" spans="1:19" x14ac:dyDescent="0.3">
      <c r="A25" t="s">
        <v>152</v>
      </c>
      <c r="B25" t="s">
        <v>153</v>
      </c>
      <c r="C25" t="s">
        <v>20</v>
      </c>
      <c r="D25">
        <v>565005</v>
      </c>
      <c r="E25">
        <v>174324</v>
      </c>
      <c r="F25">
        <v>65.2</v>
      </c>
      <c r="G25">
        <v>60.2</v>
      </c>
      <c r="H25">
        <v>60.5</v>
      </c>
      <c r="I25">
        <v>45</v>
      </c>
      <c r="J25">
        <v>42.8</v>
      </c>
      <c r="K25">
        <v>35.5</v>
      </c>
      <c r="L25">
        <v>27.7</v>
      </c>
      <c r="M25">
        <v>30.3</v>
      </c>
      <c r="N25">
        <v>36.5</v>
      </c>
      <c r="O25">
        <v>33.799999999999997</v>
      </c>
      <c r="P25">
        <v>57.5</v>
      </c>
      <c r="Q25">
        <v>51</v>
      </c>
      <c r="R25" s="2">
        <f t="shared" si="0"/>
        <v>45.5</v>
      </c>
      <c r="S25" t="s">
        <v>14</v>
      </c>
    </row>
    <row r="26" spans="1:19" x14ac:dyDescent="0.3">
      <c r="A26" t="s">
        <v>161</v>
      </c>
      <c r="B26" t="s">
        <v>162</v>
      </c>
      <c r="C26" t="s">
        <v>17</v>
      </c>
      <c r="D26">
        <v>564512</v>
      </c>
      <c r="E26">
        <v>174447</v>
      </c>
      <c r="F26">
        <v>54</v>
      </c>
      <c r="G26">
        <v>48.1</v>
      </c>
      <c r="H26">
        <v>48.6</v>
      </c>
      <c r="I26">
        <v>42.5</v>
      </c>
      <c r="J26">
        <v>4.4000000000000004</v>
      </c>
      <c r="K26">
        <v>73.900000000000006</v>
      </c>
      <c r="L26">
        <v>26.6</v>
      </c>
      <c r="M26">
        <v>25.4</v>
      </c>
      <c r="N26">
        <v>35</v>
      </c>
      <c r="O26">
        <v>40.5</v>
      </c>
      <c r="P26">
        <v>42.4</v>
      </c>
      <c r="Q26">
        <v>48.7</v>
      </c>
      <c r="R26" s="2">
        <f t="shared" si="0"/>
        <v>40.841666666666661</v>
      </c>
      <c r="S26" t="s">
        <v>14</v>
      </c>
    </row>
    <row r="27" spans="1:19" x14ac:dyDescent="0.3">
      <c r="A27" t="s">
        <v>163</v>
      </c>
      <c r="B27" t="s">
        <v>164</v>
      </c>
      <c r="C27" t="s">
        <v>17</v>
      </c>
      <c r="D27">
        <v>565214</v>
      </c>
      <c r="E27">
        <v>172958</v>
      </c>
      <c r="F27">
        <v>57.6</v>
      </c>
      <c r="G27">
        <v>41.6</v>
      </c>
      <c r="H27">
        <v>52.3</v>
      </c>
      <c r="I27">
        <v>36.5</v>
      </c>
      <c r="J27">
        <v>39.9</v>
      </c>
      <c r="K27">
        <v>33.700000000000003</v>
      </c>
      <c r="L27">
        <v>34.4</v>
      </c>
      <c r="M27">
        <v>35</v>
      </c>
      <c r="N27">
        <v>41.9</v>
      </c>
      <c r="O27">
        <v>43.9</v>
      </c>
      <c r="P27">
        <v>51.1</v>
      </c>
      <c r="Q27">
        <v>55.1</v>
      </c>
      <c r="R27" s="2">
        <f t="shared" si="0"/>
        <v>43.583333333333336</v>
      </c>
      <c r="S27" t="s">
        <v>14</v>
      </c>
    </row>
    <row r="28" spans="1:19" x14ac:dyDescent="0.3">
      <c r="A28" t="s">
        <v>165</v>
      </c>
      <c r="B28" t="s">
        <v>166</v>
      </c>
      <c r="C28" t="s">
        <v>17</v>
      </c>
      <c r="D28">
        <v>564808</v>
      </c>
      <c r="E28">
        <v>173086</v>
      </c>
      <c r="F28">
        <v>58.7</v>
      </c>
      <c r="G28">
        <v>57.8</v>
      </c>
      <c r="H28">
        <v>47.1</v>
      </c>
      <c r="I28">
        <v>39.6</v>
      </c>
      <c r="J28">
        <v>35.200000000000003</v>
      </c>
      <c r="K28">
        <v>28.8</v>
      </c>
      <c r="L28">
        <v>28.8</v>
      </c>
      <c r="M28" t="s">
        <v>14</v>
      </c>
      <c r="N28">
        <v>39.700000000000003</v>
      </c>
      <c r="O28">
        <v>42.6</v>
      </c>
      <c r="P28">
        <v>42</v>
      </c>
      <c r="Q28">
        <v>55.9</v>
      </c>
      <c r="R28" s="2">
        <f t="shared" si="0"/>
        <v>43.290909090909089</v>
      </c>
      <c r="S28" t="s">
        <v>14</v>
      </c>
    </row>
    <row r="29" spans="1:19" x14ac:dyDescent="0.3">
      <c r="A29" t="s">
        <v>167</v>
      </c>
      <c r="B29" t="s">
        <v>168</v>
      </c>
      <c r="C29" t="s">
        <v>28</v>
      </c>
      <c r="D29">
        <v>567270</v>
      </c>
      <c r="E29">
        <v>171925</v>
      </c>
      <c r="F29">
        <v>44.53</v>
      </c>
      <c r="G29">
        <v>40.53</v>
      </c>
      <c r="H29">
        <v>39.9</v>
      </c>
      <c r="I29">
        <v>22.9</v>
      </c>
      <c r="J29">
        <v>20.100000000000001</v>
      </c>
      <c r="K29">
        <v>14.7</v>
      </c>
      <c r="L29">
        <v>20.9</v>
      </c>
      <c r="M29">
        <v>17.8</v>
      </c>
      <c r="N29">
        <v>22.97</v>
      </c>
      <c r="O29">
        <v>28.27</v>
      </c>
      <c r="P29">
        <v>33.67</v>
      </c>
      <c r="Q29">
        <v>44.37</v>
      </c>
      <c r="R29" s="2">
        <f t="shared" si="0"/>
        <v>29.220000000000002</v>
      </c>
      <c r="S29" t="s">
        <v>14</v>
      </c>
    </row>
    <row r="30" spans="1:19" x14ac:dyDescent="0.3">
      <c r="A30" t="s">
        <v>174</v>
      </c>
      <c r="B30" t="s">
        <v>175</v>
      </c>
      <c r="C30" t="s">
        <v>28</v>
      </c>
      <c r="D30">
        <v>562434</v>
      </c>
      <c r="E30">
        <v>173161</v>
      </c>
      <c r="F30">
        <v>50.5</v>
      </c>
      <c r="G30">
        <v>48.57</v>
      </c>
      <c r="H30">
        <v>45.03</v>
      </c>
      <c r="I30">
        <v>31.47</v>
      </c>
      <c r="J30">
        <v>28.53</v>
      </c>
      <c r="K30">
        <v>21.3</v>
      </c>
      <c r="L30">
        <v>19.829999999999998</v>
      </c>
      <c r="M30">
        <v>20.8</v>
      </c>
      <c r="N30">
        <v>30.07</v>
      </c>
      <c r="O30">
        <v>31.33</v>
      </c>
      <c r="P30">
        <v>38.229999999999997</v>
      </c>
      <c r="Q30">
        <v>41.93</v>
      </c>
      <c r="R30" s="2">
        <f t="shared" si="0"/>
        <v>33.965833333333336</v>
      </c>
      <c r="S30" t="s">
        <v>14</v>
      </c>
    </row>
    <row r="31" spans="1:19" x14ac:dyDescent="0.3">
      <c r="A31" t="s">
        <v>180</v>
      </c>
      <c r="B31" t="s">
        <v>181</v>
      </c>
      <c r="C31" t="s">
        <v>28</v>
      </c>
      <c r="D31">
        <v>564087</v>
      </c>
      <c r="E31">
        <v>173080</v>
      </c>
      <c r="F31">
        <v>46.97</v>
      </c>
      <c r="G31">
        <v>39.57</v>
      </c>
      <c r="H31">
        <v>42.27</v>
      </c>
      <c r="I31">
        <v>25.37</v>
      </c>
      <c r="J31">
        <v>22.15</v>
      </c>
      <c r="K31">
        <v>17.329999999999998</v>
      </c>
      <c r="L31">
        <v>17.55</v>
      </c>
      <c r="M31">
        <v>18.5</v>
      </c>
      <c r="N31">
        <v>23.97</v>
      </c>
      <c r="O31">
        <v>27.17</v>
      </c>
      <c r="P31">
        <v>34.799999999999997</v>
      </c>
      <c r="Q31">
        <v>41.73</v>
      </c>
      <c r="R31" s="2">
        <f t="shared" si="0"/>
        <v>29.78166666666667</v>
      </c>
      <c r="S31" t="s">
        <v>14</v>
      </c>
    </row>
    <row r="32" spans="1:19" x14ac:dyDescent="0.3">
      <c r="A32" t="s">
        <v>186</v>
      </c>
      <c r="B32" t="s">
        <v>187</v>
      </c>
      <c r="C32" t="s">
        <v>17</v>
      </c>
      <c r="D32">
        <v>565658</v>
      </c>
      <c r="E32">
        <v>174195</v>
      </c>
      <c r="F32">
        <v>50.9</v>
      </c>
      <c r="G32">
        <v>48.4</v>
      </c>
      <c r="H32">
        <v>48.4</v>
      </c>
      <c r="I32">
        <v>39.200000000000003</v>
      </c>
      <c r="J32">
        <v>36.799999999999997</v>
      </c>
      <c r="K32">
        <v>33.200000000000003</v>
      </c>
      <c r="L32">
        <v>33.5</v>
      </c>
      <c r="M32">
        <v>31.1</v>
      </c>
      <c r="N32">
        <v>37</v>
      </c>
      <c r="O32">
        <v>37.799999999999997</v>
      </c>
      <c r="P32">
        <v>38.1</v>
      </c>
      <c r="Q32">
        <v>45.5</v>
      </c>
      <c r="R32" s="2">
        <f t="shared" si="0"/>
        <v>39.991666666666667</v>
      </c>
      <c r="S32" t="s">
        <v>14</v>
      </c>
    </row>
    <row r="33" spans="1:19" x14ac:dyDescent="0.3">
      <c r="A33" t="s">
        <v>211</v>
      </c>
      <c r="B33" t="s">
        <v>212</v>
      </c>
      <c r="C33" t="s">
        <v>28</v>
      </c>
      <c r="D33">
        <v>565440</v>
      </c>
      <c r="E33">
        <v>174126</v>
      </c>
      <c r="F33">
        <v>54.3</v>
      </c>
      <c r="G33">
        <v>52.6</v>
      </c>
      <c r="H33">
        <v>56.4</v>
      </c>
      <c r="I33">
        <v>40.5</v>
      </c>
      <c r="J33">
        <v>36.6</v>
      </c>
      <c r="K33">
        <v>29.9</v>
      </c>
      <c r="L33">
        <v>31.3</v>
      </c>
      <c r="M33">
        <v>31.4</v>
      </c>
      <c r="N33">
        <v>35.4</v>
      </c>
      <c r="O33">
        <v>46.6</v>
      </c>
      <c r="P33">
        <v>27.9</v>
      </c>
      <c r="Q33">
        <v>49.6</v>
      </c>
      <c r="R33" s="2">
        <f t="shared" si="0"/>
        <v>41.041666666666664</v>
      </c>
      <c r="S33" t="s">
        <v>14</v>
      </c>
    </row>
    <row r="34" spans="1:19" x14ac:dyDescent="0.3">
      <c r="A34" t="s">
        <v>215</v>
      </c>
      <c r="B34" t="s">
        <v>216</v>
      </c>
      <c r="C34" t="s">
        <v>17</v>
      </c>
      <c r="D34">
        <v>562324</v>
      </c>
      <c r="E34">
        <v>172589</v>
      </c>
      <c r="F34">
        <v>58.5</v>
      </c>
      <c r="G34">
        <v>55</v>
      </c>
      <c r="H34">
        <v>56.3</v>
      </c>
      <c r="I34">
        <v>52.8</v>
      </c>
      <c r="J34">
        <v>43.7</v>
      </c>
      <c r="K34">
        <v>36.700000000000003</v>
      </c>
      <c r="L34" t="s">
        <v>14</v>
      </c>
      <c r="M34">
        <v>46.5</v>
      </c>
      <c r="N34">
        <v>51.3</v>
      </c>
      <c r="O34">
        <v>49.2</v>
      </c>
      <c r="P34">
        <v>62.4</v>
      </c>
      <c r="Q34">
        <v>56.7</v>
      </c>
      <c r="R34" s="2">
        <f t="shared" si="0"/>
        <v>51.736363636363642</v>
      </c>
      <c r="S34" t="s">
        <v>14</v>
      </c>
    </row>
    <row r="35" spans="1:19" x14ac:dyDescent="0.3">
      <c r="A35" t="s">
        <v>219</v>
      </c>
      <c r="B35" t="s">
        <v>220</v>
      </c>
      <c r="C35" t="s">
        <v>20</v>
      </c>
      <c r="D35">
        <v>564392</v>
      </c>
      <c r="E35">
        <v>166012</v>
      </c>
      <c r="F35">
        <v>46.1</v>
      </c>
      <c r="G35">
        <v>49.2</v>
      </c>
      <c r="H35">
        <v>57</v>
      </c>
      <c r="I35">
        <v>47.8</v>
      </c>
      <c r="J35">
        <v>46.9</v>
      </c>
      <c r="K35">
        <v>36</v>
      </c>
      <c r="L35">
        <v>34.799999999999997</v>
      </c>
      <c r="M35">
        <v>37.5</v>
      </c>
      <c r="N35">
        <v>38.799999999999997</v>
      </c>
      <c r="O35">
        <v>47.4</v>
      </c>
      <c r="P35">
        <v>49.6</v>
      </c>
      <c r="Q35">
        <v>42.4</v>
      </c>
      <c r="R35" s="2">
        <f t="shared" ref="R35:R52" si="1">AVERAGE(F35:Q35)</f>
        <v>44.458333333333336</v>
      </c>
      <c r="S35" t="s">
        <v>14</v>
      </c>
    </row>
    <row r="36" spans="1:19" x14ac:dyDescent="0.3">
      <c r="A36" t="s">
        <v>223</v>
      </c>
      <c r="B36" t="s">
        <v>224</v>
      </c>
      <c r="C36" t="s">
        <v>20</v>
      </c>
      <c r="D36">
        <v>564960</v>
      </c>
      <c r="E36">
        <v>173722</v>
      </c>
      <c r="F36">
        <v>60.2</v>
      </c>
      <c r="G36">
        <v>58.6</v>
      </c>
      <c r="H36">
        <v>51.6</v>
      </c>
      <c r="I36">
        <v>40.9</v>
      </c>
      <c r="J36">
        <v>32.299999999999997</v>
      </c>
      <c r="K36">
        <v>30.2</v>
      </c>
      <c r="L36">
        <v>27.7</v>
      </c>
      <c r="M36">
        <v>28.5</v>
      </c>
      <c r="N36" t="s">
        <v>14</v>
      </c>
      <c r="O36">
        <v>45</v>
      </c>
      <c r="P36">
        <v>42.8</v>
      </c>
      <c r="Q36">
        <v>51</v>
      </c>
      <c r="R36" s="2">
        <f t="shared" si="1"/>
        <v>42.618181818181817</v>
      </c>
      <c r="S36" t="s">
        <v>14</v>
      </c>
    </row>
    <row r="37" spans="1:19" x14ac:dyDescent="0.3">
      <c r="A37" t="s">
        <v>227</v>
      </c>
      <c r="B37" t="s">
        <v>228</v>
      </c>
      <c r="C37" t="s">
        <v>20</v>
      </c>
      <c r="D37">
        <v>562530</v>
      </c>
      <c r="E37">
        <v>174049</v>
      </c>
      <c r="F37">
        <v>55.4</v>
      </c>
      <c r="G37">
        <v>54.4</v>
      </c>
      <c r="H37">
        <v>51.6</v>
      </c>
      <c r="I37">
        <v>41</v>
      </c>
      <c r="J37">
        <v>39.799999999999997</v>
      </c>
      <c r="K37">
        <v>26.2</v>
      </c>
      <c r="L37">
        <v>26.7</v>
      </c>
      <c r="M37">
        <v>30.7</v>
      </c>
      <c r="N37">
        <v>33.1</v>
      </c>
      <c r="O37">
        <v>42.5</v>
      </c>
      <c r="P37">
        <v>46.3</v>
      </c>
      <c r="Q37">
        <v>47.8</v>
      </c>
      <c r="R37" s="2">
        <f t="shared" si="1"/>
        <v>41.291666666666664</v>
      </c>
      <c r="S37" t="s">
        <v>14</v>
      </c>
    </row>
    <row r="38" spans="1:19" x14ac:dyDescent="0.3">
      <c r="A38" t="s">
        <v>229</v>
      </c>
      <c r="B38" t="s">
        <v>230</v>
      </c>
      <c r="C38" t="s">
        <v>20</v>
      </c>
      <c r="D38">
        <v>563417</v>
      </c>
      <c r="E38">
        <v>174102</v>
      </c>
      <c r="F38">
        <v>47</v>
      </c>
      <c r="G38">
        <v>44.3</v>
      </c>
      <c r="H38">
        <v>47.4</v>
      </c>
      <c r="I38">
        <v>36</v>
      </c>
      <c r="J38">
        <v>34</v>
      </c>
      <c r="K38">
        <v>26.9</v>
      </c>
      <c r="L38">
        <v>27.9</v>
      </c>
      <c r="M38">
        <v>25.3</v>
      </c>
      <c r="N38">
        <v>35.4</v>
      </c>
      <c r="O38">
        <v>36.9</v>
      </c>
      <c r="P38">
        <v>41.3</v>
      </c>
      <c r="Q38">
        <v>41.4</v>
      </c>
      <c r="R38" s="2">
        <f t="shared" si="1"/>
        <v>36.983333333333327</v>
      </c>
      <c r="S38" t="s">
        <v>14</v>
      </c>
    </row>
    <row r="39" spans="1:19" x14ac:dyDescent="0.3">
      <c r="A39" t="s">
        <v>239</v>
      </c>
      <c r="B39" t="s">
        <v>240</v>
      </c>
      <c r="C39" t="s">
        <v>17</v>
      </c>
      <c r="D39">
        <v>562465</v>
      </c>
      <c r="E39">
        <v>172153</v>
      </c>
      <c r="F39">
        <v>61.6</v>
      </c>
      <c r="G39">
        <v>41.9</v>
      </c>
      <c r="H39">
        <v>48.6</v>
      </c>
      <c r="I39">
        <v>42.5</v>
      </c>
      <c r="J39">
        <v>34.6</v>
      </c>
      <c r="K39">
        <v>38.9</v>
      </c>
      <c r="L39">
        <v>31.7</v>
      </c>
      <c r="M39">
        <v>47.7</v>
      </c>
      <c r="N39">
        <v>47.4</v>
      </c>
      <c r="O39">
        <v>46.5</v>
      </c>
      <c r="P39">
        <v>57.5</v>
      </c>
      <c r="Q39">
        <v>51.8</v>
      </c>
      <c r="R39" s="2">
        <f t="shared" si="1"/>
        <v>45.891666666666659</v>
      </c>
      <c r="S39" t="s">
        <v>14</v>
      </c>
    </row>
    <row r="40" spans="1:19" x14ac:dyDescent="0.3">
      <c r="A40" t="s">
        <v>242</v>
      </c>
      <c r="B40" t="s">
        <v>243</v>
      </c>
      <c r="C40" t="s">
        <v>17</v>
      </c>
      <c r="D40">
        <v>562671</v>
      </c>
      <c r="E40">
        <v>172202</v>
      </c>
      <c r="F40">
        <v>40.6</v>
      </c>
      <c r="G40">
        <v>36.700000000000003</v>
      </c>
      <c r="H40">
        <v>39</v>
      </c>
      <c r="I40">
        <v>28.5</v>
      </c>
      <c r="J40">
        <v>23.2</v>
      </c>
      <c r="K40">
        <v>22.8</v>
      </c>
      <c r="L40">
        <v>24.6</v>
      </c>
      <c r="M40">
        <v>21</v>
      </c>
      <c r="N40">
        <v>32.9</v>
      </c>
      <c r="O40">
        <v>29.9</v>
      </c>
      <c r="P40">
        <v>35.700000000000003</v>
      </c>
      <c r="Q40">
        <v>34.799999999999997</v>
      </c>
      <c r="R40" s="2">
        <f t="shared" si="1"/>
        <v>30.808333333333334</v>
      </c>
      <c r="S40" t="s">
        <v>14</v>
      </c>
    </row>
    <row r="41" spans="1:19" x14ac:dyDescent="0.3">
      <c r="A41" t="s">
        <v>246</v>
      </c>
      <c r="B41" t="s">
        <v>247</v>
      </c>
      <c r="C41" t="s">
        <v>17</v>
      </c>
      <c r="D41">
        <v>562272</v>
      </c>
      <c r="E41">
        <v>172281</v>
      </c>
      <c r="F41">
        <v>66.099999999999994</v>
      </c>
      <c r="G41">
        <v>49.9</v>
      </c>
      <c r="H41">
        <v>53.4</v>
      </c>
      <c r="I41">
        <v>49</v>
      </c>
      <c r="J41">
        <v>41.2</v>
      </c>
      <c r="K41">
        <v>40.700000000000003</v>
      </c>
      <c r="L41">
        <v>42.7</v>
      </c>
      <c r="M41">
        <v>47.2</v>
      </c>
      <c r="N41">
        <v>53.5</v>
      </c>
      <c r="O41">
        <v>52.2</v>
      </c>
      <c r="P41">
        <v>51.5</v>
      </c>
      <c r="Q41">
        <v>57</v>
      </c>
      <c r="R41" s="2">
        <f t="shared" si="1"/>
        <v>50.366666666666667</v>
      </c>
      <c r="S41" t="s">
        <v>14</v>
      </c>
    </row>
    <row r="42" spans="1:19" x14ac:dyDescent="0.3">
      <c r="A42" t="s">
        <v>250</v>
      </c>
      <c r="B42" t="s">
        <v>251</v>
      </c>
      <c r="C42" t="s">
        <v>17</v>
      </c>
      <c r="D42">
        <v>565229</v>
      </c>
      <c r="E42">
        <v>172955</v>
      </c>
      <c r="F42">
        <v>50</v>
      </c>
      <c r="G42">
        <v>46.1</v>
      </c>
      <c r="H42">
        <v>42.5</v>
      </c>
      <c r="I42">
        <v>37.6</v>
      </c>
      <c r="J42">
        <v>34</v>
      </c>
      <c r="K42">
        <v>30.8</v>
      </c>
      <c r="L42">
        <v>29.8</v>
      </c>
      <c r="M42">
        <v>31.3</v>
      </c>
      <c r="N42">
        <v>39.6</v>
      </c>
      <c r="O42">
        <v>41.7</v>
      </c>
      <c r="P42">
        <v>43.1</v>
      </c>
      <c r="Q42">
        <v>40.799999999999997</v>
      </c>
      <c r="R42" s="2">
        <f t="shared" si="1"/>
        <v>38.94166666666667</v>
      </c>
      <c r="S42" t="s">
        <v>14</v>
      </c>
    </row>
    <row r="43" spans="1:19" x14ac:dyDescent="0.3">
      <c r="A43" t="s">
        <v>252</v>
      </c>
      <c r="B43" t="s">
        <v>253</v>
      </c>
      <c r="C43" t="s">
        <v>17</v>
      </c>
      <c r="D43">
        <v>566149</v>
      </c>
      <c r="E43">
        <v>170432</v>
      </c>
      <c r="F43">
        <v>69.900000000000006</v>
      </c>
      <c r="G43">
        <v>52.9</v>
      </c>
      <c r="H43">
        <v>61.2</v>
      </c>
      <c r="I43">
        <v>44.5</v>
      </c>
      <c r="J43">
        <v>39.299999999999997</v>
      </c>
      <c r="K43">
        <v>39.200000000000003</v>
      </c>
      <c r="L43">
        <v>44.6</v>
      </c>
      <c r="M43">
        <v>51.2</v>
      </c>
      <c r="N43">
        <v>51.5</v>
      </c>
      <c r="O43">
        <v>41.4</v>
      </c>
      <c r="P43">
        <v>53.8</v>
      </c>
      <c r="Q43">
        <v>61</v>
      </c>
      <c r="R43" s="2">
        <f t="shared" si="1"/>
        <v>50.875</v>
      </c>
      <c r="S43" t="s">
        <v>14</v>
      </c>
    </row>
    <row r="44" spans="1:19" x14ac:dyDescent="0.3">
      <c r="A44" t="s">
        <v>254</v>
      </c>
      <c r="B44" t="s">
        <v>255</v>
      </c>
      <c r="C44" t="s">
        <v>17</v>
      </c>
      <c r="D44">
        <v>564382</v>
      </c>
      <c r="E44">
        <v>166010</v>
      </c>
      <c r="F44">
        <v>49.6</v>
      </c>
      <c r="G44">
        <v>49.3</v>
      </c>
      <c r="H44">
        <v>56.5</v>
      </c>
      <c r="I44">
        <v>41.9</v>
      </c>
      <c r="J44">
        <v>39.4</v>
      </c>
      <c r="K44">
        <v>28.1</v>
      </c>
      <c r="L44">
        <v>28.8</v>
      </c>
      <c r="M44">
        <v>26.3</v>
      </c>
      <c r="N44">
        <v>32</v>
      </c>
      <c r="O44">
        <v>38</v>
      </c>
      <c r="P44" t="s">
        <v>14</v>
      </c>
      <c r="Q44">
        <v>46.6</v>
      </c>
      <c r="R44" s="2">
        <f t="shared" si="1"/>
        <v>39.681818181818187</v>
      </c>
      <c r="S44" t="s">
        <v>14</v>
      </c>
    </row>
    <row r="45" spans="1:19" x14ac:dyDescent="0.3">
      <c r="A45" t="s">
        <v>256</v>
      </c>
      <c r="B45" t="s">
        <v>257</v>
      </c>
      <c r="C45" t="s">
        <v>17</v>
      </c>
      <c r="D45">
        <v>561502</v>
      </c>
      <c r="E45">
        <v>174683</v>
      </c>
      <c r="F45">
        <v>48.5</v>
      </c>
      <c r="G45">
        <v>55.9</v>
      </c>
      <c r="H45">
        <v>57.6</v>
      </c>
      <c r="I45">
        <v>44.5</v>
      </c>
      <c r="J45">
        <v>43.5</v>
      </c>
      <c r="K45">
        <v>32.4</v>
      </c>
      <c r="L45">
        <v>32.200000000000003</v>
      </c>
      <c r="M45">
        <v>40.9</v>
      </c>
      <c r="N45">
        <v>41.9</v>
      </c>
      <c r="O45">
        <v>44.9</v>
      </c>
      <c r="P45">
        <v>46.1</v>
      </c>
      <c r="Q45">
        <v>48.7</v>
      </c>
      <c r="R45" s="2">
        <f t="shared" si="1"/>
        <v>44.758333333333326</v>
      </c>
      <c r="S45" t="s">
        <v>14</v>
      </c>
    </row>
    <row r="46" spans="1:19" x14ac:dyDescent="0.3">
      <c r="A46" t="s">
        <v>258</v>
      </c>
      <c r="B46" t="s">
        <v>259</v>
      </c>
      <c r="C46" t="s">
        <v>17</v>
      </c>
      <c r="D46">
        <v>562282</v>
      </c>
      <c r="E46">
        <v>173031</v>
      </c>
      <c r="F46">
        <v>47.6</v>
      </c>
      <c r="G46">
        <v>43.7</v>
      </c>
      <c r="H46">
        <v>45</v>
      </c>
      <c r="I46">
        <v>36</v>
      </c>
      <c r="J46">
        <v>32.299999999999997</v>
      </c>
      <c r="K46">
        <v>25.4</v>
      </c>
      <c r="L46">
        <v>25.5</v>
      </c>
      <c r="M46">
        <v>27</v>
      </c>
      <c r="N46">
        <v>32.4</v>
      </c>
      <c r="O46">
        <v>33</v>
      </c>
      <c r="P46">
        <v>41.3</v>
      </c>
      <c r="Q46">
        <v>42.9</v>
      </c>
      <c r="R46" s="2">
        <f t="shared" si="1"/>
        <v>36.008333333333333</v>
      </c>
      <c r="S46" t="s">
        <v>14</v>
      </c>
    </row>
    <row r="47" spans="1:19" x14ac:dyDescent="0.3">
      <c r="A47" t="s">
        <v>260</v>
      </c>
      <c r="B47" t="s">
        <v>261</v>
      </c>
      <c r="C47" t="s">
        <v>20</v>
      </c>
      <c r="D47">
        <v>564407</v>
      </c>
      <c r="E47">
        <v>166018</v>
      </c>
      <c r="F47">
        <v>48.5</v>
      </c>
      <c r="G47">
        <v>45.8</v>
      </c>
      <c r="H47">
        <v>53.2</v>
      </c>
      <c r="I47">
        <v>39.4</v>
      </c>
      <c r="J47">
        <v>33.6</v>
      </c>
      <c r="K47">
        <v>27.5</v>
      </c>
      <c r="L47">
        <v>35.9</v>
      </c>
      <c r="M47">
        <v>34.1</v>
      </c>
      <c r="N47">
        <v>33.200000000000003</v>
      </c>
      <c r="O47">
        <v>37.1</v>
      </c>
      <c r="P47">
        <v>45.2</v>
      </c>
      <c r="Q47">
        <v>39.5</v>
      </c>
      <c r="R47" s="2">
        <f t="shared" si="1"/>
        <v>39.416666666666664</v>
      </c>
      <c r="S47" t="s">
        <v>14</v>
      </c>
    </row>
    <row r="48" spans="1:19" x14ac:dyDescent="0.3">
      <c r="A48" t="s">
        <v>265</v>
      </c>
      <c r="B48" t="s">
        <v>266</v>
      </c>
      <c r="C48" t="s">
        <v>17</v>
      </c>
      <c r="D48">
        <v>562481</v>
      </c>
      <c r="E48">
        <v>172226</v>
      </c>
      <c r="F48">
        <v>63</v>
      </c>
      <c r="G48">
        <v>49.6</v>
      </c>
      <c r="H48">
        <v>46.4</v>
      </c>
      <c r="I48">
        <v>42.9</v>
      </c>
      <c r="J48">
        <v>29.2</v>
      </c>
      <c r="K48">
        <v>26.1</v>
      </c>
      <c r="L48">
        <v>39</v>
      </c>
      <c r="M48">
        <v>38</v>
      </c>
      <c r="N48">
        <v>41</v>
      </c>
      <c r="O48">
        <v>40</v>
      </c>
      <c r="P48">
        <v>58.2</v>
      </c>
      <c r="Q48">
        <v>48.9</v>
      </c>
      <c r="R48" s="2">
        <f t="shared" si="1"/>
        <v>43.524999999999999</v>
      </c>
      <c r="S48" t="s">
        <v>14</v>
      </c>
    </row>
    <row r="49" spans="1:19" x14ac:dyDescent="0.3">
      <c r="A49" t="s">
        <v>267</v>
      </c>
      <c r="B49" t="s">
        <v>268</v>
      </c>
      <c r="C49" t="s">
        <v>17</v>
      </c>
      <c r="D49">
        <v>534637</v>
      </c>
      <c r="E49">
        <v>171131</v>
      </c>
      <c r="F49">
        <v>45.3</v>
      </c>
      <c r="G49">
        <v>37.4</v>
      </c>
      <c r="H49">
        <v>35</v>
      </c>
      <c r="I49">
        <v>28.3</v>
      </c>
      <c r="J49">
        <v>23</v>
      </c>
      <c r="K49">
        <v>24.9</v>
      </c>
      <c r="L49">
        <v>25.2</v>
      </c>
      <c r="M49">
        <v>27</v>
      </c>
      <c r="N49">
        <v>28.9</v>
      </c>
      <c r="O49">
        <v>31.7</v>
      </c>
      <c r="P49">
        <v>35.9</v>
      </c>
      <c r="Q49">
        <v>40</v>
      </c>
      <c r="R49" s="2">
        <f t="shared" si="1"/>
        <v>31.883333333333329</v>
      </c>
      <c r="S49" t="s">
        <v>14</v>
      </c>
    </row>
    <row r="50" spans="1:19" x14ac:dyDescent="0.3">
      <c r="A50" t="s">
        <v>269</v>
      </c>
      <c r="B50" t="s">
        <v>270</v>
      </c>
      <c r="C50" t="s">
        <v>17</v>
      </c>
      <c r="D50">
        <v>564755</v>
      </c>
      <c r="E50">
        <v>173862</v>
      </c>
      <c r="F50">
        <v>51.8</v>
      </c>
      <c r="G50">
        <v>51.5</v>
      </c>
      <c r="H50">
        <v>58.9</v>
      </c>
      <c r="I50">
        <v>40.4</v>
      </c>
      <c r="J50">
        <v>38.5</v>
      </c>
      <c r="K50">
        <v>30.7</v>
      </c>
      <c r="L50">
        <v>30.4</v>
      </c>
      <c r="M50">
        <v>38</v>
      </c>
      <c r="N50">
        <v>35.799999999999997</v>
      </c>
      <c r="O50">
        <v>47.3</v>
      </c>
      <c r="P50">
        <v>52.2</v>
      </c>
      <c r="Q50">
        <v>55.2</v>
      </c>
      <c r="R50" s="2">
        <f t="shared" si="1"/>
        <v>44.225000000000001</v>
      </c>
      <c r="S50" t="s">
        <v>14</v>
      </c>
    </row>
    <row r="51" spans="1:19" x14ac:dyDescent="0.3">
      <c r="A51" t="s">
        <v>271</v>
      </c>
      <c r="B51" t="s">
        <v>272</v>
      </c>
      <c r="C51" t="s">
        <v>17</v>
      </c>
      <c r="D51">
        <v>564727</v>
      </c>
      <c r="E51">
        <v>173825</v>
      </c>
      <c r="F51">
        <v>64.8</v>
      </c>
      <c r="G51">
        <v>72.7</v>
      </c>
      <c r="H51">
        <v>78.3</v>
      </c>
      <c r="I51">
        <v>54.1</v>
      </c>
      <c r="J51">
        <v>45.7</v>
      </c>
      <c r="K51">
        <v>47.3</v>
      </c>
      <c r="L51" t="s">
        <v>14</v>
      </c>
      <c r="M51">
        <v>47.3</v>
      </c>
      <c r="N51">
        <v>69.7</v>
      </c>
      <c r="O51">
        <v>62.8</v>
      </c>
      <c r="P51">
        <v>64</v>
      </c>
      <c r="Q51">
        <v>69.2</v>
      </c>
      <c r="R51" s="2">
        <f t="shared" si="1"/>
        <v>61.445454545454552</v>
      </c>
      <c r="S51" t="s">
        <v>14</v>
      </c>
    </row>
    <row r="52" spans="1:19" x14ac:dyDescent="0.3">
      <c r="A52" t="s">
        <v>278</v>
      </c>
      <c r="B52" t="s">
        <v>279</v>
      </c>
      <c r="C52" t="s">
        <v>17</v>
      </c>
      <c r="D52">
        <v>564667</v>
      </c>
      <c r="E52">
        <v>173891</v>
      </c>
      <c r="F52">
        <v>56</v>
      </c>
      <c r="G52">
        <v>56.1</v>
      </c>
      <c r="H52">
        <v>58.1</v>
      </c>
      <c r="I52">
        <v>40.6</v>
      </c>
      <c r="J52">
        <v>42.4</v>
      </c>
      <c r="K52">
        <v>33.700000000000003</v>
      </c>
      <c r="L52">
        <v>33.299999999999997</v>
      </c>
      <c r="M52">
        <v>36</v>
      </c>
      <c r="N52">
        <v>45</v>
      </c>
      <c r="O52">
        <v>42</v>
      </c>
      <c r="P52">
        <v>48.1</v>
      </c>
      <c r="Q52">
        <v>50.7</v>
      </c>
      <c r="R52" s="2">
        <f t="shared" si="1"/>
        <v>45.166666666666664</v>
      </c>
      <c r="S52" t="s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5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327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49.53</v>
      </c>
      <c r="G3">
        <v>54.7</v>
      </c>
      <c r="H3">
        <v>38</v>
      </c>
      <c r="I3">
        <v>41.2</v>
      </c>
      <c r="J3">
        <v>35.93</v>
      </c>
      <c r="K3">
        <v>44.5</v>
      </c>
      <c r="L3">
        <v>30.83</v>
      </c>
      <c r="M3">
        <v>36.9</v>
      </c>
      <c r="N3">
        <v>39.5</v>
      </c>
      <c r="O3">
        <v>51.2</v>
      </c>
      <c r="P3">
        <v>44.93</v>
      </c>
      <c r="Q3">
        <v>50.27</v>
      </c>
      <c r="R3" s="2">
        <f t="shared" ref="R3:R34" si="0">AVERAGE(F3:Q3)</f>
        <v>43.124166666666667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43.1</v>
      </c>
      <c r="G4">
        <v>37.799999999999997</v>
      </c>
      <c r="H4">
        <v>39</v>
      </c>
      <c r="I4">
        <v>27</v>
      </c>
      <c r="J4">
        <v>15.8</v>
      </c>
      <c r="K4">
        <v>23.5</v>
      </c>
      <c r="L4">
        <v>15.9</v>
      </c>
      <c r="M4">
        <v>14.7</v>
      </c>
      <c r="N4" t="s">
        <v>14</v>
      </c>
      <c r="O4">
        <v>29.5</v>
      </c>
      <c r="P4">
        <v>35.1</v>
      </c>
      <c r="Q4" t="s">
        <v>14</v>
      </c>
      <c r="R4" s="2">
        <f t="shared" si="0"/>
        <v>28.140000000000004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72.5</v>
      </c>
      <c r="G5">
        <v>64</v>
      </c>
      <c r="H5">
        <v>59.1</v>
      </c>
      <c r="I5">
        <v>63.1</v>
      </c>
      <c r="J5">
        <v>45.1</v>
      </c>
      <c r="K5">
        <v>54.3</v>
      </c>
      <c r="L5">
        <v>43.8</v>
      </c>
      <c r="M5">
        <v>45.4</v>
      </c>
      <c r="N5">
        <v>46.2</v>
      </c>
      <c r="O5">
        <v>61.3</v>
      </c>
      <c r="P5">
        <v>71.3</v>
      </c>
      <c r="Q5">
        <v>57.5</v>
      </c>
      <c r="R5" s="2">
        <f t="shared" si="0"/>
        <v>56.966666666666661</v>
      </c>
      <c r="S5" t="s">
        <v>14</v>
      </c>
    </row>
    <row r="6" spans="1:20" x14ac:dyDescent="0.3">
      <c r="A6" t="s">
        <v>64</v>
      </c>
      <c r="B6" t="s">
        <v>65</v>
      </c>
      <c r="C6" t="s">
        <v>28</v>
      </c>
      <c r="D6">
        <v>562155</v>
      </c>
      <c r="E6">
        <v>174360</v>
      </c>
      <c r="F6">
        <v>46.53</v>
      </c>
      <c r="G6">
        <v>38.07</v>
      </c>
      <c r="H6">
        <v>41.23</v>
      </c>
      <c r="I6">
        <v>29.9</v>
      </c>
      <c r="J6">
        <v>17.07</v>
      </c>
      <c r="K6">
        <v>22.8</v>
      </c>
      <c r="L6">
        <v>18.899999999999999</v>
      </c>
      <c r="M6">
        <v>23.07</v>
      </c>
      <c r="N6">
        <v>23.97</v>
      </c>
      <c r="O6">
        <v>32.43</v>
      </c>
      <c r="P6">
        <v>38.729999999999997</v>
      </c>
      <c r="Q6">
        <v>32.57</v>
      </c>
      <c r="R6" s="2">
        <f t="shared" si="0"/>
        <v>30.439166666666665</v>
      </c>
      <c r="S6" t="s">
        <v>14</v>
      </c>
    </row>
    <row r="7" spans="1:20" x14ac:dyDescent="0.3">
      <c r="A7" t="s">
        <v>68</v>
      </c>
      <c r="B7" t="s">
        <v>70</v>
      </c>
      <c r="C7" t="s">
        <v>20</v>
      </c>
      <c r="D7">
        <v>562665</v>
      </c>
      <c r="E7">
        <v>172207</v>
      </c>
      <c r="F7">
        <v>54</v>
      </c>
      <c r="G7">
        <v>51.7</v>
      </c>
      <c r="H7">
        <v>40.799999999999997</v>
      </c>
      <c r="I7">
        <v>29.8</v>
      </c>
      <c r="J7">
        <v>25.1</v>
      </c>
      <c r="K7">
        <v>26.1</v>
      </c>
      <c r="L7">
        <v>22.8</v>
      </c>
      <c r="M7" t="s">
        <v>14</v>
      </c>
      <c r="N7">
        <v>32.5</v>
      </c>
      <c r="O7">
        <v>41.1</v>
      </c>
      <c r="P7">
        <v>45.9</v>
      </c>
      <c r="Q7">
        <v>44.8</v>
      </c>
      <c r="R7" s="2">
        <f t="shared" si="0"/>
        <v>37.690909090909095</v>
      </c>
      <c r="S7" t="s">
        <v>14</v>
      </c>
    </row>
    <row r="8" spans="1:20" x14ac:dyDescent="0.3">
      <c r="A8" t="s">
        <v>75</v>
      </c>
      <c r="B8" t="s">
        <v>77</v>
      </c>
      <c r="C8" t="s">
        <v>20</v>
      </c>
      <c r="D8">
        <v>565128</v>
      </c>
      <c r="E8">
        <v>174051</v>
      </c>
      <c r="F8">
        <v>70.7</v>
      </c>
      <c r="G8">
        <v>59.2</v>
      </c>
      <c r="H8">
        <v>61.1</v>
      </c>
      <c r="I8">
        <v>49.2</v>
      </c>
      <c r="J8">
        <v>41.4</v>
      </c>
      <c r="K8">
        <v>44.8</v>
      </c>
      <c r="L8">
        <v>44.8</v>
      </c>
      <c r="M8">
        <v>34</v>
      </c>
      <c r="N8">
        <v>43</v>
      </c>
      <c r="O8">
        <v>57.3</v>
      </c>
      <c r="P8">
        <v>68</v>
      </c>
      <c r="Q8">
        <v>39.700000000000003</v>
      </c>
      <c r="R8" s="2">
        <f t="shared" si="0"/>
        <v>51.1</v>
      </c>
      <c r="S8" t="s">
        <v>14</v>
      </c>
    </row>
    <row r="9" spans="1:20" x14ac:dyDescent="0.3">
      <c r="A9" t="s">
        <v>90</v>
      </c>
      <c r="B9" t="s">
        <v>91</v>
      </c>
      <c r="C9" t="s">
        <v>20</v>
      </c>
      <c r="D9">
        <v>565053</v>
      </c>
      <c r="E9">
        <v>174151</v>
      </c>
      <c r="F9">
        <v>63.4</v>
      </c>
      <c r="G9">
        <v>61.6</v>
      </c>
      <c r="H9">
        <v>62.9</v>
      </c>
      <c r="I9">
        <v>68.400000000000006</v>
      </c>
      <c r="J9">
        <v>49.3</v>
      </c>
      <c r="K9">
        <v>57.5</v>
      </c>
      <c r="L9">
        <v>52.8</v>
      </c>
      <c r="M9">
        <v>45.1</v>
      </c>
      <c r="N9">
        <v>48.8</v>
      </c>
      <c r="O9">
        <v>62.8</v>
      </c>
      <c r="P9">
        <v>63.6</v>
      </c>
      <c r="Q9">
        <v>49</v>
      </c>
      <c r="R9" s="2">
        <f t="shared" si="0"/>
        <v>57.1</v>
      </c>
      <c r="S9" t="s">
        <v>14</v>
      </c>
    </row>
    <row r="10" spans="1:20" x14ac:dyDescent="0.3">
      <c r="A10" t="s">
        <v>106</v>
      </c>
      <c r="B10" t="s">
        <v>107</v>
      </c>
      <c r="C10" t="s">
        <v>20</v>
      </c>
      <c r="D10">
        <v>564730</v>
      </c>
      <c r="E10">
        <v>174030</v>
      </c>
      <c r="F10">
        <v>56.3</v>
      </c>
      <c r="G10">
        <v>50.3</v>
      </c>
      <c r="H10">
        <v>56.2</v>
      </c>
      <c r="I10">
        <v>49.2</v>
      </c>
      <c r="J10">
        <v>32.799999999999997</v>
      </c>
      <c r="K10">
        <v>37</v>
      </c>
      <c r="L10">
        <v>35.299999999999997</v>
      </c>
      <c r="M10">
        <v>33.1</v>
      </c>
      <c r="N10">
        <v>37.9</v>
      </c>
      <c r="O10">
        <v>50.6</v>
      </c>
      <c r="P10">
        <v>53.5</v>
      </c>
      <c r="Q10">
        <v>43.4</v>
      </c>
      <c r="R10" s="2">
        <f t="shared" si="0"/>
        <v>44.633333333333333</v>
      </c>
      <c r="S10" t="s">
        <v>14</v>
      </c>
    </row>
    <row r="11" spans="1:20" x14ac:dyDescent="0.3">
      <c r="A11" t="s">
        <v>108</v>
      </c>
      <c r="B11" t="s">
        <v>109</v>
      </c>
      <c r="C11" t="s">
        <v>17</v>
      </c>
      <c r="D11">
        <v>564486</v>
      </c>
      <c r="E11">
        <v>174094</v>
      </c>
      <c r="F11">
        <v>62.9</v>
      </c>
      <c r="G11">
        <v>49.6</v>
      </c>
      <c r="H11">
        <v>60.1</v>
      </c>
      <c r="I11">
        <v>62.8</v>
      </c>
      <c r="J11">
        <v>43.1</v>
      </c>
      <c r="K11">
        <v>49.8</v>
      </c>
      <c r="L11">
        <v>46</v>
      </c>
      <c r="M11">
        <v>44</v>
      </c>
      <c r="N11">
        <v>35.5</v>
      </c>
      <c r="O11">
        <v>54.5</v>
      </c>
      <c r="P11">
        <v>49.7</v>
      </c>
      <c r="Q11">
        <v>40.299999999999997</v>
      </c>
      <c r="R11" s="2">
        <f t="shared" si="0"/>
        <v>49.858333333333327</v>
      </c>
      <c r="S11" t="s">
        <v>14</v>
      </c>
    </row>
    <row r="12" spans="1:20" x14ac:dyDescent="0.3">
      <c r="A12" t="s">
        <v>116</v>
      </c>
      <c r="B12" t="s">
        <v>117</v>
      </c>
      <c r="C12" t="s">
        <v>17</v>
      </c>
      <c r="D12">
        <v>563701</v>
      </c>
      <c r="E12">
        <v>173220</v>
      </c>
      <c r="F12">
        <v>58.9</v>
      </c>
      <c r="G12">
        <v>48.8</v>
      </c>
      <c r="H12">
        <v>50</v>
      </c>
      <c r="I12">
        <v>38.6</v>
      </c>
      <c r="J12">
        <v>26.9</v>
      </c>
      <c r="K12" t="s">
        <v>14</v>
      </c>
      <c r="L12">
        <v>27.7</v>
      </c>
      <c r="M12">
        <v>28.2</v>
      </c>
      <c r="N12">
        <v>35.1</v>
      </c>
      <c r="O12">
        <v>36.200000000000003</v>
      </c>
      <c r="P12">
        <v>48.1</v>
      </c>
      <c r="Q12">
        <v>43.9</v>
      </c>
      <c r="R12" s="2">
        <f t="shared" si="0"/>
        <v>40.218181818181819</v>
      </c>
      <c r="S12" t="s">
        <v>14</v>
      </c>
    </row>
    <row r="13" spans="1:20" x14ac:dyDescent="0.3">
      <c r="A13" t="s">
        <v>118</v>
      </c>
      <c r="B13" t="s">
        <v>119</v>
      </c>
      <c r="C13" t="s">
        <v>17</v>
      </c>
      <c r="D13">
        <v>564710</v>
      </c>
      <c r="E13">
        <v>174266</v>
      </c>
      <c r="F13">
        <v>50</v>
      </c>
      <c r="G13">
        <v>45.4</v>
      </c>
      <c r="H13">
        <v>36.799999999999997</v>
      </c>
      <c r="I13">
        <v>39.9</v>
      </c>
      <c r="J13">
        <v>25.4</v>
      </c>
      <c r="K13">
        <v>29.8</v>
      </c>
      <c r="L13">
        <v>24.6</v>
      </c>
      <c r="M13">
        <v>23.6</v>
      </c>
      <c r="N13">
        <v>29.3</v>
      </c>
      <c r="O13">
        <v>31.8</v>
      </c>
      <c r="P13">
        <v>44.7</v>
      </c>
      <c r="Q13">
        <v>39.4</v>
      </c>
      <c r="R13" s="2">
        <f t="shared" si="0"/>
        <v>35.05833333333333</v>
      </c>
      <c r="S13" t="s">
        <v>14</v>
      </c>
    </row>
    <row r="14" spans="1:20" x14ac:dyDescent="0.3">
      <c r="A14" t="s">
        <v>122</v>
      </c>
      <c r="B14" t="s">
        <v>123</v>
      </c>
      <c r="C14" t="s">
        <v>20</v>
      </c>
      <c r="D14">
        <v>565043</v>
      </c>
      <c r="E14">
        <v>174173</v>
      </c>
      <c r="F14">
        <v>61.1</v>
      </c>
      <c r="G14">
        <v>61.7</v>
      </c>
      <c r="H14">
        <v>56.4</v>
      </c>
      <c r="I14">
        <v>64.7</v>
      </c>
      <c r="J14">
        <v>47.7</v>
      </c>
      <c r="K14">
        <v>53.1</v>
      </c>
      <c r="L14">
        <v>51</v>
      </c>
      <c r="M14">
        <v>53.1</v>
      </c>
      <c r="N14">
        <v>55.7</v>
      </c>
      <c r="O14">
        <v>57.6</v>
      </c>
      <c r="P14">
        <v>53.6</v>
      </c>
      <c r="Q14">
        <v>58.1</v>
      </c>
      <c r="R14" s="2">
        <f t="shared" si="0"/>
        <v>56.150000000000006</v>
      </c>
      <c r="S14" t="s">
        <v>14</v>
      </c>
    </row>
    <row r="15" spans="1:20" x14ac:dyDescent="0.3">
      <c r="A15" t="s">
        <v>130</v>
      </c>
      <c r="B15" t="s">
        <v>131</v>
      </c>
      <c r="C15" t="s">
        <v>20</v>
      </c>
      <c r="D15">
        <v>562087</v>
      </c>
      <c r="E15">
        <v>174362</v>
      </c>
      <c r="F15">
        <v>43.6</v>
      </c>
      <c r="G15">
        <v>36</v>
      </c>
      <c r="H15">
        <v>38.9</v>
      </c>
      <c r="I15">
        <v>37.799999999999997</v>
      </c>
      <c r="J15">
        <v>24.6</v>
      </c>
      <c r="K15">
        <v>29.6</v>
      </c>
      <c r="L15">
        <v>25.4</v>
      </c>
      <c r="M15">
        <v>24.2</v>
      </c>
      <c r="N15">
        <v>22.6</v>
      </c>
      <c r="O15">
        <v>32.700000000000003</v>
      </c>
      <c r="P15">
        <v>40.200000000000003</v>
      </c>
      <c r="Q15">
        <v>30.2</v>
      </c>
      <c r="R15" s="2">
        <f t="shared" si="0"/>
        <v>32.15</v>
      </c>
      <c r="S15" t="s">
        <v>14</v>
      </c>
    </row>
    <row r="16" spans="1:20" x14ac:dyDescent="0.3">
      <c r="A16" t="s">
        <v>132</v>
      </c>
      <c r="B16" t="s">
        <v>133</v>
      </c>
      <c r="C16" t="s">
        <v>20</v>
      </c>
      <c r="D16">
        <v>562450</v>
      </c>
      <c r="E16">
        <v>174191</v>
      </c>
      <c r="F16">
        <v>55.5</v>
      </c>
      <c r="G16">
        <v>45.4</v>
      </c>
      <c r="H16">
        <v>50.5</v>
      </c>
      <c r="I16">
        <v>38.200000000000003</v>
      </c>
      <c r="J16">
        <v>27.4</v>
      </c>
      <c r="K16">
        <v>32.5</v>
      </c>
      <c r="L16">
        <v>28.9</v>
      </c>
      <c r="M16">
        <v>29.2</v>
      </c>
      <c r="N16">
        <v>29</v>
      </c>
      <c r="O16">
        <v>37.299999999999997</v>
      </c>
      <c r="P16">
        <v>52.9</v>
      </c>
      <c r="Q16">
        <v>36.299999999999997</v>
      </c>
      <c r="R16" s="2">
        <f t="shared" si="0"/>
        <v>38.591666666666669</v>
      </c>
      <c r="S16" t="s">
        <v>14</v>
      </c>
    </row>
    <row r="17" spans="1:19" x14ac:dyDescent="0.3">
      <c r="A17" t="s">
        <v>136</v>
      </c>
      <c r="B17" t="s">
        <v>137</v>
      </c>
      <c r="C17" t="s">
        <v>17</v>
      </c>
      <c r="D17">
        <v>563420</v>
      </c>
      <c r="E17">
        <v>173073</v>
      </c>
      <c r="F17">
        <v>47.1</v>
      </c>
      <c r="G17">
        <v>44.6</v>
      </c>
      <c r="H17">
        <v>40.6</v>
      </c>
      <c r="I17">
        <v>35.200000000000003</v>
      </c>
      <c r="J17">
        <v>23.6</v>
      </c>
      <c r="K17">
        <v>32.9</v>
      </c>
      <c r="L17">
        <v>27.2</v>
      </c>
      <c r="M17">
        <v>28.7</v>
      </c>
      <c r="N17">
        <v>28.4</v>
      </c>
      <c r="O17">
        <v>40.299999999999997</v>
      </c>
      <c r="P17">
        <v>43.2</v>
      </c>
      <c r="Q17">
        <v>31.5</v>
      </c>
      <c r="R17" s="2">
        <f t="shared" si="0"/>
        <v>35.274999999999999</v>
      </c>
      <c r="S17" t="s">
        <v>14</v>
      </c>
    </row>
    <row r="18" spans="1:19" x14ac:dyDescent="0.3">
      <c r="A18" t="s">
        <v>138</v>
      </c>
      <c r="B18" t="s">
        <v>139</v>
      </c>
      <c r="C18" t="s">
        <v>20</v>
      </c>
      <c r="D18">
        <v>563944</v>
      </c>
      <c r="E18">
        <v>173379</v>
      </c>
      <c r="F18">
        <v>52.4</v>
      </c>
      <c r="G18">
        <v>48.4</v>
      </c>
      <c r="H18">
        <v>50.7</v>
      </c>
      <c r="I18">
        <v>46.7</v>
      </c>
      <c r="J18">
        <v>32.9</v>
      </c>
      <c r="K18">
        <v>38.200000000000003</v>
      </c>
      <c r="L18">
        <v>30.8</v>
      </c>
      <c r="M18">
        <v>31.3</v>
      </c>
      <c r="N18">
        <v>35.799999999999997</v>
      </c>
      <c r="O18">
        <v>43.8</v>
      </c>
      <c r="P18">
        <v>40.299999999999997</v>
      </c>
      <c r="Q18">
        <v>39.4</v>
      </c>
      <c r="R18" s="2">
        <f t="shared" si="0"/>
        <v>40.891666666666673</v>
      </c>
      <c r="S18" t="s">
        <v>14</v>
      </c>
    </row>
    <row r="19" spans="1:19" x14ac:dyDescent="0.3">
      <c r="A19" t="s">
        <v>140</v>
      </c>
      <c r="B19" t="s">
        <v>141</v>
      </c>
      <c r="C19" t="s">
        <v>20</v>
      </c>
      <c r="D19">
        <v>565211</v>
      </c>
      <c r="E19">
        <v>172981</v>
      </c>
      <c r="F19">
        <v>56.6</v>
      </c>
      <c r="G19">
        <v>54.9</v>
      </c>
      <c r="H19">
        <v>37.9</v>
      </c>
      <c r="I19">
        <v>45.4</v>
      </c>
      <c r="J19">
        <v>29</v>
      </c>
      <c r="K19">
        <v>36.1</v>
      </c>
      <c r="L19">
        <v>30.2</v>
      </c>
      <c r="M19">
        <v>36</v>
      </c>
      <c r="N19">
        <v>40</v>
      </c>
      <c r="O19">
        <v>45.5</v>
      </c>
      <c r="P19">
        <v>49.2</v>
      </c>
      <c r="Q19">
        <v>51.6</v>
      </c>
      <c r="R19" s="2">
        <f t="shared" si="0"/>
        <v>42.699999999999996</v>
      </c>
      <c r="S19" t="s">
        <v>14</v>
      </c>
    </row>
    <row r="20" spans="1:19" x14ac:dyDescent="0.3">
      <c r="A20" t="s">
        <v>142</v>
      </c>
      <c r="B20" t="s">
        <v>143</v>
      </c>
      <c r="C20" t="s">
        <v>17</v>
      </c>
      <c r="D20">
        <v>564472</v>
      </c>
      <c r="E20">
        <v>173158</v>
      </c>
      <c r="F20">
        <v>58.2</v>
      </c>
      <c r="G20">
        <v>58.7</v>
      </c>
      <c r="H20">
        <v>51.7</v>
      </c>
      <c r="I20">
        <v>48.6</v>
      </c>
      <c r="J20">
        <v>37.1</v>
      </c>
      <c r="K20">
        <v>44.4</v>
      </c>
      <c r="L20">
        <v>34.799999999999997</v>
      </c>
      <c r="M20">
        <v>35.200000000000003</v>
      </c>
      <c r="N20">
        <v>39.6</v>
      </c>
      <c r="O20">
        <v>51.9</v>
      </c>
      <c r="P20">
        <v>49.7</v>
      </c>
      <c r="Q20">
        <v>51.3</v>
      </c>
      <c r="R20" s="2">
        <f t="shared" si="0"/>
        <v>46.766666666666659</v>
      </c>
      <c r="S20" t="s">
        <v>14</v>
      </c>
    </row>
    <row r="21" spans="1:19" x14ac:dyDescent="0.3">
      <c r="A21" t="s">
        <v>144</v>
      </c>
      <c r="B21" t="s">
        <v>145</v>
      </c>
      <c r="C21" t="s">
        <v>20</v>
      </c>
      <c r="D21">
        <v>565166</v>
      </c>
      <c r="E21">
        <v>174036</v>
      </c>
      <c r="F21">
        <v>60</v>
      </c>
      <c r="G21">
        <v>54.3</v>
      </c>
      <c r="H21">
        <v>47.9</v>
      </c>
      <c r="I21">
        <v>33.4</v>
      </c>
      <c r="J21">
        <v>28.7</v>
      </c>
      <c r="K21">
        <v>35</v>
      </c>
      <c r="L21">
        <v>31</v>
      </c>
      <c r="M21">
        <v>32.6</v>
      </c>
      <c r="N21">
        <v>30.8</v>
      </c>
      <c r="O21" t="s">
        <v>14</v>
      </c>
      <c r="P21">
        <v>55</v>
      </c>
      <c r="Q21">
        <v>48.6</v>
      </c>
      <c r="R21" s="2">
        <f t="shared" si="0"/>
        <v>41.572727272727271</v>
      </c>
      <c r="S21" t="s">
        <v>14</v>
      </c>
    </row>
    <row r="22" spans="1:19" x14ac:dyDescent="0.3">
      <c r="A22" t="s">
        <v>146</v>
      </c>
      <c r="B22" t="s">
        <v>147</v>
      </c>
      <c r="C22" t="s">
        <v>17</v>
      </c>
      <c r="D22">
        <v>564530</v>
      </c>
      <c r="E22">
        <v>173172</v>
      </c>
      <c r="F22">
        <v>59.4</v>
      </c>
      <c r="G22">
        <v>52.8</v>
      </c>
      <c r="H22">
        <v>55.4</v>
      </c>
      <c r="I22">
        <v>52.6</v>
      </c>
      <c r="J22">
        <v>36.200000000000003</v>
      </c>
      <c r="K22">
        <v>40</v>
      </c>
      <c r="L22">
        <v>41.3</v>
      </c>
      <c r="M22">
        <v>33.4</v>
      </c>
      <c r="N22">
        <v>40.1</v>
      </c>
      <c r="O22">
        <v>50.2</v>
      </c>
      <c r="P22">
        <v>49.2</v>
      </c>
      <c r="Q22" t="s">
        <v>14</v>
      </c>
      <c r="R22" s="2">
        <f t="shared" si="0"/>
        <v>46.418181818181814</v>
      </c>
      <c r="S22" t="s">
        <v>14</v>
      </c>
    </row>
    <row r="23" spans="1:19" x14ac:dyDescent="0.3">
      <c r="A23" t="s">
        <v>148</v>
      </c>
      <c r="B23" t="s">
        <v>149</v>
      </c>
      <c r="C23" t="s">
        <v>20</v>
      </c>
      <c r="D23">
        <v>563899</v>
      </c>
      <c r="E23">
        <v>173368</v>
      </c>
      <c r="F23">
        <v>55.3</v>
      </c>
      <c r="G23">
        <v>57.4</v>
      </c>
      <c r="H23">
        <v>53.1</v>
      </c>
      <c r="I23">
        <v>44.7</v>
      </c>
      <c r="J23">
        <v>35</v>
      </c>
      <c r="K23">
        <v>45.8</v>
      </c>
      <c r="L23">
        <v>40.4</v>
      </c>
      <c r="M23">
        <v>36</v>
      </c>
      <c r="N23">
        <v>40.799999999999997</v>
      </c>
      <c r="O23">
        <v>47.5</v>
      </c>
      <c r="P23">
        <v>55.3</v>
      </c>
      <c r="Q23">
        <v>54.7</v>
      </c>
      <c r="R23" s="2">
        <f t="shared" si="0"/>
        <v>47.166666666666664</v>
      </c>
      <c r="S23" t="s">
        <v>14</v>
      </c>
    </row>
    <row r="24" spans="1:19" x14ac:dyDescent="0.3">
      <c r="A24" t="s">
        <v>150</v>
      </c>
      <c r="B24" t="s">
        <v>151</v>
      </c>
      <c r="C24" t="s">
        <v>17</v>
      </c>
      <c r="D24">
        <v>564429</v>
      </c>
      <c r="E24">
        <v>174153</v>
      </c>
      <c r="F24">
        <v>51.1</v>
      </c>
      <c r="G24">
        <v>49.2</v>
      </c>
      <c r="H24">
        <v>48.2</v>
      </c>
      <c r="I24">
        <v>51.5</v>
      </c>
      <c r="J24">
        <v>34.9</v>
      </c>
      <c r="K24">
        <v>40.4</v>
      </c>
      <c r="L24">
        <v>37.9</v>
      </c>
      <c r="M24">
        <v>35.700000000000003</v>
      </c>
      <c r="N24">
        <v>38.299999999999997</v>
      </c>
      <c r="O24">
        <v>48.7</v>
      </c>
      <c r="P24">
        <v>54.6</v>
      </c>
      <c r="Q24">
        <v>43.4</v>
      </c>
      <c r="R24" s="2">
        <f t="shared" si="0"/>
        <v>44.491666666666667</v>
      </c>
      <c r="S24" t="s">
        <v>14</v>
      </c>
    </row>
    <row r="25" spans="1:19" x14ac:dyDescent="0.3">
      <c r="A25" t="s">
        <v>152</v>
      </c>
      <c r="B25" t="s">
        <v>153</v>
      </c>
      <c r="C25" t="s">
        <v>20</v>
      </c>
      <c r="D25">
        <v>565005</v>
      </c>
      <c r="E25">
        <v>174324</v>
      </c>
      <c r="F25">
        <v>51.8</v>
      </c>
      <c r="G25">
        <v>48.8</v>
      </c>
      <c r="H25">
        <v>56.9</v>
      </c>
      <c r="I25">
        <v>38.5</v>
      </c>
      <c r="J25">
        <v>31.4</v>
      </c>
      <c r="K25">
        <v>43.6</v>
      </c>
      <c r="L25">
        <v>38.299999999999997</v>
      </c>
      <c r="M25">
        <v>37.9</v>
      </c>
      <c r="N25">
        <v>40.5</v>
      </c>
      <c r="O25">
        <v>39.299999999999997</v>
      </c>
      <c r="P25">
        <v>62</v>
      </c>
      <c r="Q25">
        <v>46.3</v>
      </c>
      <c r="R25" s="2">
        <f t="shared" si="0"/>
        <v>44.608333333333327</v>
      </c>
      <c r="S25" t="s">
        <v>14</v>
      </c>
    </row>
    <row r="26" spans="1:19" x14ac:dyDescent="0.3">
      <c r="A26" t="s">
        <v>161</v>
      </c>
      <c r="B26" t="s">
        <v>162</v>
      </c>
      <c r="C26" t="s">
        <v>17</v>
      </c>
      <c r="D26">
        <v>564512</v>
      </c>
      <c r="E26">
        <v>174447</v>
      </c>
      <c r="F26">
        <v>52.9</v>
      </c>
      <c r="G26">
        <v>47.6</v>
      </c>
      <c r="H26">
        <v>45.2</v>
      </c>
      <c r="I26">
        <v>37.5</v>
      </c>
      <c r="J26">
        <v>23.7</v>
      </c>
      <c r="K26">
        <v>28.8</v>
      </c>
      <c r="L26">
        <v>29.1</v>
      </c>
      <c r="M26">
        <v>23.1</v>
      </c>
      <c r="N26">
        <v>28</v>
      </c>
      <c r="O26">
        <v>38.9</v>
      </c>
      <c r="P26">
        <v>55.8</v>
      </c>
      <c r="Q26">
        <v>38.799999999999997</v>
      </c>
      <c r="R26" s="2">
        <f t="shared" si="0"/>
        <v>37.450000000000003</v>
      </c>
      <c r="S26" t="s">
        <v>14</v>
      </c>
    </row>
    <row r="27" spans="1:19" x14ac:dyDescent="0.3">
      <c r="A27" t="s">
        <v>163</v>
      </c>
      <c r="B27" t="s">
        <v>164</v>
      </c>
      <c r="C27" t="s">
        <v>17</v>
      </c>
      <c r="D27">
        <v>565214</v>
      </c>
      <c r="E27">
        <v>172958</v>
      </c>
      <c r="F27">
        <v>56.6</v>
      </c>
      <c r="G27">
        <v>48.4</v>
      </c>
      <c r="H27">
        <v>47.3</v>
      </c>
      <c r="I27">
        <v>46.9</v>
      </c>
      <c r="J27">
        <v>29.8</v>
      </c>
      <c r="K27">
        <v>35.700000000000003</v>
      </c>
      <c r="L27">
        <v>33.200000000000003</v>
      </c>
      <c r="M27">
        <v>26.9</v>
      </c>
      <c r="N27">
        <v>38.5</v>
      </c>
      <c r="O27">
        <v>46.8</v>
      </c>
      <c r="P27">
        <v>50.5</v>
      </c>
      <c r="Q27">
        <v>48.2</v>
      </c>
      <c r="R27" s="2">
        <f t="shared" si="0"/>
        <v>42.4</v>
      </c>
      <c r="S27" t="s">
        <v>14</v>
      </c>
    </row>
    <row r="28" spans="1:19" x14ac:dyDescent="0.3">
      <c r="A28" t="s">
        <v>165</v>
      </c>
      <c r="B28" t="s">
        <v>166</v>
      </c>
      <c r="C28" t="s">
        <v>17</v>
      </c>
      <c r="D28">
        <v>564808</v>
      </c>
      <c r="E28">
        <v>173086</v>
      </c>
      <c r="F28">
        <v>61.1</v>
      </c>
      <c r="G28">
        <v>51.2</v>
      </c>
      <c r="H28">
        <v>53.1</v>
      </c>
      <c r="I28">
        <v>42.3</v>
      </c>
      <c r="J28">
        <v>25.5</v>
      </c>
      <c r="K28">
        <v>33.5</v>
      </c>
      <c r="L28">
        <v>32.1</v>
      </c>
      <c r="M28">
        <v>29.5</v>
      </c>
      <c r="N28">
        <v>32.299999999999997</v>
      </c>
      <c r="O28">
        <v>42.8</v>
      </c>
      <c r="P28">
        <v>57.1</v>
      </c>
      <c r="Q28">
        <v>41.1</v>
      </c>
      <c r="R28" s="2">
        <f t="shared" si="0"/>
        <v>41.800000000000004</v>
      </c>
      <c r="S28" t="s">
        <v>14</v>
      </c>
    </row>
    <row r="29" spans="1:19" x14ac:dyDescent="0.3">
      <c r="A29" t="s">
        <v>167</v>
      </c>
      <c r="B29" t="s">
        <v>168</v>
      </c>
      <c r="C29" t="s">
        <v>28</v>
      </c>
      <c r="D29">
        <v>567270</v>
      </c>
      <c r="E29">
        <v>171925</v>
      </c>
      <c r="F29">
        <v>43.2</v>
      </c>
      <c r="G29">
        <v>34.4</v>
      </c>
      <c r="H29">
        <v>29.83</v>
      </c>
      <c r="I29">
        <v>23.9</v>
      </c>
      <c r="J29">
        <v>14.93</v>
      </c>
      <c r="K29">
        <v>17.93</v>
      </c>
      <c r="L29">
        <v>16.3</v>
      </c>
      <c r="M29">
        <v>17.5</v>
      </c>
      <c r="N29">
        <v>18.8</v>
      </c>
      <c r="O29">
        <v>26.93</v>
      </c>
      <c r="P29">
        <v>35.729999999999997</v>
      </c>
      <c r="Q29">
        <v>31.9</v>
      </c>
      <c r="R29" s="2">
        <f t="shared" si="0"/>
        <v>25.945833333333336</v>
      </c>
      <c r="S29" t="s">
        <v>14</v>
      </c>
    </row>
    <row r="30" spans="1:19" x14ac:dyDescent="0.3">
      <c r="A30" t="s">
        <v>174</v>
      </c>
      <c r="B30" t="s">
        <v>175</v>
      </c>
      <c r="C30" t="s">
        <v>28</v>
      </c>
      <c r="D30">
        <v>562434</v>
      </c>
      <c r="E30">
        <v>173161</v>
      </c>
      <c r="F30">
        <v>50</v>
      </c>
      <c r="G30">
        <v>43.13</v>
      </c>
      <c r="H30">
        <v>37.6</v>
      </c>
      <c r="I30">
        <v>31.97</v>
      </c>
      <c r="J30">
        <v>19.899999999999999</v>
      </c>
      <c r="K30">
        <v>23.67</v>
      </c>
      <c r="L30">
        <v>21.6</v>
      </c>
      <c r="M30">
        <v>21.47</v>
      </c>
      <c r="N30">
        <v>22.93</v>
      </c>
      <c r="O30">
        <v>29.57</v>
      </c>
      <c r="P30">
        <v>41.27</v>
      </c>
      <c r="Q30">
        <v>36</v>
      </c>
      <c r="R30" s="2">
        <f t="shared" si="0"/>
        <v>31.592499999999998</v>
      </c>
      <c r="S30" t="s">
        <v>14</v>
      </c>
    </row>
    <row r="31" spans="1:19" x14ac:dyDescent="0.3">
      <c r="A31" t="s">
        <v>180</v>
      </c>
      <c r="B31" t="s">
        <v>181</v>
      </c>
      <c r="C31" t="s">
        <v>28</v>
      </c>
      <c r="D31">
        <v>564087</v>
      </c>
      <c r="E31">
        <v>173080</v>
      </c>
      <c r="F31">
        <v>42.87</v>
      </c>
      <c r="G31">
        <v>37.630000000000003</v>
      </c>
      <c r="H31">
        <v>34.630000000000003</v>
      </c>
      <c r="I31" t="s">
        <v>14</v>
      </c>
      <c r="J31" t="s">
        <v>14</v>
      </c>
      <c r="K31">
        <v>19.53</v>
      </c>
      <c r="L31">
        <v>17.100000000000001</v>
      </c>
      <c r="M31">
        <v>18.100000000000001</v>
      </c>
      <c r="N31">
        <v>22.1</v>
      </c>
      <c r="O31">
        <v>28.43</v>
      </c>
      <c r="P31">
        <v>38.93</v>
      </c>
      <c r="Q31">
        <v>33.369999999999997</v>
      </c>
      <c r="R31" s="2">
        <f t="shared" si="0"/>
        <v>29.268999999999998</v>
      </c>
      <c r="S31" t="s">
        <v>14</v>
      </c>
    </row>
    <row r="32" spans="1:19" x14ac:dyDescent="0.3">
      <c r="A32" t="s">
        <v>186</v>
      </c>
      <c r="B32" t="s">
        <v>187</v>
      </c>
      <c r="C32" t="s">
        <v>17</v>
      </c>
      <c r="D32">
        <v>565658</v>
      </c>
      <c r="E32">
        <v>174195</v>
      </c>
      <c r="F32">
        <v>49.4</v>
      </c>
      <c r="G32">
        <v>47.8</v>
      </c>
      <c r="H32">
        <v>40.6</v>
      </c>
      <c r="I32">
        <v>42.6</v>
      </c>
      <c r="J32">
        <v>27.1</v>
      </c>
      <c r="K32">
        <v>32.6</v>
      </c>
      <c r="L32">
        <v>31.8</v>
      </c>
      <c r="M32">
        <v>29.2</v>
      </c>
      <c r="N32">
        <v>33.799999999999997</v>
      </c>
      <c r="O32">
        <v>42.5</v>
      </c>
      <c r="P32">
        <v>48.8</v>
      </c>
      <c r="Q32">
        <v>38.9</v>
      </c>
      <c r="R32" s="2">
        <f t="shared" si="0"/>
        <v>38.758333333333333</v>
      </c>
      <c r="S32" t="s">
        <v>14</v>
      </c>
    </row>
    <row r="33" spans="1:19" x14ac:dyDescent="0.3">
      <c r="A33" t="s">
        <v>211</v>
      </c>
      <c r="B33" t="s">
        <v>212</v>
      </c>
      <c r="C33" t="s">
        <v>28</v>
      </c>
      <c r="D33">
        <v>565440</v>
      </c>
      <c r="E33">
        <v>174126</v>
      </c>
      <c r="F33">
        <v>56.6</v>
      </c>
      <c r="G33">
        <v>52.2</v>
      </c>
      <c r="H33">
        <v>48.1</v>
      </c>
      <c r="I33">
        <v>41.6</v>
      </c>
      <c r="J33">
        <v>27.2</v>
      </c>
      <c r="K33">
        <v>33.6</v>
      </c>
      <c r="L33">
        <v>29.4</v>
      </c>
      <c r="M33">
        <v>25.5</v>
      </c>
      <c r="N33">
        <v>34.6</v>
      </c>
      <c r="O33">
        <v>46.5</v>
      </c>
      <c r="P33">
        <v>58</v>
      </c>
      <c r="Q33">
        <v>35</v>
      </c>
      <c r="R33" s="2">
        <f t="shared" si="0"/>
        <v>40.69166666666667</v>
      </c>
      <c r="S33" t="s">
        <v>14</v>
      </c>
    </row>
    <row r="34" spans="1:19" x14ac:dyDescent="0.3">
      <c r="A34" t="s">
        <v>215</v>
      </c>
      <c r="B34" t="s">
        <v>216</v>
      </c>
      <c r="C34" t="s">
        <v>17</v>
      </c>
      <c r="D34">
        <v>562324</v>
      </c>
      <c r="E34">
        <v>172589</v>
      </c>
      <c r="F34">
        <v>61.4</v>
      </c>
      <c r="G34">
        <v>57.2</v>
      </c>
      <c r="H34">
        <v>47.8</v>
      </c>
      <c r="I34">
        <v>37.9</v>
      </c>
      <c r="J34">
        <v>36.299999999999997</v>
      </c>
      <c r="K34">
        <v>46.3</v>
      </c>
      <c r="L34">
        <v>37</v>
      </c>
      <c r="M34">
        <v>41.8</v>
      </c>
      <c r="N34">
        <v>46.5</v>
      </c>
      <c r="O34">
        <v>52.2</v>
      </c>
      <c r="P34">
        <v>50.9</v>
      </c>
      <c r="Q34">
        <v>55.7</v>
      </c>
      <c r="R34" s="2">
        <f t="shared" si="0"/>
        <v>47.583333333333336</v>
      </c>
      <c r="S34" t="s">
        <v>14</v>
      </c>
    </row>
    <row r="35" spans="1:19" x14ac:dyDescent="0.3">
      <c r="A35" t="s">
        <v>219</v>
      </c>
      <c r="B35" t="s">
        <v>220</v>
      </c>
      <c r="C35" t="s">
        <v>20</v>
      </c>
      <c r="D35">
        <v>564392</v>
      </c>
      <c r="E35">
        <v>166012</v>
      </c>
      <c r="F35">
        <v>44</v>
      </c>
      <c r="G35">
        <v>37.9</v>
      </c>
      <c r="H35">
        <v>55.6</v>
      </c>
      <c r="I35">
        <v>41.7</v>
      </c>
      <c r="J35">
        <v>33.799999999999997</v>
      </c>
      <c r="K35">
        <v>41</v>
      </c>
      <c r="L35">
        <v>42.2</v>
      </c>
      <c r="M35">
        <v>32</v>
      </c>
      <c r="N35">
        <v>38.4</v>
      </c>
      <c r="O35">
        <v>42.8</v>
      </c>
      <c r="P35">
        <v>51.6</v>
      </c>
      <c r="Q35">
        <v>31.1</v>
      </c>
      <c r="R35" s="2">
        <f t="shared" ref="R35:R53" si="1">AVERAGE(F35:Q35)</f>
        <v>41.008333333333333</v>
      </c>
      <c r="S35" t="s">
        <v>14</v>
      </c>
    </row>
    <row r="36" spans="1:19" x14ac:dyDescent="0.3">
      <c r="A36" t="s">
        <v>223</v>
      </c>
      <c r="B36" t="s">
        <v>224</v>
      </c>
      <c r="C36" t="s">
        <v>20</v>
      </c>
      <c r="D36">
        <v>564960</v>
      </c>
      <c r="E36">
        <v>173722</v>
      </c>
      <c r="F36">
        <v>62.1</v>
      </c>
      <c r="G36">
        <v>51.4</v>
      </c>
      <c r="H36">
        <v>59</v>
      </c>
      <c r="I36">
        <v>44.1</v>
      </c>
      <c r="J36">
        <v>25.3</v>
      </c>
      <c r="K36">
        <v>31.5</v>
      </c>
      <c r="L36">
        <v>32</v>
      </c>
      <c r="M36">
        <v>30.1</v>
      </c>
      <c r="N36">
        <v>28.7</v>
      </c>
      <c r="O36">
        <v>41.6</v>
      </c>
      <c r="P36" t="s">
        <v>14</v>
      </c>
      <c r="Q36">
        <v>42.1</v>
      </c>
      <c r="R36" s="2">
        <f t="shared" si="1"/>
        <v>40.718181818181819</v>
      </c>
      <c r="S36" t="s">
        <v>14</v>
      </c>
    </row>
    <row r="37" spans="1:19" x14ac:dyDescent="0.3">
      <c r="A37" t="s">
        <v>227</v>
      </c>
      <c r="B37" t="s">
        <v>228</v>
      </c>
      <c r="C37" t="s">
        <v>20</v>
      </c>
      <c r="D37">
        <v>562530</v>
      </c>
      <c r="E37">
        <v>174049</v>
      </c>
      <c r="F37">
        <v>58.2</v>
      </c>
      <c r="G37">
        <v>49.1</v>
      </c>
      <c r="H37">
        <v>46.4</v>
      </c>
      <c r="I37">
        <v>42.6</v>
      </c>
      <c r="J37">
        <v>23.3</v>
      </c>
      <c r="K37">
        <v>28.5</v>
      </c>
      <c r="L37">
        <v>26.4</v>
      </c>
      <c r="M37">
        <v>27.7</v>
      </c>
      <c r="N37">
        <v>31.1</v>
      </c>
      <c r="O37">
        <v>38.700000000000003</v>
      </c>
      <c r="P37">
        <v>43</v>
      </c>
      <c r="Q37">
        <v>35.9</v>
      </c>
      <c r="R37" s="2">
        <f t="shared" si="1"/>
        <v>37.574999999999996</v>
      </c>
      <c r="S37" t="s">
        <v>14</v>
      </c>
    </row>
    <row r="38" spans="1:19" x14ac:dyDescent="0.3">
      <c r="A38" t="s">
        <v>229</v>
      </c>
      <c r="B38" t="s">
        <v>230</v>
      </c>
      <c r="C38" t="s">
        <v>20</v>
      </c>
      <c r="D38">
        <v>563417</v>
      </c>
      <c r="E38">
        <v>174102</v>
      </c>
      <c r="F38">
        <v>44.9</v>
      </c>
      <c r="G38">
        <v>42.6</v>
      </c>
      <c r="H38">
        <v>37.9</v>
      </c>
      <c r="I38">
        <v>39.5</v>
      </c>
      <c r="J38">
        <v>28.3</v>
      </c>
      <c r="K38">
        <v>29.9</v>
      </c>
      <c r="L38">
        <v>26.8</v>
      </c>
      <c r="M38">
        <v>27.8</v>
      </c>
      <c r="N38">
        <v>29.2</v>
      </c>
      <c r="O38">
        <v>36.200000000000003</v>
      </c>
      <c r="P38">
        <v>41.7</v>
      </c>
      <c r="Q38">
        <v>32.799999999999997</v>
      </c>
      <c r="R38" s="2">
        <f t="shared" si="1"/>
        <v>34.800000000000004</v>
      </c>
      <c r="S38" t="s">
        <v>14</v>
      </c>
    </row>
    <row r="39" spans="1:19" x14ac:dyDescent="0.3">
      <c r="A39" t="s">
        <v>239</v>
      </c>
      <c r="B39" t="s">
        <v>240</v>
      </c>
      <c r="C39" t="s">
        <v>17</v>
      </c>
      <c r="D39">
        <v>562465</v>
      </c>
      <c r="E39">
        <v>172153</v>
      </c>
      <c r="F39">
        <v>52.2</v>
      </c>
      <c r="G39">
        <v>55.5</v>
      </c>
      <c r="H39">
        <v>38.5</v>
      </c>
      <c r="I39">
        <v>33.6</v>
      </c>
      <c r="J39">
        <v>38.5</v>
      </c>
      <c r="K39">
        <v>47.6</v>
      </c>
      <c r="L39">
        <v>32.1</v>
      </c>
      <c r="M39">
        <v>37.1</v>
      </c>
      <c r="N39">
        <v>48.9</v>
      </c>
      <c r="O39">
        <v>51.6</v>
      </c>
      <c r="P39">
        <v>48.3</v>
      </c>
      <c r="Q39">
        <v>43.7</v>
      </c>
      <c r="R39" s="2">
        <f t="shared" si="1"/>
        <v>43.966666666666669</v>
      </c>
      <c r="S39" t="s">
        <v>14</v>
      </c>
    </row>
    <row r="40" spans="1:19" x14ac:dyDescent="0.3">
      <c r="A40" t="s">
        <v>242</v>
      </c>
      <c r="B40" t="s">
        <v>243</v>
      </c>
      <c r="C40" t="s">
        <v>17</v>
      </c>
      <c r="D40">
        <v>562671</v>
      </c>
      <c r="E40">
        <v>172202</v>
      </c>
      <c r="F40">
        <v>40.700000000000003</v>
      </c>
      <c r="G40">
        <v>37.4</v>
      </c>
      <c r="H40">
        <v>35</v>
      </c>
      <c r="I40">
        <v>25</v>
      </c>
      <c r="J40">
        <v>23.5</v>
      </c>
      <c r="K40">
        <v>24.5</v>
      </c>
      <c r="L40">
        <v>20.8</v>
      </c>
      <c r="M40">
        <v>20.6</v>
      </c>
      <c r="N40">
        <v>27.6</v>
      </c>
      <c r="O40">
        <v>35.4</v>
      </c>
      <c r="P40">
        <v>35.6</v>
      </c>
      <c r="Q40">
        <v>28.7</v>
      </c>
      <c r="R40" s="2">
        <f t="shared" si="1"/>
        <v>29.566666666666666</v>
      </c>
      <c r="S40" t="s">
        <v>14</v>
      </c>
    </row>
    <row r="41" spans="1:19" x14ac:dyDescent="0.3">
      <c r="A41" t="s">
        <v>246</v>
      </c>
      <c r="B41" t="s">
        <v>247</v>
      </c>
      <c r="C41" t="s">
        <v>17</v>
      </c>
      <c r="D41">
        <v>562272</v>
      </c>
      <c r="E41">
        <v>172281</v>
      </c>
      <c r="F41">
        <v>56.8</v>
      </c>
      <c r="G41">
        <v>58.1</v>
      </c>
      <c r="H41">
        <v>43.5</v>
      </c>
      <c r="I41">
        <v>44.3</v>
      </c>
      <c r="J41">
        <v>33.700000000000003</v>
      </c>
      <c r="K41">
        <v>46</v>
      </c>
      <c r="L41">
        <v>26.4</v>
      </c>
      <c r="M41">
        <v>39.700000000000003</v>
      </c>
      <c r="N41">
        <v>46.8</v>
      </c>
      <c r="O41">
        <v>55.4</v>
      </c>
      <c r="P41">
        <v>52.7</v>
      </c>
      <c r="Q41">
        <v>57.1</v>
      </c>
      <c r="R41" s="2">
        <f t="shared" si="1"/>
        <v>46.708333333333321</v>
      </c>
      <c r="S41" t="s">
        <v>14</v>
      </c>
    </row>
    <row r="42" spans="1:19" x14ac:dyDescent="0.3">
      <c r="A42" t="s">
        <v>250</v>
      </c>
      <c r="B42" t="s">
        <v>251</v>
      </c>
      <c r="C42" t="s">
        <v>17</v>
      </c>
      <c r="D42">
        <v>565229</v>
      </c>
      <c r="E42">
        <v>172955</v>
      </c>
      <c r="F42">
        <v>46.8</v>
      </c>
      <c r="G42">
        <v>52.7</v>
      </c>
      <c r="H42">
        <v>40</v>
      </c>
      <c r="I42">
        <v>43</v>
      </c>
      <c r="J42">
        <v>31</v>
      </c>
      <c r="K42">
        <v>34.4</v>
      </c>
      <c r="L42">
        <v>30.3</v>
      </c>
      <c r="M42">
        <v>27</v>
      </c>
      <c r="N42">
        <v>33.200000000000003</v>
      </c>
      <c r="O42">
        <v>41.2</v>
      </c>
      <c r="P42">
        <v>40.9</v>
      </c>
      <c r="Q42">
        <v>40.700000000000003</v>
      </c>
      <c r="R42" s="2">
        <f t="shared" si="1"/>
        <v>38.43333333333333</v>
      </c>
      <c r="S42" t="s">
        <v>14</v>
      </c>
    </row>
    <row r="43" spans="1:19" x14ac:dyDescent="0.3">
      <c r="A43" t="s">
        <v>252</v>
      </c>
      <c r="B43" t="s">
        <v>253</v>
      </c>
      <c r="C43" t="s">
        <v>17</v>
      </c>
      <c r="D43">
        <v>566149</v>
      </c>
      <c r="E43">
        <v>170432</v>
      </c>
      <c r="F43">
        <v>57.8</v>
      </c>
      <c r="G43">
        <v>63.1</v>
      </c>
      <c r="H43">
        <v>41</v>
      </c>
      <c r="I43">
        <v>50</v>
      </c>
      <c r="J43">
        <v>40.700000000000003</v>
      </c>
      <c r="K43">
        <v>46.4</v>
      </c>
      <c r="L43">
        <v>39.799999999999997</v>
      </c>
      <c r="M43">
        <v>45.3</v>
      </c>
      <c r="N43">
        <v>54.1</v>
      </c>
      <c r="O43">
        <v>62.4</v>
      </c>
      <c r="P43">
        <v>54.2</v>
      </c>
      <c r="Q43">
        <v>63.8</v>
      </c>
      <c r="R43" s="2">
        <f t="shared" si="1"/>
        <v>51.550000000000004</v>
      </c>
      <c r="S43" t="s">
        <v>14</v>
      </c>
    </row>
    <row r="44" spans="1:19" x14ac:dyDescent="0.3">
      <c r="A44" t="s">
        <v>254</v>
      </c>
      <c r="B44" t="s">
        <v>255</v>
      </c>
      <c r="C44" t="s">
        <v>17</v>
      </c>
      <c r="D44">
        <v>564382</v>
      </c>
      <c r="E44">
        <v>166010</v>
      </c>
      <c r="F44">
        <v>36.700000000000003</v>
      </c>
      <c r="G44">
        <v>48.2</v>
      </c>
      <c r="H44">
        <v>47.6</v>
      </c>
      <c r="I44">
        <v>37.6</v>
      </c>
      <c r="J44" t="s">
        <v>14</v>
      </c>
      <c r="K44">
        <v>35.799999999999997</v>
      </c>
      <c r="L44">
        <v>35.5</v>
      </c>
      <c r="M44">
        <v>26.3</v>
      </c>
      <c r="N44">
        <v>28.9</v>
      </c>
      <c r="O44">
        <v>40.6</v>
      </c>
      <c r="P44">
        <v>40</v>
      </c>
      <c r="Q44">
        <v>36</v>
      </c>
      <c r="R44" s="2">
        <f t="shared" si="1"/>
        <v>37.563636363636363</v>
      </c>
      <c r="S44" t="s">
        <v>14</v>
      </c>
    </row>
    <row r="45" spans="1:19" x14ac:dyDescent="0.3">
      <c r="A45" t="s">
        <v>256</v>
      </c>
      <c r="B45" t="s">
        <v>257</v>
      </c>
      <c r="C45" t="s">
        <v>17</v>
      </c>
      <c r="D45">
        <v>561502</v>
      </c>
      <c r="E45">
        <v>174683</v>
      </c>
      <c r="F45">
        <v>53.9</v>
      </c>
      <c r="G45">
        <v>49</v>
      </c>
      <c r="H45">
        <v>49.2</v>
      </c>
      <c r="I45">
        <v>41.6</v>
      </c>
      <c r="J45">
        <v>29.4</v>
      </c>
      <c r="K45">
        <v>41.7</v>
      </c>
      <c r="L45">
        <v>33.6</v>
      </c>
      <c r="M45">
        <v>31.6</v>
      </c>
      <c r="N45">
        <v>39</v>
      </c>
      <c r="O45">
        <v>40</v>
      </c>
      <c r="P45">
        <v>47.4</v>
      </c>
      <c r="Q45">
        <v>41.4</v>
      </c>
      <c r="R45" s="2">
        <f t="shared" si="1"/>
        <v>41.483333333333334</v>
      </c>
      <c r="S45" t="s">
        <v>14</v>
      </c>
    </row>
    <row r="46" spans="1:19" x14ac:dyDescent="0.3">
      <c r="A46" t="s">
        <v>258</v>
      </c>
      <c r="B46" t="s">
        <v>259</v>
      </c>
      <c r="C46" t="s">
        <v>17</v>
      </c>
      <c r="D46">
        <v>562282</v>
      </c>
      <c r="E46">
        <v>173031</v>
      </c>
      <c r="F46">
        <v>48.5</v>
      </c>
      <c r="G46">
        <v>40</v>
      </c>
      <c r="H46">
        <v>43.6</v>
      </c>
      <c r="I46">
        <v>34.799999999999997</v>
      </c>
      <c r="J46">
        <v>19.3</v>
      </c>
      <c r="K46">
        <v>29</v>
      </c>
      <c r="L46">
        <v>24.9</v>
      </c>
      <c r="M46">
        <v>25.7</v>
      </c>
      <c r="N46">
        <v>26.6</v>
      </c>
      <c r="O46">
        <v>36.799999999999997</v>
      </c>
      <c r="P46">
        <v>43.4</v>
      </c>
      <c r="Q46">
        <v>35</v>
      </c>
      <c r="R46" s="2">
        <f t="shared" si="1"/>
        <v>33.966666666666669</v>
      </c>
      <c r="S46" t="s">
        <v>14</v>
      </c>
    </row>
    <row r="47" spans="1:19" x14ac:dyDescent="0.3">
      <c r="A47" t="s">
        <v>260</v>
      </c>
      <c r="B47" t="s">
        <v>261</v>
      </c>
      <c r="C47" t="s">
        <v>20</v>
      </c>
      <c r="D47">
        <v>564407</v>
      </c>
      <c r="E47">
        <v>166018</v>
      </c>
      <c r="F47">
        <v>42.5</v>
      </c>
      <c r="G47">
        <v>51.2</v>
      </c>
      <c r="H47">
        <v>40.200000000000003</v>
      </c>
      <c r="I47">
        <v>36</v>
      </c>
      <c r="J47">
        <v>29.5</v>
      </c>
      <c r="K47">
        <v>38.700000000000003</v>
      </c>
      <c r="L47">
        <v>28</v>
      </c>
      <c r="M47">
        <v>29.3</v>
      </c>
      <c r="N47">
        <v>35.4</v>
      </c>
      <c r="O47">
        <v>41.7</v>
      </c>
      <c r="P47">
        <v>42</v>
      </c>
      <c r="Q47">
        <v>41.5</v>
      </c>
      <c r="R47" s="2">
        <f t="shared" si="1"/>
        <v>38</v>
      </c>
      <c r="S47" t="s">
        <v>14</v>
      </c>
    </row>
    <row r="48" spans="1:19" x14ac:dyDescent="0.3">
      <c r="A48" t="s">
        <v>265</v>
      </c>
      <c r="B48" t="s">
        <v>266</v>
      </c>
      <c r="C48" t="s">
        <v>17</v>
      </c>
      <c r="D48">
        <v>562481</v>
      </c>
      <c r="E48">
        <v>172226</v>
      </c>
      <c r="F48">
        <v>60.4</v>
      </c>
      <c r="G48">
        <v>58.7</v>
      </c>
      <c r="H48">
        <v>44.7</v>
      </c>
      <c r="I48">
        <v>24.8</v>
      </c>
      <c r="J48">
        <v>28.4</v>
      </c>
      <c r="K48">
        <v>38.9</v>
      </c>
      <c r="L48">
        <v>27</v>
      </c>
      <c r="M48">
        <v>30.9</v>
      </c>
      <c r="N48">
        <v>40</v>
      </c>
      <c r="O48">
        <v>51.1</v>
      </c>
      <c r="P48">
        <v>43.7</v>
      </c>
      <c r="Q48">
        <v>53.2</v>
      </c>
      <c r="R48" s="2">
        <f t="shared" si="1"/>
        <v>41.81666666666667</v>
      </c>
      <c r="S48" t="s">
        <v>14</v>
      </c>
    </row>
    <row r="49" spans="1:19" x14ac:dyDescent="0.3">
      <c r="A49" t="s">
        <v>267</v>
      </c>
      <c r="B49" t="s">
        <v>268</v>
      </c>
      <c r="C49" t="s">
        <v>17</v>
      </c>
      <c r="D49">
        <v>534637</v>
      </c>
      <c r="E49">
        <v>171131</v>
      </c>
      <c r="F49">
        <v>40.299999999999997</v>
      </c>
      <c r="G49">
        <v>43.4</v>
      </c>
      <c r="H49">
        <v>30.5</v>
      </c>
      <c r="I49">
        <v>23</v>
      </c>
      <c r="J49">
        <v>22.3</v>
      </c>
      <c r="K49">
        <v>25.1</v>
      </c>
      <c r="L49">
        <v>21.6</v>
      </c>
      <c r="M49">
        <v>24.4</v>
      </c>
      <c r="N49">
        <v>28.9</v>
      </c>
      <c r="O49">
        <v>38</v>
      </c>
      <c r="P49">
        <v>38.299999999999997</v>
      </c>
      <c r="Q49">
        <v>36.4</v>
      </c>
      <c r="R49" s="2">
        <f t="shared" si="1"/>
        <v>31.016666666666666</v>
      </c>
      <c r="S49" t="s">
        <v>14</v>
      </c>
    </row>
    <row r="50" spans="1:19" x14ac:dyDescent="0.3">
      <c r="A50" t="s">
        <v>269</v>
      </c>
      <c r="B50" t="s">
        <v>270</v>
      </c>
      <c r="C50" t="s">
        <v>17</v>
      </c>
      <c r="D50">
        <v>564755</v>
      </c>
      <c r="E50">
        <v>173862</v>
      </c>
      <c r="F50">
        <v>55.5</v>
      </c>
      <c r="G50">
        <v>48.1</v>
      </c>
      <c r="H50">
        <v>56.9</v>
      </c>
      <c r="I50">
        <v>44.7</v>
      </c>
      <c r="J50">
        <v>30.4</v>
      </c>
      <c r="K50">
        <v>32.5</v>
      </c>
      <c r="L50">
        <v>30.5</v>
      </c>
      <c r="M50">
        <v>31</v>
      </c>
      <c r="N50">
        <v>33.200000000000003</v>
      </c>
      <c r="O50">
        <v>46.7</v>
      </c>
      <c r="P50">
        <v>81.099999999999994</v>
      </c>
      <c r="Q50">
        <v>50.7</v>
      </c>
      <c r="R50" s="2">
        <f t="shared" si="1"/>
        <v>45.108333333333341</v>
      </c>
      <c r="S50" t="s">
        <v>14</v>
      </c>
    </row>
    <row r="51" spans="1:19" x14ac:dyDescent="0.3">
      <c r="A51" t="s">
        <v>271</v>
      </c>
      <c r="B51" t="s">
        <v>272</v>
      </c>
      <c r="C51" t="s">
        <v>17</v>
      </c>
      <c r="D51">
        <v>564727</v>
      </c>
      <c r="E51">
        <v>173825</v>
      </c>
      <c r="F51">
        <v>53.1</v>
      </c>
      <c r="G51">
        <v>57.5</v>
      </c>
      <c r="H51">
        <v>61.8</v>
      </c>
      <c r="I51">
        <v>58.8</v>
      </c>
      <c r="J51">
        <v>49.1</v>
      </c>
      <c r="K51">
        <v>60.2</v>
      </c>
      <c r="L51">
        <v>51.7</v>
      </c>
      <c r="M51">
        <v>42.2</v>
      </c>
      <c r="N51">
        <v>51</v>
      </c>
      <c r="O51">
        <v>62</v>
      </c>
      <c r="P51">
        <v>67.5</v>
      </c>
      <c r="Q51">
        <v>57.8</v>
      </c>
      <c r="R51" s="2">
        <f t="shared" si="1"/>
        <v>56.05833333333333</v>
      </c>
      <c r="S51" t="s">
        <v>14</v>
      </c>
    </row>
    <row r="52" spans="1:19" x14ac:dyDescent="0.3">
      <c r="A52" t="s">
        <v>275</v>
      </c>
      <c r="B52" t="s">
        <v>276</v>
      </c>
      <c r="C52" t="s">
        <v>28</v>
      </c>
      <c r="D52">
        <v>564622</v>
      </c>
      <c r="E52">
        <v>173953</v>
      </c>
      <c r="F52">
        <v>50.6</v>
      </c>
      <c r="G52">
        <v>49</v>
      </c>
      <c r="H52" t="s">
        <v>14</v>
      </c>
      <c r="I52" t="s">
        <v>14</v>
      </c>
      <c r="J52" t="s">
        <v>14</v>
      </c>
      <c r="K52" t="s">
        <v>14</v>
      </c>
      <c r="L52" t="s">
        <v>14</v>
      </c>
      <c r="M52" t="s">
        <v>14</v>
      </c>
      <c r="N52" t="s">
        <v>14</v>
      </c>
      <c r="O52" t="s">
        <v>14</v>
      </c>
      <c r="P52" t="s">
        <v>14</v>
      </c>
      <c r="Q52" t="s">
        <v>14</v>
      </c>
      <c r="R52" s="2">
        <f t="shared" si="1"/>
        <v>49.8</v>
      </c>
      <c r="S52" t="s">
        <v>14</v>
      </c>
    </row>
    <row r="53" spans="1:19" x14ac:dyDescent="0.3">
      <c r="A53" t="s">
        <v>278</v>
      </c>
      <c r="B53" t="s">
        <v>279</v>
      </c>
      <c r="C53" t="s">
        <v>17</v>
      </c>
      <c r="D53">
        <v>564667</v>
      </c>
      <c r="E53">
        <v>173891</v>
      </c>
      <c r="F53">
        <v>51.4</v>
      </c>
      <c r="G53">
        <v>52.6</v>
      </c>
      <c r="H53">
        <v>49.5</v>
      </c>
      <c r="I53">
        <v>49.2</v>
      </c>
      <c r="J53">
        <v>34.799999999999997</v>
      </c>
      <c r="K53">
        <v>41.9</v>
      </c>
      <c r="L53">
        <v>28</v>
      </c>
      <c r="M53">
        <v>34.4</v>
      </c>
      <c r="N53">
        <v>36.9</v>
      </c>
      <c r="O53">
        <v>43.8</v>
      </c>
      <c r="P53">
        <v>48</v>
      </c>
      <c r="Q53">
        <v>46.7</v>
      </c>
      <c r="R53" s="2">
        <f t="shared" si="1"/>
        <v>43.099999999999994</v>
      </c>
      <c r="S53" t="s">
        <v>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328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50.27</v>
      </c>
      <c r="G3">
        <v>50.57</v>
      </c>
      <c r="H3">
        <v>47.63</v>
      </c>
      <c r="I3">
        <v>34.03</v>
      </c>
      <c r="J3">
        <v>37.07</v>
      </c>
      <c r="K3">
        <v>33.700000000000003</v>
      </c>
      <c r="L3">
        <v>38.07</v>
      </c>
      <c r="M3">
        <v>37.93</v>
      </c>
      <c r="N3">
        <v>39.869999999999997</v>
      </c>
      <c r="O3">
        <v>43.87</v>
      </c>
      <c r="P3">
        <v>47</v>
      </c>
      <c r="Q3">
        <v>51.8</v>
      </c>
      <c r="R3" s="2">
        <f t="shared" ref="R3:R34" si="0">AVERAGE(F3:Q3)</f>
        <v>42.650833333333331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46.7</v>
      </c>
      <c r="G4">
        <v>39.9</v>
      </c>
      <c r="H4">
        <v>31.9</v>
      </c>
      <c r="I4">
        <v>27.5</v>
      </c>
      <c r="J4">
        <v>25</v>
      </c>
      <c r="K4">
        <v>22.2</v>
      </c>
      <c r="L4">
        <v>18.899999999999999</v>
      </c>
      <c r="M4">
        <v>19.8</v>
      </c>
      <c r="N4">
        <v>27.6</v>
      </c>
      <c r="O4">
        <v>34.6</v>
      </c>
      <c r="P4">
        <v>44.7</v>
      </c>
      <c r="Q4">
        <v>40.6</v>
      </c>
      <c r="R4" s="2">
        <f t="shared" si="0"/>
        <v>31.616666666666671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74.400000000000006</v>
      </c>
      <c r="G5">
        <v>70.099999999999994</v>
      </c>
      <c r="H5">
        <v>64.900000000000006</v>
      </c>
      <c r="I5">
        <v>59.6</v>
      </c>
      <c r="J5">
        <v>46.7</v>
      </c>
      <c r="K5">
        <v>54.8</v>
      </c>
      <c r="L5">
        <v>50.1</v>
      </c>
      <c r="M5">
        <v>50.2</v>
      </c>
      <c r="N5">
        <v>64.2</v>
      </c>
      <c r="O5">
        <v>56.2</v>
      </c>
      <c r="P5" t="s">
        <v>14</v>
      </c>
      <c r="Q5">
        <v>60.1</v>
      </c>
      <c r="R5" s="2">
        <f t="shared" si="0"/>
        <v>59.209090909090918</v>
      </c>
      <c r="S5" t="s">
        <v>14</v>
      </c>
    </row>
    <row r="6" spans="1:20" x14ac:dyDescent="0.3">
      <c r="A6" t="s">
        <v>58</v>
      </c>
      <c r="B6" t="s">
        <v>59</v>
      </c>
      <c r="C6" t="s">
        <v>20</v>
      </c>
      <c r="D6">
        <v>565046</v>
      </c>
      <c r="E6">
        <v>174132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 t="e">
        <f t="shared" si="0"/>
        <v>#DIV/0!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49.53</v>
      </c>
      <c r="G7">
        <v>41.6</v>
      </c>
      <c r="H7">
        <v>36.4</v>
      </c>
      <c r="I7">
        <v>40.67</v>
      </c>
      <c r="J7">
        <v>30.4</v>
      </c>
      <c r="K7">
        <v>29.43</v>
      </c>
      <c r="L7">
        <v>19.2</v>
      </c>
      <c r="M7">
        <v>20.5</v>
      </c>
      <c r="N7">
        <v>31.9</v>
      </c>
      <c r="O7">
        <v>37.869999999999997</v>
      </c>
      <c r="P7">
        <v>41.47</v>
      </c>
      <c r="Q7">
        <v>52.87</v>
      </c>
      <c r="R7" s="2">
        <f t="shared" si="0"/>
        <v>35.986666666666672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56.4</v>
      </c>
      <c r="G8">
        <v>52.8</v>
      </c>
      <c r="H8">
        <v>44.6</v>
      </c>
      <c r="I8">
        <v>34.1</v>
      </c>
      <c r="J8">
        <v>27.8</v>
      </c>
      <c r="K8">
        <v>26.9</v>
      </c>
      <c r="L8">
        <v>27</v>
      </c>
      <c r="M8">
        <v>30.9</v>
      </c>
      <c r="N8">
        <v>38.6</v>
      </c>
      <c r="O8">
        <v>39.700000000000003</v>
      </c>
      <c r="P8">
        <v>56.9</v>
      </c>
      <c r="Q8">
        <v>59.7</v>
      </c>
      <c r="R8" s="2">
        <f t="shared" si="0"/>
        <v>41.283333333333331</v>
      </c>
      <c r="S8" t="s">
        <v>14</v>
      </c>
    </row>
    <row r="9" spans="1:20" x14ac:dyDescent="0.3">
      <c r="A9" t="s">
        <v>75</v>
      </c>
      <c r="B9" t="s">
        <v>77</v>
      </c>
      <c r="C9" t="s">
        <v>20</v>
      </c>
      <c r="D9">
        <v>565128</v>
      </c>
      <c r="E9">
        <v>174051</v>
      </c>
      <c r="F9">
        <v>78.5</v>
      </c>
      <c r="G9">
        <v>74</v>
      </c>
      <c r="H9">
        <v>61</v>
      </c>
      <c r="I9">
        <v>63.3</v>
      </c>
      <c r="J9">
        <v>49.9</v>
      </c>
      <c r="K9">
        <v>52.9</v>
      </c>
      <c r="L9">
        <v>44.2</v>
      </c>
      <c r="M9" t="s">
        <v>14</v>
      </c>
      <c r="N9">
        <v>59.2</v>
      </c>
      <c r="O9">
        <v>58.8</v>
      </c>
      <c r="P9">
        <v>73</v>
      </c>
      <c r="Q9">
        <v>72.900000000000006</v>
      </c>
      <c r="R9" s="2">
        <f t="shared" si="0"/>
        <v>62.518181818181809</v>
      </c>
      <c r="S9" t="s">
        <v>14</v>
      </c>
    </row>
    <row r="10" spans="1:20" x14ac:dyDescent="0.3">
      <c r="A10" t="s">
        <v>90</v>
      </c>
      <c r="B10" t="s">
        <v>91</v>
      </c>
      <c r="C10" t="s">
        <v>20</v>
      </c>
      <c r="D10">
        <v>565053</v>
      </c>
      <c r="E10">
        <v>174151</v>
      </c>
      <c r="F10">
        <v>68.099999999999994</v>
      </c>
      <c r="G10">
        <v>72.599999999999994</v>
      </c>
      <c r="H10">
        <v>65.900000000000006</v>
      </c>
      <c r="I10">
        <v>71.099999999999994</v>
      </c>
      <c r="J10">
        <v>63.9</v>
      </c>
      <c r="K10">
        <v>64.2</v>
      </c>
      <c r="L10">
        <v>49.5</v>
      </c>
      <c r="M10">
        <v>41.7</v>
      </c>
      <c r="N10">
        <v>58</v>
      </c>
      <c r="O10">
        <v>62.6</v>
      </c>
      <c r="P10">
        <v>24.7</v>
      </c>
      <c r="Q10">
        <v>64.5</v>
      </c>
      <c r="R10" s="2">
        <f t="shared" si="0"/>
        <v>58.900000000000006</v>
      </c>
      <c r="S10" t="s">
        <v>14</v>
      </c>
    </row>
    <row r="11" spans="1:20" x14ac:dyDescent="0.3">
      <c r="A11" t="s">
        <v>106</v>
      </c>
      <c r="B11" t="s">
        <v>107</v>
      </c>
      <c r="C11" t="s">
        <v>20</v>
      </c>
      <c r="D11">
        <v>564730</v>
      </c>
      <c r="E11">
        <v>174030</v>
      </c>
      <c r="F11">
        <v>60.5</v>
      </c>
      <c r="G11">
        <v>58.4</v>
      </c>
      <c r="H11">
        <v>53.6</v>
      </c>
      <c r="I11">
        <v>48.1</v>
      </c>
      <c r="J11">
        <v>41.5</v>
      </c>
      <c r="K11">
        <v>33.9</v>
      </c>
      <c r="L11">
        <v>36.4</v>
      </c>
      <c r="M11">
        <v>37.4</v>
      </c>
      <c r="N11">
        <v>46.9</v>
      </c>
      <c r="O11">
        <v>50.6</v>
      </c>
      <c r="P11">
        <v>60.3</v>
      </c>
      <c r="Q11">
        <v>59</v>
      </c>
      <c r="R11" s="2">
        <f t="shared" si="0"/>
        <v>48.883333333333326</v>
      </c>
      <c r="S11" t="s">
        <v>14</v>
      </c>
    </row>
    <row r="12" spans="1:20" x14ac:dyDescent="0.3">
      <c r="A12" t="s">
        <v>108</v>
      </c>
      <c r="B12" t="s">
        <v>109</v>
      </c>
      <c r="C12" t="s">
        <v>17</v>
      </c>
      <c r="D12">
        <v>564486</v>
      </c>
      <c r="E12">
        <v>174094</v>
      </c>
      <c r="F12">
        <v>63.6</v>
      </c>
      <c r="G12">
        <v>62.3</v>
      </c>
      <c r="H12">
        <v>57.6</v>
      </c>
      <c r="I12">
        <v>64.7</v>
      </c>
      <c r="J12">
        <v>56.1</v>
      </c>
      <c r="K12">
        <v>60.7</v>
      </c>
      <c r="L12">
        <v>42.1</v>
      </c>
      <c r="M12">
        <v>36.299999999999997</v>
      </c>
      <c r="N12">
        <v>54</v>
      </c>
      <c r="O12">
        <v>57.7</v>
      </c>
      <c r="P12">
        <v>62.6</v>
      </c>
      <c r="Q12">
        <v>64.900000000000006</v>
      </c>
      <c r="R12" s="2">
        <f t="shared" si="0"/>
        <v>56.883333333333333</v>
      </c>
      <c r="S12" t="s">
        <v>14</v>
      </c>
    </row>
    <row r="13" spans="1:20" x14ac:dyDescent="0.3">
      <c r="A13" t="s">
        <v>116</v>
      </c>
      <c r="B13" t="s">
        <v>117</v>
      </c>
      <c r="C13" t="s">
        <v>17</v>
      </c>
      <c r="D13">
        <v>563701</v>
      </c>
      <c r="E13">
        <v>173220</v>
      </c>
      <c r="F13">
        <v>60.6</v>
      </c>
      <c r="G13">
        <v>54.2</v>
      </c>
      <c r="H13">
        <v>47.1</v>
      </c>
      <c r="I13">
        <v>40.6</v>
      </c>
      <c r="J13">
        <v>43</v>
      </c>
      <c r="K13" t="s">
        <v>14</v>
      </c>
      <c r="L13">
        <v>29.7</v>
      </c>
      <c r="M13">
        <v>29.5</v>
      </c>
      <c r="N13">
        <v>44.1</v>
      </c>
      <c r="O13">
        <v>48.2</v>
      </c>
      <c r="P13">
        <v>52.6</v>
      </c>
      <c r="Q13">
        <v>62.7</v>
      </c>
      <c r="R13" s="2">
        <f t="shared" si="0"/>
        <v>46.572727272727278</v>
      </c>
      <c r="S13" t="s">
        <v>14</v>
      </c>
    </row>
    <row r="14" spans="1:20" x14ac:dyDescent="0.3">
      <c r="A14" t="s">
        <v>118</v>
      </c>
      <c r="B14" t="s">
        <v>119</v>
      </c>
      <c r="C14" t="s">
        <v>17</v>
      </c>
      <c r="D14">
        <v>564710</v>
      </c>
      <c r="E14">
        <v>174266</v>
      </c>
      <c r="F14">
        <v>51.9</v>
      </c>
      <c r="G14">
        <v>43.6</v>
      </c>
      <c r="H14" t="s">
        <v>14</v>
      </c>
      <c r="I14">
        <v>36.5</v>
      </c>
      <c r="J14">
        <v>34.5</v>
      </c>
      <c r="K14">
        <v>32.299999999999997</v>
      </c>
      <c r="L14" t="s">
        <v>14</v>
      </c>
      <c r="M14">
        <v>29.1</v>
      </c>
      <c r="N14">
        <v>35.9</v>
      </c>
      <c r="O14">
        <v>38</v>
      </c>
      <c r="P14">
        <v>48.2</v>
      </c>
      <c r="Q14">
        <v>56.3</v>
      </c>
      <c r="R14" s="2">
        <f t="shared" si="0"/>
        <v>40.630000000000003</v>
      </c>
      <c r="S14" t="s">
        <v>14</v>
      </c>
    </row>
    <row r="15" spans="1:20" x14ac:dyDescent="0.3">
      <c r="A15" t="s">
        <v>122</v>
      </c>
      <c r="B15" t="s">
        <v>123</v>
      </c>
      <c r="C15" t="s">
        <v>20</v>
      </c>
      <c r="D15">
        <v>565043</v>
      </c>
      <c r="E15">
        <v>174173</v>
      </c>
      <c r="F15">
        <v>62.7</v>
      </c>
      <c r="G15">
        <v>64.5</v>
      </c>
      <c r="H15">
        <v>58.6</v>
      </c>
      <c r="I15">
        <v>53</v>
      </c>
      <c r="J15">
        <v>59.5</v>
      </c>
      <c r="K15">
        <v>55.9</v>
      </c>
      <c r="L15">
        <v>56.7</v>
      </c>
      <c r="M15">
        <v>53.8</v>
      </c>
      <c r="N15">
        <v>59.3</v>
      </c>
      <c r="O15">
        <v>56.7</v>
      </c>
      <c r="P15">
        <v>61.6</v>
      </c>
      <c r="Q15">
        <v>68.7</v>
      </c>
      <c r="R15" s="2">
        <f t="shared" si="0"/>
        <v>59.250000000000007</v>
      </c>
      <c r="S15" t="s">
        <v>14</v>
      </c>
    </row>
    <row r="16" spans="1:20" x14ac:dyDescent="0.3">
      <c r="A16" t="s">
        <v>124</v>
      </c>
      <c r="B16" t="s">
        <v>125</v>
      </c>
      <c r="C16" t="s">
        <v>20</v>
      </c>
      <c r="D16">
        <v>565056</v>
      </c>
      <c r="E16">
        <v>174164</v>
      </c>
      <c r="F16" t="s">
        <v>14</v>
      </c>
      <c r="G16" t="s">
        <v>14</v>
      </c>
      <c r="H16" t="s">
        <v>14</v>
      </c>
      <c r="I16" t="s">
        <v>14</v>
      </c>
      <c r="J16" t="s">
        <v>14</v>
      </c>
      <c r="K16" t="s">
        <v>14</v>
      </c>
      <c r="L16">
        <v>26.3</v>
      </c>
      <c r="M16" t="s">
        <v>14</v>
      </c>
      <c r="N16" t="s">
        <v>14</v>
      </c>
      <c r="O16" t="s">
        <v>14</v>
      </c>
      <c r="P16" t="s">
        <v>14</v>
      </c>
      <c r="Q16" t="s">
        <v>14</v>
      </c>
      <c r="R16" s="2">
        <f t="shared" si="0"/>
        <v>26.3</v>
      </c>
      <c r="S16" t="s">
        <v>14</v>
      </c>
    </row>
    <row r="17" spans="1:19" x14ac:dyDescent="0.3">
      <c r="A17" t="s">
        <v>130</v>
      </c>
      <c r="B17" t="s">
        <v>131</v>
      </c>
      <c r="C17" t="s">
        <v>20</v>
      </c>
      <c r="D17">
        <v>562087</v>
      </c>
      <c r="E17">
        <v>174362</v>
      </c>
      <c r="F17">
        <v>46.1</v>
      </c>
      <c r="G17">
        <v>39.4</v>
      </c>
      <c r="H17">
        <v>35.299999999999997</v>
      </c>
      <c r="I17">
        <v>39.4</v>
      </c>
      <c r="J17">
        <v>40.9</v>
      </c>
      <c r="K17">
        <v>37.5</v>
      </c>
      <c r="L17">
        <v>26.3</v>
      </c>
      <c r="M17">
        <v>26.7</v>
      </c>
      <c r="N17">
        <v>35.299999999999997</v>
      </c>
      <c r="O17">
        <v>37.4</v>
      </c>
      <c r="P17">
        <v>43.6</v>
      </c>
      <c r="Q17">
        <v>48.7</v>
      </c>
      <c r="R17" s="2">
        <f t="shared" si="0"/>
        <v>38.049999999999997</v>
      </c>
      <c r="S17" t="s">
        <v>14</v>
      </c>
    </row>
    <row r="18" spans="1:19" x14ac:dyDescent="0.3">
      <c r="A18" t="s">
        <v>132</v>
      </c>
      <c r="B18" t="s">
        <v>133</v>
      </c>
      <c r="C18" t="s">
        <v>20</v>
      </c>
      <c r="D18">
        <v>562450</v>
      </c>
      <c r="E18">
        <v>174191</v>
      </c>
      <c r="F18">
        <v>59.9</v>
      </c>
      <c r="G18">
        <v>51.8</v>
      </c>
      <c r="H18">
        <v>44.6</v>
      </c>
      <c r="I18">
        <v>51</v>
      </c>
      <c r="J18">
        <v>44.3</v>
      </c>
      <c r="K18">
        <v>46.8</v>
      </c>
      <c r="L18">
        <v>27.1</v>
      </c>
      <c r="M18">
        <v>28.8</v>
      </c>
      <c r="N18">
        <v>36.9</v>
      </c>
      <c r="O18">
        <v>39.9</v>
      </c>
      <c r="P18">
        <v>54.9</v>
      </c>
      <c r="Q18">
        <v>64.8</v>
      </c>
      <c r="R18" s="2">
        <f t="shared" si="0"/>
        <v>45.9</v>
      </c>
      <c r="S18" t="s">
        <v>14</v>
      </c>
    </row>
    <row r="19" spans="1:19" x14ac:dyDescent="0.3">
      <c r="A19" t="s">
        <v>136</v>
      </c>
      <c r="B19" t="s">
        <v>137</v>
      </c>
      <c r="C19" t="s">
        <v>17</v>
      </c>
      <c r="D19">
        <v>563420</v>
      </c>
      <c r="E19">
        <v>173073</v>
      </c>
      <c r="F19">
        <v>50.4</v>
      </c>
      <c r="G19">
        <v>39.9</v>
      </c>
      <c r="H19">
        <v>39.799999999999997</v>
      </c>
      <c r="I19">
        <v>38.5</v>
      </c>
      <c r="J19">
        <v>40.200000000000003</v>
      </c>
      <c r="K19">
        <v>37.1</v>
      </c>
      <c r="L19">
        <v>26.9</v>
      </c>
      <c r="M19">
        <v>24.6</v>
      </c>
      <c r="N19">
        <v>37.4</v>
      </c>
      <c r="O19">
        <v>38.700000000000003</v>
      </c>
      <c r="P19">
        <v>49.1</v>
      </c>
      <c r="Q19">
        <v>49.1</v>
      </c>
      <c r="R19" s="2">
        <f t="shared" si="0"/>
        <v>39.308333333333337</v>
      </c>
      <c r="S19" t="s">
        <v>14</v>
      </c>
    </row>
    <row r="20" spans="1:19" x14ac:dyDescent="0.3">
      <c r="A20" t="s">
        <v>138</v>
      </c>
      <c r="B20" t="s">
        <v>139</v>
      </c>
      <c r="C20" t="s">
        <v>20</v>
      </c>
      <c r="D20">
        <v>563944</v>
      </c>
      <c r="E20">
        <v>173379</v>
      </c>
      <c r="F20">
        <v>59.4</v>
      </c>
      <c r="G20">
        <v>49.2</v>
      </c>
      <c r="H20">
        <v>42.8</v>
      </c>
      <c r="I20">
        <v>49.5</v>
      </c>
      <c r="J20">
        <v>44.1</v>
      </c>
      <c r="K20">
        <v>1.6</v>
      </c>
      <c r="L20">
        <v>31.4</v>
      </c>
      <c r="M20">
        <v>33.4</v>
      </c>
      <c r="N20">
        <v>41.4</v>
      </c>
      <c r="O20">
        <v>47.5</v>
      </c>
      <c r="P20">
        <v>53</v>
      </c>
      <c r="Q20">
        <v>54.4</v>
      </c>
      <c r="R20" s="2">
        <f t="shared" si="0"/>
        <v>42.308333333333323</v>
      </c>
      <c r="S20" t="s">
        <v>14</v>
      </c>
    </row>
    <row r="21" spans="1:19" x14ac:dyDescent="0.3">
      <c r="A21" t="s">
        <v>140</v>
      </c>
      <c r="B21" t="s">
        <v>141</v>
      </c>
      <c r="C21" t="s">
        <v>20</v>
      </c>
      <c r="D21">
        <v>565211</v>
      </c>
      <c r="E21">
        <v>172981</v>
      </c>
      <c r="F21">
        <v>58.5</v>
      </c>
      <c r="G21">
        <v>48.3</v>
      </c>
      <c r="H21">
        <v>41.9</v>
      </c>
      <c r="I21">
        <v>38.700000000000003</v>
      </c>
      <c r="J21">
        <v>36</v>
      </c>
      <c r="K21">
        <v>32.1</v>
      </c>
      <c r="L21">
        <v>39.1</v>
      </c>
      <c r="M21">
        <v>37.4</v>
      </c>
      <c r="N21">
        <v>41.1</v>
      </c>
      <c r="O21">
        <v>43</v>
      </c>
      <c r="P21">
        <v>59.3</v>
      </c>
      <c r="Q21">
        <v>66.400000000000006</v>
      </c>
      <c r="R21" s="2">
        <f t="shared" si="0"/>
        <v>45.15</v>
      </c>
      <c r="S21" t="s">
        <v>14</v>
      </c>
    </row>
    <row r="22" spans="1:19" x14ac:dyDescent="0.3">
      <c r="A22" t="s">
        <v>142</v>
      </c>
      <c r="B22" t="s">
        <v>143</v>
      </c>
      <c r="C22" t="s">
        <v>17</v>
      </c>
      <c r="D22">
        <v>564472</v>
      </c>
      <c r="E22">
        <v>173158</v>
      </c>
      <c r="F22">
        <v>56.6</v>
      </c>
      <c r="G22">
        <v>58</v>
      </c>
      <c r="H22">
        <v>57.2</v>
      </c>
      <c r="I22">
        <v>52.6</v>
      </c>
      <c r="J22">
        <v>45</v>
      </c>
      <c r="K22">
        <v>44.7</v>
      </c>
      <c r="L22">
        <v>42.1</v>
      </c>
      <c r="M22">
        <v>39.4</v>
      </c>
      <c r="N22">
        <v>50</v>
      </c>
      <c r="O22">
        <v>48.1</v>
      </c>
      <c r="P22">
        <v>67.599999999999994</v>
      </c>
      <c r="Q22">
        <v>55.5</v>
      </c>
      <c r="R22" s="2">
        <f t="shared" si="0"/>
        <v>51.4</v>
      </c>
      <c r="S22" t="s">
        <v>14</v>
      </c>
    </row>
    <row r="23" spans="1:19" x14ac:dyDescent="0.3">
      <c r="A23" t="s">
        <v>144</v>
      </c>
      <c r="B23" t="s">
        <v>145</v>
      </c>
      <c r="C23" t="s">
        <v>20</v>
      </c>
      <c r="D23">
        <v>565166</v>
      </c>
      <c r="E23">
        <v>174036</v>
      </c>
      <c r="F23">
        <v>69</v>
      </c>
      <c r="G23">
        <v>55</v>
      </c>
      <c r="H23">
        <v>48.5</v>
      </c>
      <c r="I23">
        <v>44.8</v>
      </c>
      <c r="J23">
        <v>36.299999999999997</v>
      </c>
      <c r="K23">
        <v>33.5</v>
      </c>
      <c r="L23">
        <v>33.799999999999997</v>
      </c>
      <c r="M23">
        <v>36.299999999999997</v>
      </c>
      <c r="N23">
        <v>45.8</v>
      </c>
      <c r="O23">
        <v>51.4</v>
      </c>
      <c r="P23">
        <v>68.3</v>
      </c>
      <c r="Q23">
        <v>26.6</v>
      </c>
      <c r="R23" s="2">
        <f t="shared" si="0"/>
        <v>45.775000000000006</v>
      </c>
      <c r="S23" t="s">
        <v>14</v>
      </c>
    </row>
    <row r="24" spans="1:19" x14ac:dyDescent="0.3">
      <c r="A24" t="s">
        <v>146</v>
      </c>
      <c r="B24" t="s">
        <v>147</v>
      </c>
      <c r="C24" t="s">
        <v>17</v>
      </c>
      <c r="D24">
        <v>564530</v>
      </c>
      <c r="E24">
        <v>173172</v>
      </c>
      <c r="F24">
        <v>67.099999999999994</v>
      </c>
      <c r="G24">
        <v>62.5</v>
      </c>
      <c r="H24">
        <v>54.9</v>
      </c>
      <c r="I24">
        <v>54.4</v>
      </c>
      <c r="J24">
        <v>48.5</v>
      </c>
      <c r="K24">
        <v>49.2</v>
      </c>
      <c r="L24">
        <v>37.4</v>
      </c>
      <c r="M24">
        <v>41</v>
      </c>
      <c r="N24">
        <v>52</v>
      </c>
      <c r="O24">
        <v>51.3</v>
      </c>
      <c r="P24">
        <v>62.7</v>
      </c>
      <c r="Q24">
        <v>67.7</v>
      </c>
      <c r="R24" s="2">
        <f t="shared" si="0"/>
        <v>54.058333333333337</v>
      </c>
      <c r="S24" t="s">
        <v>14</v>
      </c>
    </row>
    <row r="25" spans="1:19" x14ac:dyDescent="0.3">
      <c r="A25" t="s">
        <v>148</v>
      </c>
      <c r="B25" t="s">
        <v>149</v>
      </c>
      <c r="C25" t="s">
        <v>20</v>
      </c>
      <c r="D25">
        <v>563899</v>
      </c>
      <c r="E25">
        <v>173368</v>
      </c>
      <c r="F25">
        <v>65.900000000000006</v>
      </c>
      <c r="G25">
        <v>60</v>
      </c>
      <c r="H25">
        <v>45.3</v>
      </c>
      <c r="I25">
        <v>53.7</v>
      </c>
      <c r="J25">
        <v>53.3</v>
      </c>
      <c r="K25">
        <v>52.3</v>
      </c>
      <c r="L25">
        <v>37.9</v>
      </c>
      <c r="M25">
        <v>40.1</v>
      </c>
      <c r="N25">
        <v>51.2</v>
      </c>
      <c r="O25">
        <v>50.8</v>
      </c>
      <c r="P25">
        <v>67.7</v>
      </c>
      <c r="Q25">
        <v>75.3</v>
      </c>
      <c r="R25" s="2">
        <f t="shared" si="0"/>
        <v>54.458333333333336</v>
      </c>
      <c r="S25" t="s">
        <v>14</v>
      </c>
    </row>
    <row r="26" spans="1:19" x14ac:dyDescent="0.3">
      <c r="A26" t="s">
        <v>150</v>
      </c>
      <c r="B26" t="s">
        <v>151</v>
      </c>
      <c r="C26" t="s">
        <v>17</v>
      </c>
      <c r="D26">
        <v>564429</v>
      </c>
      <c r="E26">
        <v>174153</v>
      </c>
      <c r="F26">
        <v>63.3</v>
      </c>
      <c r="G26">
        <v>56.1</v>
      </c>
      <c r="H26">
        <v>51.6</v>
      </c>
      <c r="I26">
        <v>55.8</v>
      </c>
      <c r="J26">
        <v>49.7</v>
      </c>
      <c r="K26">
        <v>47.9</v>
      </c>
      <c r="L26">
        <v>39.4</v>
      </c>
      <c r="M26">
        <v>39.6</v>
      </c>
      <c r="N26" t="s">
        <v>14</v>
      </c>
      <c r="O26">
        <v>51</v>
      </c>
      <c r="P26">
        <v>57.1</v>
      </c>
      <c r="Q26">
        <v>60.1</v>
      </c>
      <c r="R26" s="2">
        <f t="shared" si="0"/>
        <v>51.963636363636368</v>
      </c>
      <c r="S26" t="s">
        <v>14</v>
      </c>
    </row>
    <row r="27" spans="1:19" x14ac:dyDescent="0.3">
      <c r="A27" t="s">
        <v>152</v>
      </c>
      <c r="B27" t="s">
        <v>153</v>
      </c>
      <c r="C27" t="s">
        <v>20</v>
      </c>
      <c r="D27">
        <v>565005</v>
      </c>
      <c r="E27">
        <v>174324</v>
      </c>
      <c r="F27">
        <v>60.2</v>
      </c>
      <c r="G27">
        <v>53.5</v>
      </c>
      <c r="H27">
        <v>42</v>
      </c>
      <c r="I27">
        <v>40.4</v>
      </c>
      <c r="J27">
        <v>37.4</v>
      </c>
      <c r="K27">
        <v>30.7</v>
      </c>
      <c r="L27">
        <v>34.9</v>
      </c>
      <c r="M27">
        <v>31.6</v>
      </c>
      <c r="N27">
        <v>41.1</v>
      </c>
      <c r="O27">
        <v>43.5</v>
      </c>
      <c r="P27">
        <v>64.2</v>
      </c>
      <c r="Q27">
        <v>54.9</v>
      </c>
      <c r="R27" s="2">
        <f t="shared" si="0"/>
        <v>44.533333333333331</v>
      </c>
      <c r="S27" t="s">
        <v>14</v>
      </c>
    </row>
    <row r="28" spans="1:19" x14ac:dyDescent="0.3">
      <c r="A28" t="s">
        <v>161</v>
      </c>
      <c r="B28" t="s">
        <v>162</v>
      </c>
      <c r="C28" t="s">
        <v>17</v>
      </c>
      <c r="D28">
        <v>564512</v>
      </c>
      <c r="E28">
        <v>174447</v>
      </c>
      <c r="F28">
        <v>59</v>
      </c>
      <c r="G28">
        <v>47</v>
      </c>
      <c r="H28">
        <v>44.1</v>
      </c>
      <c r="I28">
        <v>45.4</v>
      </c>
      <c r="J28">
        <v>41.3</v>
      </c>
      <c r="K28">
        <v>46.8</v>
      </c>
      <c r="L28">
        <v>26.2</v>
      </c>
      <c r="M28">
        <v>26.8</v>
      </c>
      <c r="N28">
        <v>38.799999999999997</v>
      </c>
      <c r="O28">
        <v>36</v>
      </c>
      <c r="P28">
        <v>55.3</v>
      </c>
      <c r="Q28">
        <v>61.9</v>
      </c>
      <c r="R28" s="2">
        <f t="shared" si="0"/>
        <v>44.050000000000004</v>
      </c>
      <c r="S28" t="s">
        <v>14</v>
      </c>
    </row>
    <row r="29" spans="1:19" x14ac:dyDescent="0.3">
      <c r="A29" t="s">
        <v>163</v>
      </c>
      <c r="B29" t="s">
        <v>164</v>
      </c>
      <c r="C29" t="s">
        <v>17</v>
      </c>
      <c r="D29">
        <v>565214</v>
      </c>
      <c r="E29">
        <v>172958</v>
      </c>
      <c r="F29">
        <v>58.4</v>
      </c>
      <c r="G29">
        <v>50.4</v>
      </c>
      <c r="H29" t="s">
        <v>14</v>
      </c>
      <c r="I29">
        <v>79.3</v>
      </c>
      <c r="J29">
        <v>40.6</v>
      </c>
      <c r="K29">
        <v>40.200000000000003</v>
      </c>
      <c r="L29">
        <v>35.700000000000003</v>
      </c>
      <c r="M29">
        <v>37.799999999999997</v>
      </c>
      <c r="N29">
        <v>46.3</v>
      </c>
      <c r="O29">
        <v>49.4</v>
      </c>
      <c r="P29">
        <v>59.7</v>
      </c>
      <c r="Q29">
        <v>64.7</v>
      </c>
      <c r="R29" s="2">
        <f t="shared" si="0"/>
        <v>51.136363636363633</v>
      </c>
      <c r="S29" t="s">
        <v>14</v>
      </c>
    </row>
    <row r="30" spans="1:19" x14ac:dyDescent="0.3">
      <c r="A30" t="s">
        <v>165</v>
      </c>
      <c r="B30" t="s">
        <v>166</v>
      </c>
      <c r="C30" t="s">
        <v>17</v>
      </c>
      <c r="D30">
        <v>564808</v>
      </c>
      <c r="E30">
        <v>173086</v>
      </c>
      <c r="F30">
        <v>60.3</v>
      </c>
      <c r="G30">
        <v>56</v>
      </c>
      <c r="H30">
        <v>45.4</v>
      </c>
      <c r="I30">
        <v>45.1</v>
      </c>
      <c r="J30">
        <v>34.799999999999997</v>
      </c>
      <c r="K30">
        <v>35.1</v>
      </c>
      <c r="L30">
        <v>33</v>
      </c>
      <c r="M30">
        <v>32.299999999999997</v>
      </c>
      <c r="N30">
        <v>45.7</v>
      </c>
      <c r="O30">
        <v>50.8</v>
      </c>
      <c r="P30">
        <v>50.4</v>
      </c>
      <c r="Q30">
        <v>66.3</v>
      </c>
      <c r="R30" s="2">
        <f t="shared" si="0"/>
        <v>46.266666666666659</v>
      </c>
      <c r="S30" t="s">
        <v>14</v>
      </c>
    </row>
    <row r="31" spans="1:19" x14ac:dyDescent="0.3">
      <c r="A31" t="s">
        <v>167</v>
      </c>
      <c r="B31" t="s">
        <v>168</v>
      </c>
      <c r="C31" t="s">
        <v>28</v>
      </c>
      <c r="D31">
        <v>567270</v>
      </c>
      <c r="E31">
        <v>171925</v>
      </c>
      <c r="F31">
        <v>48.1</v>
      </c>
      <c r="G31">
        <v>34.17</v>
      </c>
      <c r="H31">
        <v>31.53</v>
      </c>
      <c r="I31">
        <v>24.63</v>
      </c>
      <c r="J31">
        <v>21.73</v>
      </c>
      <c r="K31">
        <v>19.7</v>
      </c>
      <c r="L31">
        <v>18.600000000000001</v>
      </c>
      <c r="M31">
        <v>19.670000000000002</v>
      </c>
      <c r="N31">
        <v>27.47</v>
      </c>
      <c r="O31">
        <v>30</v>
      </c>
      <c r="P31">
        <v>50</v>
      </c>
      <c r="Q31">
        <v>44.93</v>
      </c>
      <c r="R31" s="2">
        <f t="shared" si="0"/>
        <v>30.877500000000001</v>
      </c>
      <c r="S31" t="s">
        <v>14</v>
      </c>
    </row>
    <row r="32" spans="1:19" x14ac:dyDescent="0.3">
      <c r="A32" t="s">
        <v>174</v>
      </c>
      <c r="B32" t="s">
        <v>175</v>
      </c>
      <c r="C32" t="s">
        <v>28</v>
      </c>
      <c r="D32">
        <v>562434</v>
      </c>
      <c r="E32">
        <v>173161</v>
      </c>
      <c r="F32">
        <v>58.53</v>
      </c>
      <c r="G32">
        <v>40.1</v>
      </c>
      <c r="H32">
        <v>39.07</v>
      </c>
      <c r="I32">
        <v>32.299999999999997</v>
      </c>
      <c r="J32">
        <v>26.3</v>
      </c>
      <c r="K32">
        <v>27.07</v>
      </c>
      <c r="L32">
        <v>21.37</v>
      </c>
      <c r="M32">
        <v>24.77</v>
      </c>
      <c r="N32">
        <v>31.4</v>
      </c>
      <c r="O32">
        <v>33.93</v>
      </c>
      <c r="P32">
        <v>48.67</v>
      </c>
      <c r="Q32">
        <v>58.13</v>
      </c>
      <c r="R32" s="2">
        <f t="shared" si="0"/>
        <v>36.803333333333335</v>
      </c>
      <c r="S32" t="s">
        <v>14</v>
      </c>
    </row>
    <row r="33" spans="1:19" x14ac:dyDescent="0.3">
      <c r="A33" t="s">
        <v>180</v>
      </c>
      <c r="B33" t="s">
        <v>181</v>
      </c>
      <c r="C33" t="s">
        <v>28</v>
      </c>
      <c r="D33">
        <v>564087</v>
      </c>
      <c r="E33">
        <v>173080</v>
      </c>
      <c r="F33">
        <v>45</v>
      </c>
      <c r="G33">
        <v>37.630000000000003</v>
      </c>
      <c r="H33" t="s">
        <v>14</v>
      </c>
      <c r="I33">
        <v>29.1</v>
      </c>
      <c r="J33" t="s">
        <v>14</v>
      </c>
      <c r="K33">
        <v>21.03</v>
      </c>
      <c r="L33" t="s">
        <v>14</v>
      </c>
      <c r="M33" t="s">
        <v>14</v>
      </c>
      <c r="N33">
        <v>26.33</v>
      </c>
      <c r="O33">
        <v>30.1</v>
      </c>
      <c r="P33">
        <v>39.47</v>
      </c>
      <c r="Q33">
        <v>58.93</v>
      </c>
      <c r="R33" s="2">
        <f t="shared" si="0"/>
        <v>35.948749999999997</v>
      </c>
      <c r="S33" t="s">
        <v>14</v>
      </c>
    </row>
    <row r="34" spans="1:19" x14ac:dyDescent="0.3">
      <c r="A34" t="s">
        <v>186</v>
      </c>
      <c r="B34" t="s">
        <v>187</v>
      </c>
      <c r="C34" t="s">
        <v>17</v>
      </c>
      <c r="D34">
        <v>565658</v>
      </c>
      <c r="E34">
        <v>174195</v>
      </c>
      <c r="F34">
        <v>48.3</v>
      </c>
      <c r="G34">
        <v>47.7</v>
      </c>
      <c r="H34">
        <v>41.2</v>
      </c>
      <c r="I34">
        <v>41.7</v>
      </c>
      <c r="J34">
        <v>37.6</v>
      </c>
      <c r="K34">
        <v>32.700000000000003</v>
      </c>
      <c r="L34">
        <v>32</v>
      </c>
      <c r="M34">
        <v>31.5</v>
      </c>
      <c r="N34">
        <v>35.200000000000003</v>
      </c>
      <c r="O34">
        <v>40.299999999999997</v>
      </c>
      <c r="P34">
        <v>52</v>
      </c>
      <c r="Q34">
        <v>50.5</v>
      </c>
      <c r="R34" s="2">
        <f t="shared" si="0"/>
        <v>40.891666666666666</v>
      </c>
      <c r="S34" t="s">
        <v>14</v>
      </c>
    </row>
    <row r="35" spans="1:19" x14ac:dyDescent="0.3">
      <c r="A35" t="s">
        <v>211</v>
      </c>
      <c r="B35" t="s">
        <v>212</v>
      </c>
      <c r="C35" t="s">
        <v>28</v>
      </c>
      <c r="D35">
        <v>565440</v>
      </c>
      <c r="E35">
        <v>174126</v>
      </c>
      <c r="F35">
        <v>58.7</v>
      </c>
      <c r="G35">
        <v>50.7</v>
      </c>
      <c r="H35">
        <v>44.1</v>
      </c>
      <c r="I35">
        <v>42.4</v>
      </c>
      <c r="J35">
        <v>39.4</v>
      </c>
      <c r="K35">
        <v>32.4</v>
      </c>
      <c r="L35">
        <v>23.6</v>
      </c>
      <c r="M35">
        <v>30.1</v>
      </c>
      <c r="N35">
        <v>39.5</v>
      </c>
      <c r="O35">
        <v>43.4</v>
      </c>
      <c r="P35">
        <v>57.7</v>
      </c>
      <c r="Q35">
        <v>59</v>
      </c>
      <c r="R35" s="2">
        <f t="shared" ref="R35:R56" si="1">AVERAGE(F35:Q35)</f>
        <v>43.416666666666664</v>
      </c>
      <c r="S35" t="s">
        <v>14</v>
      </c>
    </row>
    <row r="36" spans="1:19" x14ac:dyDescent="0.3">
      <c r="A36" t="s">
        <v>215</v>
      </c>
      <c r="B36" t="s">
        <v>216</v>
      </c>
      <c r="C36" t="s">
        <v>17</v>
      </c>
      <c r="D36">
        <v>562324</v>
      </c>
      <c r="E36">
        <v>172589</v>
      </c>
      <c r="F36">
        <v>59</v>
      </c>
      <c r="G36">
        <v>53.7</v>
      </c>
      <c r="H36">
        <v>54.4</v>
      </c>
      <c r="I36">
        <v>44.5</v>
      </c>
      <c r="J36">
        <v>45.5</v>
      </c>
      <c r="K36">
        <v>40.799999999999997</v>
      </c>
      <c r="L36">
        <v>44.8</v>
      </c>
      <c r="M36">
        <v>44.2</v>
      </c>
      <c r="N36">
        <v>47</v>
      </c>
      <c r="O36">
        <v>52.1</v>
      </c>
      <c r="P36">
        <v>60.7</v>
      </c>
      <c r="Q36">
        <v>64.400000000000006</v>
      </c>
      <c r="R36" s="2">
        <f t="shared" si="1"/>
        <v>50.925000000000004</v>
      </c>
      <c r="S36" t="s">
        <v>14</v>
      </c>
    </row>
    <row r="37" spans="1:19" x14ac:dyDescent="0.3">
      <c r="A37" t="s">
        <v>219</v>
      </c>
      <c r="B37" t="s">
        <v>220</v>
      </c>
      <c r="C37" t="s">
        <v>20</v>
      </c>
      <c r="D37">
        <v>564392</v>
      </c>
      <c r="E37">
        <v>166012</v>
      </c>
      <c r="F37">
        <v>54.1</v>
      </c>
      <c r="G37">
        <v>53.9</v>
      </c>
      <c r="H37">
        <v>43.7</v>
      </c>
      <c r="I37">
        <v>42.8</v>
      </c>
      <c r="J37">
        <v>47.1</v>
      </c>
      <c r="K37">
        <v>45.3</v>
      </c>
      <c r="L37">
        <v>38.299999999999997</v>
      </c>
      <c r="M37">
        <v>37.799999999999997</v>
      </c>
      <c r="N37">
        <v>46</v>
      </c>
      <c r="O37">
        <v>51.5</v>
      </c>
      <c r="P37">
        <v>60.2</v>
      </c>
      <c r="Q37">
        <v>57.3</v>
      </c>
      <c r="R37" s="2">
        <f t="shared" si="1"/>
        <v>48.166666666666664</v>
      </c>
      <c r="S37" t="s">
        <v>14</v>
      </c>
    </row>
    <row r="38" spans="1:19" x14ac:dyDescent="0.3">
      <c r="A38" t="s">
        <v>223</v>
      </c>
      <c r="B38" t="s">
        <v>224</v>
      </c>
      <c r="C38" t="s">
        <v>20</v>
      </c>
      <c r="D38">
        <v>564960</v>
      </c>
      <c r="E38">
        <v>173722</v>
      </c>
      <c r="F38">
        <v>53.2</v>
      </c>
      <c r="G38">
        <v>46.7</v>
      </c>
      <c r="H38">
        <v>41</v>
      </c>
      <c r="I38">
        <v>46.2</v>
      </c>
      <c r="J38">
        <v>42.3</v>
      </c>
      <c r="K38">
        <v>37.5</v>
      </c>
      <c r="L38">
        <v>27.9</v>
      </c>
      <c r="M38">
        <v>33.299999999999997</v>
      </c>
      <c r="N38">
        <v>42.1</v>
      </c>
      <c r="O38">
        <v>51</v>
      </c>
      <c r="P38">
        <v>66.099999999999994</v>
      </c>
      <c r="Q38">
        <v>72.5</v>
      </c>
      <c r="R38" s="2">
        <f t="shared" si="1"/>
        <v>46.650000000000006</v>
      </c>
      <c r="S38" t="s">
        <v>14</v>
      </c>
    </row>
    <row r="39" spans="1:19" x14ac:dyDescent="0.3">
      <c r="A39" t="s">
        <v>227</v>
      </c>
      <c r="B39" t="s">
        <v>228</v>
      </c>
      <c r="C39" t="s">
        <v>20</v>
      </c>
      <c r="D39">
        <v>562530</v>
      </c>
      <c r="E39">
        <v>174049</v>
      </c>
      <c r="F39">
        <v>58.6</v>
      </c>
      <c r="G39">
        <v>57.2</v>
      </c>
      <c r="H39">
        <v>39.299999999999997</v>
      </c>
      <c r="I39">
        <v>42.6</v>
      </c>
      <c r="J39">
        <v>40</v>
      </c>
      <c r="K39">
        <v>36.299999999999997</v>
      </c>
      <c r="L39">
        <v>28.4</v>
      </c>
      <c r="M39">
        <v>30.7</v>
      </c>
      <c r="N39">
        <v>40</v>
      </c>
      <c r="O39">
        <v>44.1</v>
      </c>
      <c r="P39">
        <v>58.8</v>
      </c>
      <c r="Q39">
        <v>63.1</v>
      </c>
      <c r="R39" s="2">
        <f t="shared" si="1"/>
        <v>44.925000000000004</v>
      </c>
      <c r="S39" t="s">
        <v>14</v>
      </c>
    </row>
    <row r="40" spans="1:19" x14ac:dyDescent="0.3">
      <c r="A40" t="s">
        <v>229</v>
      </c>
      <c r="B40" t="s">
        <v>230</v>
      </c>
      <c r="C40" t="s">
        <v>20</v>
      </c>
      <c r="D40">
        <v>563417</v>
      </c>
      <c r="E40">
        <v>174102</v>
      </c>
      <c r="F40">
        <v>49.2</v>
      </c>
      <c r="G40">
        <v>48.1</v>
      </c>
      <c r="H40">
        <v>39.4</v>
      </c>
      <c r="I40">
        <v>38.4</v>
      </c>
      <c r="J40">
        <v>36.200000000000003</v>
      </c>
      <c r="K40">
        <v>33.6</v>
      </c>
      <c r="L40">
        <v>27.8</v>
      </c>
      <c r="M40">
        <v>30.3</v>
      </c>
      <c r="N40">
        <v>37.4</v>
      </c>
      <c r="O40">
        <v>39</v>
      </c>
      <c r="P40">
        <v>47.3</v>
      </c>
      <c r="Q40">
        <v>54.3</v>
      </c>
      <c r="R40" s="2">
        <f t="shared" si="1"/>
        <v>40.083333333333336</v>
      </c>
      <c r="S40" t="s">
        <v>14</v>
      </c>
    </row>
    <row r="41" spans="1:19" x14ac:dyDescent="0.3">
      <c r="A41" t="s">
        <v>239</v>
      </c>
      <c r="B41" t="s">
        <v>240</v>
      </c>
      <c r="C41" t="s">
        <v>17</v>
      </c>
      <c r="D41">
        <v>562465</v>
      </c>
      <c r="E41">
        <v>172153</v>
      </c>
      <c r="F41">
        <v>56.7</v>
      </c>
      <c r="G41">
        <v>48.3</v>
      </c>
      <c r="H41">
        <v>50.7</v>
      </c>
      <c r="I41">
        <v>37.5</v>
      </c>
      <c r="J41">
        <v>34.200000000000003</v>
      </c>
      <c r="K41">
        <v>37.299999999999997</v>
      </c>
      <c r="L41">
        <v>44.8</v>
      </c>
      <c r="M41">
        <v>41.2</v>
      </c>
      <c r="N41">
        <v>45.5</v>
      </c>
      <c r="O41">
        <v>48.7</v>
      </c>
      <c r="P41">
        <v>53.9</v>
      </c>
      <c r="Q41">
        <v>59</v>
      </c>
      <c r="R41" s="2">
        <f t="shared" si="1"/>
        <v>46.483333333333327</v>
      </c>
      <c r="S41" t="s">
        <v>14</v>
      </c>
    </row>
    <row r="42" spans="1:19" x14ac:dyDescent="0.3">
      <c r="A42" t="s">
        <v>242</v>
      </c>
      <c r="B42" t="s">
        <v>243</v>
      </c>
      <c r="C42" t="s">
        <v>17</v>
      </c>
      <c r="D42">
        <v>562671</v>
      </c>
      <c r="E42">
        <v>172202</v>
      </c>
      <c r="F42">
        <v>46.4</v>
      </c>
      <c r="G42">
        <v>37.9</v>
      </c>
      <c r="H42">
        <v>35</v>
      </c>
      <c r="I42">
        <v>30.5</v>
      </c>
      <c r="J42">
        <v>26.4</v>
      </c>
      <c r="K42">
        <v>24.7</v>
      </c>
      <c r="L42">
        <v>24.9</v>
      </c>
      <c r="M42">
        <v>26.6</v>
      </c>
      <c r="N42">
        <v>30.5</v>
      </c>
      <c r="O42">
        <v>33</v>
      </c>
      <c r="P42">
        <v>41.6</v>
      </c>
      <c r="Q42">
        <v>49.5</v>
      </c>
      <c r="R42" s="2">
        <f t="shared" si="1"/>
        <v>33.916666666666664</v>
      </c>
      <c r="S42" t="s">
        <v>14</v>
      </c>
    </row>
    <row r="43" spans="1:19" x14ac:dyDescent="0.3">
      <c r="A43" t="s">
        <v>244</v>
      </c>
      <c r="B43" t="s">
        <v>245</v>
      </c>
      <c r="C43" t="s">
        <v>17</v>
      </c>
      <c r="D43">
        <v>562491</v>
      </c>
      <c r="E43">
        <v>172239</v>
      </c>
      <c r="F43">
        <v>79.900000000000006</v>
      </c>
      <c r="G43">
        <v>75.3</v>
      </c>
      <c r="H43">
        <v>70.5</v>
      </c>
      <c r="I43">
        <v>44.7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s="2">
        <f t="shared" si="1"/>
        <v>67.599999999999994</v>
      </c>
      <c r="S43" t="s">
        <v>14</v>
      </c>
    </row>
    <row r="44" spans="1:19" x14ac:dyDescent="0.3">
      <c r="A44" t="s">
        <v>246</v>
      </c>
      <c r="B44" t="s">
        <v>247</v>
      </c>
      <c r="C44" t="s">
        <v>17</v>
      </c>
      <c r="D44">
        <v>562272</v>
      </c>
      <c r="E44">
        <v>172281</v>
      </c>
      <c r="F44">
        <v>54.5</v>
      </c>
      <c r="G44">
        <v>48.4</v>
      </c>
      <c r="H44">
        <v>60.7</v>
      </c>
      <c r="I44">
        <v>42.2</v>
      </c>
      <c r="J44">
        <v>39.299999999999997</v>
      </c>
      <c r="K44">
        <v>36.700000000000003</v>
      </c>
      <c r="L44">
        <v>40.5</v>
      </c>
      <c r="M44">
        <v>42.8</v>
      </c>
      <c r="N44">
        <v>47.3</v>
      </c>
      <c r="O44">
        <v>49.7</v>
      </c>
      <c r="P44">
        <v>57.4</v>
      </c>
      <c r="Q44">
        <v>56.6</v>
      </c>
      <c r="R44" s="2">
        <f t="shared" si="1"/>
        <v>48.008333333333333</v>
      </c>
      <c r="S44" t="s">
        <v>14</v>
      </c>
    </row>
    <row r="45" spans="1:19" x14ac:dyDescent="0.3">
      <c r="A45" t="s">
        <v>250</v>
      </c>
      <c r="B45" t="s">
        <v>251</v>
      </c>
      <c r="C45" t="s">
        <v>17</v>
      </c>
      <c r="D45">
        <v>565229</v>
      </c>
      <c r="E45">
        <v>172955</v>
      </c>
      <c r="F45">
        <v>50.3</v>
      </c>
      <c r="G45">
        <v>45.8</v>
      </c>
      <c r="H45">
        <v>43.3</v>
      </c>
      <c r="I45">
        <v>39.5</v>
      </c>
      <c r="J45">
        <v>36.5</v>
      </c>
      <c r="K45">
        <v>35.4</v>
      </c>
      <c r="L45">
        <v>34.4</v>
      </c>
      <c r="M45">
        <v>26.8</v>
      </c>
      <c r="N45">
        <v>38.4</v>
      </c>
      <c r="O45">
        <v>43.3</v>
      </c>
      <c r="P45">
        <v>49.7</v>
      </c>
      <c r="Q45">
        <v>55.4</v>
      </c>
      <c r="R45" s="2">
        <f t="shared" si="1"/>
        <v>41.566666666666663</v>
      </c>
      <c r="S45" t="s">
        <v>14</v>
      </c>
    </row>
    <row r="46" spans="1:19" x14ac:dyDescent="0.3">
      <c r="A46" t="s">
        <v>252</v>
      </c>
      <c r="B46" t="s">
        <v>253</v>
      </c>
      <c r="C46" t="s">
        <v>17</v>
      </c>
      <c r="D46">
        <v>566149</v>
      </c>
      <c r="E46">
        <v>170432</v>
      </c>
      <c r="F46">
        <v>58</v>
      </c>
      <c r="G46">
        <v>49.7</v>
      </c>
      <c r="H46">
        <v>56.1</v>
      </c>
      <c r="I46">
        <v>43.1</v>
      </c>
      <c r="J46">
        <v>38.5</v>
      </c>
      <c r="K46">
        <v>39.1</v>
      </c>
      <c r="L46">
        <v>48.5</v>
      </c>
      <c r="M46">
        <v>47.8</v>
      </c>
      <c r="N46">
        <v>49.3</v>
      </c>
      <c r="O46">
        <v>53.1</v>
      </c>
      <c r="P46">
        <v>63.8</v>
      </c>
      <c r="Q46">
        <v>62.8</v>
      </c>
      <c r="R46" s="2">
        <f t="shared" si="1"/>
        <v>50.816666666666663</v>
      </c>
      <c r="S46" t="s">
        <v>14</v>
      </c>
    </row>
    <row r="47" spans="1:19" x14ac:dyDescent="0.3">
      <c r="A47" t="s">
        <v>254</v>
      </c>
      <c r="B47" t="s">
        <v>255</v>
      </c>
      <c r="C47" t="s">
        <v>17</v>
      </c>
      <c r="D47">
        <v>564382</v>
      </c>
      <c r="E47">
        <v>166010</v>
      </c>
      <c r="F47">
        <v>52.7</v>
      </c>
      <c r="G47">
        <v>50.6</v>
      </c>
      <c r="H47">
        <v>40.5</v>
      </c>
      <c r="I47">
        <v>38.799999999999997</v>
      </c>
      <c r="J47">
        <v>36.200000000000003</v>
      </c>
      <c r="K47">
        <v>34.700000000000003</v>
      </c>
      <c r="L47">
        <v>31</v>
      </c>
      <c r="M47">
        <v>31.6</v>
      </c>
      <c r="N47">
        <v>35.299999999999997</v>
      </c>
      <c r="O47">
        <v>46.7</v>
      </c>
      <c r="P47">
        <v>56.1</v>
      </c>
      <c r="Q47">
        <v>55.5</v>
      </c>
      <c r="R47" s="2">
        <f t="shared" si="1"/>
        <v>42.475000000000001</v>
      </c>
      <c r="S47" t="s">
        <v>14</v>
      </c>
    </row>
    <row r="48" spans="1:19" x14ac:dyDescent="0.3">
      <c r="A48" t="s">
        <v>256</v>
      </c>
      <c r="B48" t="s">
        <v>257</v>
      </c>
      <c r="C48" t="s">
        <v>17</v>
      </c>
      <c r="D48">
        <v>561502</v>
      </c>
      <c r="E48">
        <v>174683</v>
      </c>
      <c r="F48">
        <v>55.7</v>
      </c>
      <c r="G48">
        <v>52.6</v>
      </c>
      <c r="H48">
        <v>51</v>
      </c>
      <c r="I48">
        <v>48.4</v>
      </c>
      <c r="J48">
        <v>44.6</v>
      </c>
      <c r="K48">
        <v>38.5</v>
      </c>
      <c r="L48">
        <v>35</v>
      </c>
      <c r="M48">
        <v>27.4</v>
      </c>
      <c r="N48">
        <v>45.2</v>
      </c>
      <c r="O48">
        <v>52.6</v>
      </c>
      <c r="P48">
        <v>54.5</v>
      </c>
      <c r="Q48">
        <v>57.4</v>
      </c>
      <c r="R48" s="2">
        <f t="shared" si="1"/>
        <v>46.908333333333331</v>
      </c>
      <c r="S48" t="s">
        <v>14</v>
      </c>
    </row>
    <row r="49" spans="1:19" x14ac:dyDescent="0.3">
      <c r="A49" t="s">
        <v>258</v>
      </c>
      <c r="B49" t="s">
        <v>259</v>
      </c>
      <c r="C49" t="s">
        <v>17</v>
      </c>
      <c r="D49">
        <v>562282</v>
      </c>
      <c r="E49">
        <v>173031</v>
      </c>
      <c r="F49">
        <v>51.5</v>
      </c>
      <c r="G49">
        <v>14.9</v>
      </c>
      <c r="H49">
        <v>41.4</v>
      </c>
      <c r="I49">
        <v>36.4</v>
      </c>
      <c r="J49">
        <v>30.2</v>
      </c>
      <c r="K49">
        <v>29.7</v>
      </c>
      <c r="L49">
        <v>23.1</v>
      </c>
      <c r="M49">
        <v>24.4</v>
      </c>
      <c r="N49">
        <v>33.4</v>
      </c>
      <c r="O49">
        <v>40.5</v>
      </c>
      <c r="P49">
        <v>50.2</v>
      </c>
      <c r="Q49">
        <v>54.6</v>
      </c>
      <c r="R49" s="2">
        <f t="shared" si="1"/>
        <v>35.858333333333334</v>
      </c>
      <c r="S49" t="s">
        <v>14</v>
      </c>
    </row>
    <row r="50" spans="1:19" x14ac:dyDescent="0.3">
      <c r="A50" t="s">
        <v>260</v>
      </c>
      <c r="B50" t="s">
        <v>261</v>
      </c>
      <c r="C50" t="s">
        <v>20</v>
      </c>
      <c r="D50">
        <v>564407</v>
      </c>
      <c r="E50">
        <v>166018</v>
      </c>
      <c r="F50">
        <v>47.1</v>
      </c>
      <c r="G50">
        <v>23.1</v>
      </c>
      <c r="H50">
        <v>42.1</v>
      </c>
      <c r="I50">
        <v>35.200000000000003</v>
      </c>
      <c r="J50">
        <v>32.1</v>
      </c>
      <c r="K50">
        <v>31</v>
      </c>
      <c r="L50" t="s">
        <v>14</v>
      </c>
      <c r="M50">
        <v>32.799999999999997</v>
      </c>
      <c r="N50">
        <v>37.5</v>
      </c>
      <c r="O50">
        <v>44.1</v>
      </c>
      <c r="P50">
        <v>48.6</v>
      </c>
      <c r="Q50">
        <v>52.5</v>
      </c>
      <c r="R50" s="2">
        <f t="shared" si="1"/>
        <v>38.736363636363642</v>
      </c>
      <c r="S50" t="s">
        <v>14</v>
      </c>
    </row>
    <row r="51" spans="1:19" x14ac:dyDescent="0.3">
      <c r="A51" t="s">
        <v>265</v>
      </c>
      <c r="B51" t="s">
        <v>266</v>
      </c>
      <c r="C51" t="s">
        <v>17</v>
      </c>
      <c r="D51">
        <v>562481</v>
      </c>
      <c r="E51">
        <v>172226</v>
      </c>
      <c r="F51" t="s">
        <v>14</v>
      </c>
      <c r="G51" t="s">
        <v>14</v>
      </c>
      <c r="H51" t="s">
        <v>14</v>
      </c>
      <c r="I51" t="s">
        <v>14</v>
      </c>
      <c r="J51">
        <v>33.1</v>
      </c>
      <c r="K51">
        <v>28.9</v>
      </c>
      <c r="L51" t="s">
        <v>14</v>
      </c>
      <c r="M51">
        <v>36</v>
      </c>
      <c r="N51">
        <v>44.4</v>
      </c>
      <c r="O51">
        <v>47.6</v>
      </c>
      <c r="P51">
        <v>61.4</v>
      </c>
      <c r="Q51">
        <v>67.900000000000006</v>
      </c>
      <c r="R51" s="2">
        <f t="shared" si="1"/>
        <v>45.614285714285714</v>
      </c>
      <c r="S51" t="s">
        <v>14</v>
      </c>
    </row>
    <row r="52" spans="1:19" x14ac:dyDescent="0.3">
      <c r="A52" t="s">
        <v>267</v>
      </c>
      <c r="B52" t="s">
        <v>268</v>
      </c>
      <c r="C52" t="s">
        <v>17</v>
      </c>
      <c r="D52">
        <v>534637</v>
      </c>
      <c r="E52">
        <v>171131</v>
      </c>
      <c r="F52" t="s">
        <v>14</v>
      </c>
      <c r="G52" t="s">
        <v>14</v>
      </c>
      <c r="H52" t="s">
        <v>14</v>
      </c>
      <c r="I52" t="s">
        <v>14</v>
      </c>
      <c r="J52">
        <v>24.3</v>
      </c>
      <c r="K52">
        <v>22.1</v>
      </c>
      <c r="L52">
        <v>24.6</v>
      </c>
      <c r="M52">
        <v>24.9</v>
      </c>
      <c r="N52">
        <v>31.7</v>
      </c>
      <c r="O52">
        <v>33.299999999999997</v>
      </c>
      <c r="P52">
        <v>43.5</v>
      </c>
      <c r="Q52">
        <v>40.799999999999997</v>
      </c>
      <c r="R52" s="2">
        <f t="shared" si="1"/>
        <v>30.65</v>
      </c>
      <c r="S52" t="s">
        <v>14</v>
      </c>
    </row>
    <row r="53" spans="1:19" x14ac:dyDescent="0.3">
      <c r="A53" t="s">
        <v>269</v>
      </c>
      <c r="B53" t="s">
        <v>270</v>
      </c>
      <c r="C53" t="s">
        <v>17</v>
      </c>
      <c r="D53">
        <v>564755</v>
      </c>
      <c r="E53">
        <v>173862</v>
      </c>
      <c r="F53" t="s">
        <v>14</v>
      </c>
      <c r="G53" t="s">
        <v>14</v>
      </c>
      <c r="H53" t="s">
        <v>14</v>
      </c>
      <c r="I53" t="s">
        <v>14</v>
      </c>
      <c r="J53" t="s">
        <v>14</v>
      </c>
      <c r="K53" t="s">
        <v>14</v>
      </c>
      <c r="L53" t="s">
        <v>14</v>
      </c>
      <c r="M53" t="s">
        <v>14</v>
      </c>
      <c r="N53" t="s">
        <v>14</v>
      </c>
      <c r="O53">
        <v>38.4</v>
      </c>
      <c r="P53">
        <v>44.2</v>
      </c>
      <c r="Q53">
        <v>53.6</v>
      </c>
      <c r="R53" s="2">
        <f t="shared" si="1"/>
        <v>45.4</v>
      </c>
      <c r="S53" t="s">
        <v>14</v>
      </c>
    </row>
    <row r="54" spans="1:19" x14ac:dyDescent="0.3">
      <c r="A54" t="s">
        <v>271</v>
      </c>
      <c r="B54" t="s">
        <v>272</v>
      </c>
      <c r="C54" t="s">
        <v>17</v>
      </c>
      <c r="D54">
        <v>564727</v>
      </c>
      <c r="E54">
        <v>173825</v>
      </c>
      <c r="F54" t="s">
        <v>14</v>
      </c>
      <c r="G54" t="s">
        <v>14</v>
      </c>
      <c r="H54" t="s">
        <v>14</v>
      </c>
      <c r="I54" t="s">
        <v>14</v>
      </c>
      <c r="J54" t="s">
        <v>14</v>
      </c>
      <c r="K54" t="s">
        <v>14</v>
      </c>
      <c r="L54" t="s">
        <v>14</v>
      </c>
      <c r="M54" t="s">
        <v>14</v>
      </c>
      <c r="N54" t="s">
        <v>14</v>
      </c>
      <c r="O54">
        <v>48.3</v>
      </c>
      <c r="P54">
        <v>50.2</v>
      </c>
      <c r="Q54">
        <v>53</v>
      </c>
      <c r="R54" s="2">
        <f t="shared" si="1"/>
        <v>50.5</v>
      </c>
      <c r="S54" t="s">
        <v>14</v>
      </c>
    </row>
    <row r="55" spans="1:19" x14ac:dyDescent="0.3">
      <c r="A55" t="s">
        <v>273</v>
      </c>
      <c r="B55" t="s">
        <v>274</v>
      </c>
      <c r="C55" t="s">
        <v>17</v>
      </c>
      <c r="D55">
        <v>564661</v>
      </c>
      <c r="E55">
        <v>173850</v>
      </c>
      <c r="F55" t="s">
        <v>14</v>
      </c>
      <c r="G55" t="s">
        <v>14</v>
      </c>
      <c r="H55" t="s">
        <v>14</v>
      </c>
      <c r="I55" t="s">
        <v>14</v>
      </c>
      <c r="J55" t="s">
        <v>14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>
        <v>53.3</v>
      </c>
      <c r="Q55" t="s">
        <v>14</v>
      </c>
      <c r="R55" s="2">
        <f t="shared" si="1"/>
        <v>53.3</v>
      </c>
      <c r="S55" t="s">
        <v>14</v>
      </c>
    </row>
    <row r="56" spans="1:19" x14ac:dyDescent="0.3">
      <c r="A56" t="s">
        <v>275</v>
      </c>
      <c r="B56" t="s">
        <v>276</v>
      </c>
      <c r="C56" t="s">
        <v>28</v>
      </c>
      <c r="D56">
        <v>564622</v>
      </c>
      <c r="E56">
        <v>173953</v>
      </c>
      <c r="F56" t="s">
        <v>14</v>
      </c>
      <c r="G56" t="s">
        <v>14</v>
      </c>
      <c r="H56" t="s">
        <v>14</v>
      </c>
      <c r="I56" t="s">
        <v>14</v>
      </c>
      <c r="J56" t="s">
        <v>14</v>
      </c>
      <c r="K56" t="s">
        <v>14</v>
      </c>
      <c r="L56" t="s">
        <v>14</v>
      </c>
      <c r="M56" t="s">
        <v>14</v>
      </c>
      <c r="N56" t="s">
        <v>14</v>
      </c>
      <c r="O56" t="s">
        <v>14</v>
      </c>
      <c r="P56" t="s">
        <v>14</v>
      </c>
      <c r="Q56">
        <v>63</v>
      </c>
      <c r="R56" s="2">
        <f t="shared" si="1"/>
        <v>63</v>
      </c>
      <c r="S56" t="s">
        <v>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329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59.5</v>
      </c>
      <c r="G3">
        <v>62.13</v>
      </c>
      <c r="H3">
        <v>49.07</v>
      </c>
      <c r="I3">
        <v>44.8</v>
      </c>
      <c r="J3">
        <v>34.299999999999997</v>
      </c>
      <c r="K3">
        <v>35.1</v>
      </c>
      <c r="L3">
        <v>39.700000000000003</v>
      </c>
      <c r="M3">
        <v>42.2</v>
      </c>
      <c r="N3">
        <v>34.83</v>
      </c>
      <c r="O3">
        <v>42.87</v>
      </c>
      <c r="P3">
        <v>46.67</v>
      </c>
      <c r="Q3">
        <v>50.07</v>
      </c>
      <c r="R3" s="2">
        <f t="shared" ref="R3:R34" si="0">AVERAGE(F3:Q3)</f>
        <v>45.103333333333332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42.8</v>
      </c>
      <c r="G4">
        <v>48.9</v>
      </c>
      <c r="H4">
        <v>37.799999999999997</v>
      </c>
      <c r="I4">
        <v>34.299999999999997</v>
      </c>
      <c r="J4">
        <v>16.5</v>
      </c>
      <c r="K4">
        <v>22.6</v>
      </c>
      <c r="L4">
        <v>16</v>
      </c>
      <c r="M4">
        <v>20.5</v>
      </c>
      <c r="N4">
        <v>25.7</v>
      </c>
      <c r="O4">
        <v>25.1</v>
      </c>
      <c r="P4">
        <v>30.4</v>
      </c>
      <c r="Q4">
        <v>41.3</v>
      </c>
      <c r="R4" s="2">
        <f t="shared" si="0"/>
        <v>30.158333333333335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68.599999999999994</v>
      </c>
      <c r="G5">
        <v>90.6</v>
      </c>
      <c r="H5">
        <v>79.3</v>
      </c>
      <c r="I5">
        <v>53.3</v>
      </c>
      <c r="J5">
        <v>50.6</v>
      </c>
      <c r="K5">
        <v>60.2</v>
      </c>
      <c r="L5">
        <v>45.6</v>
      </c>
      <c r="M5">
        <v>47</v>
      </c>
      <c r="N5">
        <v>55.2</v>
      </c>
      <c r="O5">
        <v>60</v>
      </c>
      <c r="P5">
        <v>58.9</v>
      </c>
      <c r="Q5">
        <v>71.400000000000006</v>
      </c>
      <c r="R5" s="2">
        <f t="shared" si="0"/>
        <v>61.725000000000001</v>
      </c>
      <c r="S5" t="s">
        <v>14</v>
      </c>
    </row>
    <row r="6" spans="1:20" x14ac:dyDescent="0.3">
      <c r="A6" t="s">
        <v>62</v>
      </c>
      <c r="B6" t="s">
        <v>63</v>
      </c>
      <c r="C6" t="s">
        <v>28</v>
      </c>
      <c r="D6">
        <v>565383</v>
      </c>
      <c r="E6">
        <v>172380</v>
      </c>
      <c r="F6">
        <v>40</v>
      </c>
      <c r="G6">
        <v>44.7</v>
      </c>
      <c r="H6">
        <v>34.6</v>
      </c>
      <c r="I6">
        <v>27.8</v>
      </c>
      <c r="J6">
        <v>17.8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>
        <f t="shared" si="0"/>
        <v>32.980000000000004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43.8</v>
      </c>
      <c r="G7">
        <v>57.23</v>
      </c>
      <c r="H7">
        <v>45.67</v>
      </c>
      <c r="I7">
        <v>40.9</v>
      </c>
      <c r="J7">
        <v>26</v>
      </c>
      <c r="K7">
        <v>30.23</v>
      </c>
      <c r="L7">
        <v>19.07</v>
      </c>
      <c r="M7">
        <v>21.8</v>
      </c>
      <c r="N7">
        <v>36.4</v>
      </c>
      <c r="O7">
        <v>36.67</v>
      </c>
      <c r="P7">
        <v>30.43</v>
      </c>
      <c r="Q7">
        <v>42.4</v>
      </c>
      <c r="R7" s="2">
        <f t="shared" si="0"/>
        <v>35.883333333333333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55</v>
      </c>
      <c r="G8">
        <v>60.8</v>
      </c>
      <c r="H8">
        <v>43.2</v>
      </c>
      <c r="I8">
        <v>40.200000000000003</v>
      </c>
      <c r="J8">
        <v>26.9</v>
      </c>
      <c r="K8" t="s">
        <v>14</v>
      </c>
      <c r="L8">
        <v>28.7</v>
      </c>
      <c r="M8">
        <v>28.9</v>
      </c>
      <c r="N8">
        <v>25.6</v>
      </c>
      <c r="O8">
        <v>44.2</v>
      </c>
      <c r="P8">
        <v>48.2</v>
      </c>
      <c r="Q8">
        <v>47.9</v>
      </c>
      <c r="R8" s="2">
        <f t="shared" si="0"/>
        <v>40.872727272727268</v>
      </c>
      <c r="S8" t="s">
        <v>14</v>
      </c>
    </row>
    <row r="9" spans="1:20" x14ac:dyDescent="0.3">
      <c r="A9" t="s">
        <v>75</v>
      </c>
      <c r="B9" t="s">
        <v>77</v>
      </c>
      <c r="C9" t="s">
        <v>20</v>
      </c>
      <c r="D9">
        <v>565128</v>
      </c>
      <c r="E9">
        <v>174051</v>
      </c>
      <c r="F9">
        <v>64.400000000000006</v>
      </c>
      <c r="G9">
        <v>82.5</v>
      </c>
      <c r="H9">
        <v>72.099999999999994</v>
      </c>
      <c r="I9">
        <v>65</v>
      </c>
      <c r="J9">
        <v>46.8</v>
      </c>
      <c r="K9">
        <v>61.6</v>
      </c>
      <c r="L9">
        <v>32.6</v>
      </c>
      <c r="M9">
        <v>38.5</v>
      </c>
      <c r="N9">
        <v>57.5</v>
      </c>
      <c r="O9">
        <v>55.4</v>
      </c>
      <c r="P9">
        <v>46.4</v>
      </c>
      <c r="Q9">
        <v>56</v>
      </c>
      <c r="R9" s="2">
        <f t="shared" si="0"/>
        <v>56.566666666666663</v>
      </c>
      <c r="S9" t="s">
        <v>14</v>
      </c>
    </row>
    <row r="10" spans="1:20" x14ac:dyDescent="0.3">
      <c r="A10" t="s">
        <v>86</v>
      </c>
      <c r="B10" t="s">
        <v>87</v>
      </c>
      <c r="C10" t="s">
        <v>17</v>
      </c>
      <c r="D10">
        <v>564952</v>
      </c>
      <c r="E10">
        <v>171165</v>
      </c>
      <c r="F10">
        <v>41.4</v>
      </c>
      <c r="G10">
        <v>45.4</v>
      </c>
      <c r="H10">
        <v>38.5</v>
      </c>
      <c r="I10">
        <v>37.700000000000003</v>
      </c>
      <c r="J10">
        <v>25.5</v>
      </c>
      <c r="K10" t="s">
        <v>14</v>
      </c>
      <c r="L10" t="s">
        <v>14</v>
      </c>
      <c r="M10" t="s">
        <v>14</v>
      </c>
      <c r="N10" t="s">
        <v>14</v>
      </c>
      <c r="O10" t="s">
        <v>14</v>
      </c>
      <c r="P10" t="s">
        <v>14</v>
      </c>
      <c r="Q10" t="s">
        <v>14</v>
      </c>
      <c r="R10" s="2">
        <f t="shared" si="0"/>
        <v>37.700000000000003</v>
      </c>
      <c r="S10" t="s">
        <v>14</v>
      </c>
    </row>
    <row r="11" spans="1:20" x14ac:dyDescent="0.3">
      <c r="A11" t="s">
        <v>88</v>
      </c>
      <c r="B11" t="s">
        <v>89</v>
      </c>
      <c r="C11" t="s">
        <v>17</v>
      </c>
      <c r="D11">
        <v>561499</v>
      </c>
      <c r="E11">
        <v>174686</v>
      </c>
      <c r="F11">
        <v>54.8</v>
      </c>
      <c r="G11">
        <v>64.7</v>
      </c>
      <c r="H11">
        <v>42.7</v>
      </c>
      <c r="I11">
        <v>54.1</v>
      </c>
      <c r="J11" t="s">
        <v>14</v>
      </c>
      <c r="K11" t="s">
        <v>14</v>
      </c>
      <c r="L11" t="s">
        <v>14</v>
      </c>
      <c r="M11" t="s">
        <v>14</v>
      </c>
      <c r="N11" t="s">
        <v>14</v>
      </c>
      <c r="O11" t="s">
        <v>14</v>
      </c>
      <c r="P11" t="s">
        <v>14</v>
      </c>
      <c r="Q11" t="s">
        <v>14</v>
      </c>
      <c r="R11" s="2">
        <f t="shared" si="0"/>
        <v>54.074999999999996</v>
      </c>
      <c r="S11" t="s">
        <v>14</v>
      </c>
    </row>
    <row r="12" spans="1:20" x14ac:dyDescent="0.3">
      <c r="A12" t="s">
        <v>90</v>
      </c>
      <c r="B12" t="s">
        <v>91</v>
      </c>
      <c r="C12" t="s">
        <v>20</v>
      </c>
      <c r="D12">
        <v>565053</v>
      </c>
      <c r="E12">
        <v>174151</v>
      </c>
      <c r="F12">
        <v>61.5</v>
      </c>
      <c r="G12">
        <v>76.099999999999994</v>
      </c>
      <c r="H12">
        <v>71.7</v>
      </c>
      <c r="I12">
        <v>82.3</v>
      </c>
      <c r="J12">
        <v>54.7</v>
      </c>
      <c r="K12">
        <v>72.3</v>
      </c>
      <c r="L12">
        <v>42</v>
      </c>
      <c r="M12">
        <v>50.1</v>
      </c>
      <c r="N12">
        <v>42.9</v>
      </c>
      <c r="O12">
        <v>54.5</v>
      </c>
      <c r="P12">
        <v>50.4</v>
      </c>
      <c r="Q12">
        <v>55.4</v>
      </c>
      <c r="R12" s="2">
        <f t="shared" si="0"/>
        <v>59.491666666666667</v>
      </c>
      <c r="S12" t="s">
        <v>14</v>
      </c>
    </row>
    <row r="13" spans="1:20" x14ac:dyDescent="0.3">
      <c r="A13" t="s">
        <v>106</v>
      </c>
      <c r="B13" t="s">
        <v>107</v>
      </c>
      <c r="C13" t="s">
        <v>20</v>
      </c>
      <c r="D13">
        <v>564730</v>
      </c>
      <c r="E13">
        <v>174030</v>
      </c>
      <c r="F13">
        <v>59.6</v>
      </c>
      <c r="G13">
        <v>70.3</v>
      </c>
      <c r="H13">
        <v>58.1</v>
      </c>
      <c r="I13">
        <v>56.5</v>
      </c>
      <c r="J13">
        <v>38.5</v>
      </c>
      <c r="K13">
        <v>42.5</v>
      </c>
      <c r="L13">
        <v>32.1</v>
      </c>
      <c r="M13">
        <v>26.2</v>
      </c>
      <c r="N13">
        <v>42.8</v>
      </c>
      <c r="O13">
        <v>53.9</v>
      </c>
      <c r="P13">
        <v>45.3</v>
      </c>
      <c r="Q13" t="s">
        <v>14</v>
      </c>
      <c r="R13" s="2">
        <f t="shared" si="0"/>
        <v>47.8</v>
      </c>
      <c r="S13" t="s">
        <v>14</v>
      </c>
    </row>
    <row r="14" spans="1:20" x14ac:dyDescent="0.3">
      <c r="A14" t="s">
        <v>108</v>
      </c>
      <c r="B14" t="s">
        <v>109</v>
      </c>
      <c r="C14" t="s">
        <v>17</v>
      </c>
      <c r="D14">
        <v>564486</v>
      </c>
      <c r="E14">
        <v>174094</v>
      </c>
      <c r="F14">
        <v>61</v>
      </c>
      <c r="G14">
        <v>67</v>
      </c>
      <c r="H14">
        <v>58.7</v>
      </c>
      <c r="I14">
        <v>67</v>
      </c>
      <c r="J14">
        <v>54.8</v>
      </c>
      <c r="K14">
        <v>66.400000000000006</v>
      </c>
      <c r="L14">
        <v>34.799999999999997</v>
      </c>
      <c r="M14">
        <v>41.2</v>
      </c>
      <c r="N14">
        <v>54.1</v>
      </c>
      <c r="O14">
        <v>53</v>
      </c>
      <c r="P14">
        <v>44.4</v>
      </c>
      <c r="Q14">
        <v>50.1</v>
      </c>
      <c r="R14" s="2">
        <f t="shared" si="0"/>
        <v>54.375</v>
      </c>
      <c r="S14" t="s">
        <v>14</v>
      </c>
    </row>
    <row r="15" spans="1:20" x14ac:dyDescent="0.3">
      <c r="A15" t="s">
        <v>116</v>
      </c>
      <c r="B15" t="s">
        <v>117</v>
      </c>
      <c r="C15" t="s">
        <v>17</v>
      </c>
      <c r="D15">
        <v>563701</v>
      </c>
      <c r="E15">
        <v>173220</v>
      </c>
      <c r="F15">
        <v>55.5</v>
      </c>
      <c r="G15">
        <v>68.099999999999994</v>
      </c>
      <c r="H15">
        <v>48.6</v>
      </c>
      <c r="I15">
        <v>42.4</v>
      </c>
      <c r="J15" t="s">
        <v>14</v>
      </c>
      <c r="K15">
        <v>37.4</v>
      </c>
      <c r="L15">
        <v>27.8</v>
      </c>
      <c r="M15">
        <v>27.4</v>
      </c>
      <c r="N15" t="s">
        <v>14</v>
      </c>
      <c r="O15">
        <v>44.9</v>
      </c>
      <c r="P15">
        <v>41.2</v>
      </c>
      <c r="Q15" t="s">
        <v>14</v>
      </c>
      <c r="R15" s="2">
        <f t="shared" si="0"/>
        <v>43.699999999999996</v>
      </c>
      <c r="S15" t="s">
        <v>14</v>
      </c>
    </row>
    <row r="16" spans="1:20" x14ac:dyDescent="0.3">
      <c r="A16" t="s">
        <v>118</v>
      </c>
      <c r="B16" t="s">
        <v>119</v>
      </c>
      <c r="C16" t="s">
        <v>17</v>
      </c>
      <c r="D16">
        <v>564710</v>
      </c>
      <c r="E16">
        <v>174266</v>
      </c>
      <c r="F16" t="s">
        <v>14</v>
      </c>
      <c r="G16">
        <v>57.8</v>
      </c>
      <c r="H16">
        <v>46.7</v>
      </c>
      <c r="I16">
        <v>41.2</v>
      </c>
      <c r="J16">
        <v>30.3</v>
      </c>
      <c r="K16">
        <v>30.5</v>
      </c>
      <c r="L16" t="s">
        <v>14</v>
      </c>
      <c r="M16">
        <v>27.5</v>
      </c>
      <c r="N16">
        <v>32.299999999999997</v>
      </c>
      <c r="O16">
        <v>42.1</v>
      </c>
      <c r="P16">
        <v>38</v>
      </c>
      <c r="Q16">
        <v>45.6</v>
      </c>
      <c r="R16" s="2">
        <f t="shared" si="0"/>
        <v>39.200000000000003</v>
      </c>
      <c r="S16" t="s">
        <v>14</v>
      </c>
    </row>
    <row r="17" spans="1:19" x14ac:dyDescent="0.3">
      <c r="A17" t="s">
        <v>122</v>
      </c>
      <c r="B17" t="s">
        <v>123</v>
      </c>
      <c r="C17" t="s">
        <v>20</v>
      </c>
      <c r="D17">
        <v>565043</v>
      </c>
      <c r="E17">
        <v>174173</v>
      </c>
      <c r="F17">
        <v>61.6</v>
      </c>
      <c r="G17">
        <v>76.099999999999994</v>
      </c>
      <c r="H17">
        <v>72.7</v>
      </c>
      <c r="I17">
        <v>63.8</v>
      </c>
      <c r="J17">
        <v>47.3</v>
      </c>
      <c r="K17">
        <v>55.8</v>
      </c>
      <c r="L17">
        <v>49.7</v>
      </c>
      <c r="M17">
        <v>51.9</v>
      </c>
      <c r="N17">
        <v>43.5</v>
      </c>
      <c r="O17">
        <v>58.8</v>
      </c>
      <c r="P17">
        <v>54.3</v>
      </c>
      <c r="Q17">
        <v>60.2</v>
      </c>
      <c r="R17" s="2">
        <f t="shared" si="0"/>
        <v>57.974999999999994</v>
      </c>
      <c r="S17" t="s">
        <v>14</v>
      </c>
    </row>
    <row r="18" spans="1:19" x14ac:dyDescent="0.3">
      <c r="A18" t="s">
        <v>126</v>
      </c>
      <c r="B18" t="s">
        <v>127</v>
      </c>
      <c r="C18" t="s">
        <v>17</v>
      </c>
      <c r="D18">
        <v>565053</v>
      </c>
      <c r="E18">
        <v>174151</v>
      </c>
      <c r="F18">
        <v>58.3</v>
      </c>
      <c r="G18">
        <v>68.400000000000006</v>
      </c>
      <c r="H18">
        <v>69.099999999999994</v>
      </c>
      <c r="I18">
        <v>73.8</v>
      </c>
      <c r="J18">
        <v>49.3</v>
      </c>
      <c r="K18" t="s">
        <v>14</v>
      </c>
      <c r="L18" t="s">
        <v>14</v>
      </c>
      <c r="M18" t="s">
        <v>14</v>
      </c>
      <c r="N18" t="s">
        <v>14</v>
      </c>
      <c r="O18" t="s">
        <v>14</v>
      </c>
      <c r="P18" t="s">
        <v>14</v>
      </c>
      <c r="Q18" t="s">
        <v>14</v>
      </c>
      <c r="R18" s="2">
        <f t="shared" si="0"/>
        <v>63.780000000000008</v>
      </c>
      <c r="S18" t="s">
        <v>14</v>
      </c>
    </row>
    <row r="19" spans="1:19" x14ac:dyDescent="0.3">
      <c r="A19" t="s">
        <v>130</v>
      </c>
      <c r="B19" t="s">
        <v>131</v>
      </c>
      <c r="C19" t="s">
        <v>20</v>
      </c>
      <c r="D19">
        <v>562087</v>
      </c>
      <c r="E19">
        <v>174362</v>
      </c>
      <c r="F19">
        <v>41.4</v>
      </c>
      <c r="G19">
        <v>54.1</v>
      </c>
      <c r="H19">
        <v>44.5</v>
      </c>
      <c r="I19">
        <v>46.2</v>
      </c>
      <c r="J19">
        <v>33.799999999999997</v>
      </c>
      <c r="K19">
        <v>43.1</v>
      </c>
      <c r="L19">
        <v>23</v>
      </c>
      <c r="M19">
        <v>25.6</v>
      </c>
      <c r="N19">
        <v>34.700000000000003</v>
      </c>
      <c r="O19">
        <v>36.1</v>
      </c>
      <c r="P19">
        <v>28.5</v>
      </c>
      <c r="Q19">
        <v>38.5</v>
      </c>
      <c r="R19" s="2">
        <f t="shared" si="0"/>
        <v>37.458333333333336</v>
      </c>
      <c r="S19" t="s">
        <v>14</v>
      </c>
    </row>
    <row r="20" spans="1:19" x14ac:dyDescent="0.3">
      <c r="A20" t="s">
        <v>132</v>
      </c>
      <c r="B20" t="s">
        <v>133</v>
      </c>
      <c r="C20" t="s">
        <v>20</v>
      </c>
      <c r="D20">
        <v>562450</v>
      </c>
      <c r="E20">
        <v>174191</v>
      </c>
      <c r="F20">
        <v>46.8</v>
      </c>
      <c r="G20">
        <v>56.2</v>
      </c>
      <c r="H20">
        <v>50.4</v>
      </c>
      <c r="I20">
        <v>56.3</v>
      </c>
      <c r="J20">
        <v>33.799999999999997</v>
      </c>
      <c r="K20">
        <v>42.1</v>
      </c>
      <c r="L20">
        <v>23.7</v>
      </c>
      <c r="M20">
        <v>26.1</v>
      </c>
      <c r="N20">
        <v>43.3</v>
      </c>
      <c r="O20">
        <v>39.200000000000003</v>
      </c>
      <c r="P20">
        <v>35</v>
      </c>
      <c r="Q20">
        <v>51.3</v>
      </c>
      <c r="R20" s="2">
        <f t="shared" si="0"/>
        <v>42.016666666666673</v>
      </c>
      <c r="S20" t="s">
        <v>14</v>
      </c>
    </row>
    <row r="21" spans="1:19" x14ac:dyDescent="0.3">
      <c r="A21" t="s">
        <v>134</v>
      </c>
      <c r="B21" t="s">
        <v>135</v>
      </c>
      <c r="C21" t="s">
        <v>17</v>
      </c>
      <c r="D21">
        <v>562328</v>
      </c>
      <c r="E21">
        <v>174270</v>
      </c>
      <c r="F21">
        <v>44.7</v>
      </c>
      <c r="G21">
        <v>40.200000000000003</v>
      </c>
      <c r="H21">
        <v>36.1</v>
      </c>
      <c r="I21">
        <v>31.5</v>
      </c>
      <c r="J21">
        <v>23.7</v>
      </c>
      <c r="K21">
        <v>31.4</v>
      </c>
      <c r="L21" t="s">
        <v>14</v>
      </c>
      <c r="M21" t="s">
        <v>14</v>
      </c>
      <c r="N21" t="s">
        <v>14</v>
      </c>
      <c r="O21" t="s">
        <v>14</v>
      </c>
      <c r="P21" t="s">
        <v>14</v>
      </c>
      <c r="Q21" t="s">
        <v>14</v>
      </c>
      <c r="R21" s="2">
        <f t="shared" si="0"/>
        <v>34.6</v>
      </c>
      <c r="S21" t="s">
        <v>14</v>
      </c>
    </row>
    <row r="22" spans="1:19" x14ac:dyDescent="0.3">
      <c r="A22" t="s">
        <v>136</v>
      </c>
      <c r="B22" t="s">
        <v>137</v>
      </c>
      <c r="C22" t="s">
        <v>17</v>
      </c>
      <c r="D22">
        <v>563420</v>
      </c>
      <c r="E22">
        <v>173073</v>
      </c>
      <c r="F22">
        <v>48.5</v>
      </c>
      <c r="G22">
        <v>54.9</v>
      </c>
      <c r="H22">
        <v>48.6</v>
      </c>
      <c r="I22">
        <v>44</v>
      </c>
      <c r="J22">
        <v>29.8</v>
      </c>
      <c r="K22">
        <v>37.4</v>
      </c>
      <c r="L22">
        <v>24.9</v>
      </c>
      <c r="M22">
        <v>27.9</v>
      </c>
      <c r="N22">
        <v>36.200000000000003</v>
      </c>
      <c r="O22">
        <v>39.299999999999997</v>
      </c>
      <c r="P22">
        <v>38.799999999999997</v>
      </c>
      <c r="Q22">
        <v>46</v>
      </c>
      <c r="R22" s="2">
        <f t="shared" si="0"/>
        <v>39.691666666666663</v>
      </c>
      <c r="S22" t="s">
        <v>14</v>
      </c>
    </row>
    <row r="23" spans="1:19" x14ac:dyDescent="0.3">
      <c r="A23" t="s">
        <v>138</v>
      </c>
      <c r="B23" t="s">
        <v>139</v>
      </c>
      <c r="C23" t="s">
        <v>20</v>
      </c>
      <c r="D23">
        <v>563944</v>
      </c>
      <c r="E23">
        <v>173379</v>
      </c>
      <c r="F23">
        <v>54.3</v>
      </c>
      <c r="G23">
        <v>62.7</v>
      </c>
      <c r="H23">
        <v>55.9</v>
      </c>
      <c r="I23">
        <v>53.8</v>
      </c>
      <c r="J23">
        <v>40.799999999999997</v>
      </c>
      <c r="K23">
        <v>46.9</v>
      </c>
      <c r="L23">
        <v>28.8</v>
      </c>
      <c r="M23" t="s">
        <v>14</v>
      </c>
      <c r="N23">
        <v>43.5</v>
      </c>
      <c r="O23">
        <v>44</v>
      </c>
      <c r="P23">
        <v>40.6</v>
      </c>
      <c r="Q23">
        <v>48.7</v>
      </c>
      <c r="R23" s="2">
        <f t="shared" si="0"/>
        <v>47.272727272727273</v>
      </c>
      <c r="S23" t="s">
        <v>14</v>
      </c>
    </row>
    <row r="24" spans="1:19" x14ac:dyDescent="0.3">
      <c r="A24" t="s">
        <v>140</v>
      </c>
      <c r="B24" t="s">
        <v>141</v>
      </c>
      <c r="C24" t="s">
        <v>20</v>
      </c>
      <c r="D24">
        <v>565211</v>
      </c>
      <c r="E24">
        <v>172981</v>
      </c>
      <c r="F24">
        <v>58.4</v>
      </c>
      <c r="G24">
        <v>81.900000000000006</v>
      </c>
      <c r="H24">
        <v>60</v>
      </c>
      <c r="I24">
        <v>40.4</v>
      </c>
      <c r="J24">
        <v>34</v>
      </c>
      <c r="K24">
        <v>31.9</v>
      </c>
      <c r="L24">
        <v>31.4</v>
      </c>
      <c r="M24" t="s">
        <v>14</v>
      </c>
      <c r="N24">
        <v>30.3</v>
      </c>
      <c r="O24">
        <v>48.7</v>
      </c>
      <c r="P24">
        <v>51.3</v>
      </c>
      <c r="Q24">
        <v>55.9</v>
      </c>
      <c r="R24" s="2">
        <f t="shared" si="0"/>
        <v>47.654545454545456</v>
      </c>
      <c r="S24" t="s">
        <v>14</v>
      </c>
    </row>
    <row r="25" spans="1:19" x14ac:dyDescent="0.3">
      <c r="A25" t="s">
        <v>142</v>
      </c>
      <c r="B25" t="s">
        <v>143</v>
      </c>
      <c r="C25" t="s">
        <v>17</v>
      </c>
      <c r="D25">
        <v>564472</v>
      </c>
      <c r="E25">
        <v>173158</v>
      </c>
      <c r="F25">
        <v>63</v>
      </c>
      <c r="G25">
        <v>69.3</v>
      </c>
      <c r="H25">
        <v>61.2</v>
      </c>
      <c r="I25">
        <v>54.3</v>
      </c>
      <c r="J25">
        <v>40.799999999999997</v>
      </c>
      <c r="K25">
        <v>41.1</v>
      </c>
      <c r="L25">
        <v>32.6</v>
      </c>
      <c r="M25">
        <v>39.5</v>
      </c>
      <c r="N25">
        <v>44.4</v>
      </c>
      <c r="O25">
        <v>53.8</v>
      </c>
      <c r="P25">
        <v>50.9</v>
      </c>
      <c r="Q25">
        <v>42.6</v>
      </c>
      <c r="R25" s="2">
        <f t="shared" si="0"/>
        <v>49.458333333333343</v>
      </c>
      <c r="S25" t="s">
        <v>14</v>
      </c>
    </row>
    <row r="26" spans="1:19" x14ac:dyDescent="0.3">
      <c r="A26" t="s">
        <v>144</v>
      </c>
      <c r="B26" t="s">
        <v>145</v>
      </c>
      <c r="C26" t="s">
        <v>20</v>
      </c>
      <c r="D26">
        <v>565166</v>
      </c>
      <c r="E26">
        <v>174036</v>
      </c>
      <c r="F26">
        <v>60.6</v>
      </c>
      <c r="G26">
        <v>79.900000000000006</v>
      </c>
      <c r="H26">
        <v>64.900000000000006</v>
      </c>
      <c r="I26">
        <v>52.1</v>
      </c>
      <c r="J26">
        <v>3.5</v>
      </c>
      <c r="K26">
        <v>42.2</v>
      </c>
      <c r="L26" t="s">
        <v>14</v>
      </c>
      <c r="M26">
        <v>33.799999999999997</v>
      </c>
      <c r="N26">
        <v>38.299999999999997</v>
      </c>
      <c r="O26">
        <v>52.7</v>
      </c>
      <c r="P26">
        <v>45.3</v>
      </c>
      <c r="Q26">
        <v>56.6</v>
      </c>
      <c r="R26" s="2">
        <f t="shared" si="0"/>
        <v>48.172727272727272</v>
      </c>
      <c r="S26" t="s">
        <v>14</v>
      </c>
    </row>
    <row r="27" spans="1:19" x14ac:dyDescent="0.3">
      <c r="A27" t="s">
        <v>146</v>
      </c>
      <c r="B27" t="s">
        <v>147</v>
      </c>
      <c r="C27" t="s">
        <v>17</v>
      </c>
      <c r="D27">
        <v>564530</v>
      </c>
      <c r="E27">
        <v>173172</v>
      </c>
      <c r="F27">
        <v>54.3</v>
      </c>
      <c r="G27">
        <v>64.400000000000006</v>
      </c>
      <c r="H27">
        <v>66.099999999999994</v>
      </c>
      <c r="I27">
        <v>56.3</v>
      </c>
      <c r="J27">
        <v>44.1</v>
      </c>
      <c r="K27" t="s">
        <v>14</v>
      </c>
      <c r="L27" t="s">
        <v>14</v>
      </c>
      <c r="M27">
        <v>38.5</v>
      </c>
      <c r="N27">
        <v>43.6</v>
      </c>
      <c r="O27">
        <v>54.2</v>
      </c>
      <c r="P27">
        <v>46.6</v>
      </c>
      <c r="Q27">
        <v>49.7</v>
      </c>
      <c r="R27" s="2">
        <f t="shared" si="0"/>
        <v>51.780000000000008</v>
      </c>
      <c r="S27" t="s">
        <v>14</v>
      </c>
    </row>
    <row r="28" spans="1:19" x14ac:dyDescent="0.3">
      <c r="A28" t="s">
        <v>148</v>
      </c>
      <c r="B28" t="s">
        <v>149</v>
      </c>
      <c r="C28" t="s">
        <v>20</v>
      </c>
      <c r="D28">
        <v>563899</v>
      </c>
      <c r="E28">
        <v>173368</v>
      </c>
      <c r="F28">
        <v>61.5</v>
      </c>
      <c r="G28">
        <v>71.7</v>
      </c>
      <c r="H28">
        <v>66.2</v>
      </c>
      <c r="I28">
        <v>56.1</v>
      </c>
      <c r="J28">
        <v>45.2</v>
      </c>
      <c r="K28">
        <v>46.4</v>
      </c>
      <c r="L28">
        <v>29.3</v>
      </c>
      <c r="M28">
        <v>37.299999999999997</v>
      </c>
      <c r="N28">
        <v>52.7</v>
      </c>
      <c r="O28">
        <v>56.8</v>
      </c>
      <c r="P28">
        <v>50.9</v>
      </c>
      <c r="Q28">
        <v>59.7</v>
      </c>
      <c r="R28" s="2">
        <f t="shared" si="0"/>
        <v>52.816666666666663</v>
      </c>
      <c r="S28" t="s">
        <v>14</v>
      </c>
    </row>
    <row r="29" spans="1:19" x14ac:dyDescent="0.3">
      <c r="A29" t="s">
        <v>150</v>
      </c>
      <c r="B29" t="s">
        <v>151</v>
      </c>
      <c r="C29" t="s">
        <v>17</v>
      </c>
      <c r="D29">
        <v>564429</v>
      </c>
      <c r="E29">
        <v>174153</v>
      </c>
      <c r="F29">
        <v>58.6</v>
      </c>
      <c r="G29">
        <v>72.900000000000006</v>
      </c>
      <c r="H29">
        <v>59</v>
      </c>
      <c r="I29">
        <v>48.8</v>
      </c>
      <c r="J29">
        <v>46.4</v>
      </c>
      <c r="K29">
        <v>51</v>
      </c>
      <c r="L29">
        <v>33.4</v>
      </c>
      <c r="M29">
        <v>36.6</v>
      </c>
      <c r="N29">
        <v>37</v>
      </c>
      <c r="O29">
        <v>47.1</v>
      </c>
      <c r="P29">
        <v>38.799999999999997</v>
      </c>
      <c r="Q29">
        <v>50.2</v>
      </c>
      <c r="R29" s="2">
        <f t="shared" si="0"/>
        <v>48.31666666666667</v>
      </c>
      <c r="S29" t="s">
        <v>14</v>
      </c>
    </row>
    <row r="30" spans="1:19" x14ac:dyDescent="0.3">
      <c r="A30" t="s">
        <v>152</v>
      </c>
      <c r="B30" t="s">
        <v>153</v>
      </c>
      <c r="C30" t="s">
        <v>20</v>
      </c>
      <c r="D30">
        <v>565005</v>
      </c>
      <c r="E30">
        <v>174324</v>
      </c>
      <c r="F30">
        <v>54.7</v>
      </c>
      <c r="G30">
        <v>75.8</v>
      </c>
      <c r="H30">
        <v>54.8</v>
      </c>
      <c r="I30">
        <v>49.1</v>
      </c>
      <c r="J30">
        <v>32.9</v>
      </c>
      <c r="K30">
        <v>42.8</v>
      </c>
      <c r="L30">
        <v>33.299999999999997</v>
      </c>
      <c r="M30">
        <v>34.700000000000003</v>
      </c>
      <c r="N30">
        <v>36.4</v>
      </c>
      <c r="O30">
        <v>41.2</v>
      </c>
      <c r="P30">
        <v>42.5</v>
      </c>
      <c r="Q30">
        <v>50.1</v>
      </c>
      <c r="R30" s="2">
        <f t="shared" si="0"/>
        <v>45.691666666666663</v>
      </c>
      <c r="S30" t="s">
        <v>14</v>
      </c>
    </row>
    <row r="31" spans="1:19" x14ac:dyDescent="0.3">
      <c r="A31" t="s">
        <v>154</v>
      </c>
      <c r="B31" t="s">
        <v>155</v>
      </c>
      <c r="C31" t="s">
        <v>17</v>
      </c>
      <c r="D31">
        <v>562491</v>
      </c>
      <c r="E31">
        <v>173827</v>
      </c>
      <c r="F31">
        <v>45.5</v>
      </c>
      <c r="G31">
        <v>52.6</v>
      </c>
      <c r="H31">
        <v>32</v>
      </c>
      <c r="I31">
        <v>38.200000000000003</v>
      </c>
      <c r="J31">
        <v>26.7</v>
      </c>
      <c r="K31" t="s">
        <v>14</v>
      </c>
      <c r="L31" t="s">
        <v>14</v>
      </c>
      <c r="M31" t="s">
        <v>14</v>
      </c>
      <c r="N31" t="s">
        <v>14</v>
      </c>
      <c r="O31" t="s">
        <v>14</v>
      </c>
      <c r="P31" t="s">
        <v>14</v>
      </c>
      <c r="Q31" t="s">
        <v>14</v>
      </c>
      <c r="R31" s="2">
        <f t="shared" si="0"/>
        <v>39</v>
      </c>
      <c r="S31" t="s">
        <v>14</v>
      </c>
    </row>
    <row r="32" spans="1:19" x14ac:dyDescent="0.3">
      <c r="A32" t="s">
        <v>156</v>
      </c>
      <c r="B32" t="s">
        <v>157</v>
      </c>
      <c r="C32" t="s">
        <v>17</v>
      </c>
      <c r="D32">
        <v>566155</v>
      </c>
      <c r="E32">
        <v>170284</v>
      </c>
      <c r="F32">
        <v>36.4</v>
      </c>
      <c r="G32">
        <v>71.099999999999994</v>
      </c>
      <c r="H32">
        <v>42.7</v>
      </c>
      <c r="I32">
        <v>39.200000000000003</v>
      </c>
      <c r="J32">
        <v>24.9</v>
      </c>
      <c r="K32" t="s">
        <v>14</v>
      </c>
      <c r="L32" t="s">
        <v>14</v>
      </c>
      <c r="M32" t="s">
        <v>14</v>
      </c>
      <c r="N32" t="s">
        <v>14</v>
      </c>
      <c r="O32" t="s">
        <v>14</v>
      </c>
      <c r="P32" t="s">
        <v>14</v>
      </c>
      <c r="Q32" t="s">
        <v>14</v>
      </c>
      <c r="R32" s="2">
        <f t="shared" si="0"/>
        <v>42.86</v>
      </c>
      <c r="S32" t="s">
        <v>14</v>
      </c>
    </row>
    <row r="33" spans="1:19" x14ac:dyDescent="0.3">
      <c r="A33" t="s">
        <v>158</v>
      </c>
      <c r="B33" t="s">
        <v>159</v>
      </c>
      <c r="C33" t="s">
        <v>17</v>
      </c>
      <c r="D33">
        <v>562299</v>
      </c>
      <c r="E33">
        <v>173212</v>
      </c>
      <c r="F33">
        <v>41.1</v>
      </c>
      <c r="G33">
        <v>64</v>
      </c>
      <c r="H33">
        <v>39.299999999999997</v>
      </c>
      <c r="I33">
        <v>36</v>
      </c>
      <c r="J33">
        <v>20.3</v>
      </c>
      <c r="K33" t="s">
        <v>14</v>
      </c>
      <c r="L33" t="s">
        <v>14</v>
      </c>
      <c r="M33" t="s">
        <v>14</v>
      </c>
      <c r="N33" t="s">
        <v>14</v>
      </c>
      <c r="O33" t="s">
        <v>14</v>
      </c>
      <c r="P33" t="s">
        <v>14</v>
      </c>
      <c r="Q33" t="s">
        <v>14</v>
      </c>
      <c r="R33" s="2">
        <f t="shared" si="0"/>
        <v>40.14</v>
      </c>
      <c r="S33" t="s">
        <v>14</v>
      </c>
    </row>
    <row r="34" spans="1:19" x14ac:dyDescent="0.3">
      <c r="A34" t="s">
        <v>161</v>
      </c>
      <c r="B34" t="s">
        <v>162</v>
      </c>
      <c r="C34" t="s">
        <v>17</v>
      </c>
      <c r="D34">
        <v>564512</v>
      </c>
      <c r="E34">
        <v>174447</v>
      </c>
      <c r="F34">
        <v>54.6</v>
      </c>
      <c r="G34">
        <v>52.2</v>
      </c>
      <c r="H34">
        <v>48.3</v>
      </c>
      <c r="I34">
        <v>50.2</v>
      </c>
      <c r="J34">
        <v>27.6</v>
      </c>
      <c r="K34">
        <v>38.4</v>
      </c>
      <c r="L34">
        <v>23.5</v>
      </c>
      <c r="M34">
        <v>24.6</v>
      </c>
      <c r="N34">
        <v>36.200000000000003</v>
      </c>
      <c r="O34">
        <v>45.3</v>
      </c>
      <c r="P34">
        <v>36.1</v>
      </c>
      <c r="Q34">
        <v>51.1</v>
      </c>
      <c r="R34" s="2">
        <f t="shared" si="0"/>
        <v>40.675000000000004</v>
      </c>
      <c r="S34" t="s">
        <v>14</v>
      </c>
    </row>
    <row r="35" spans="1:19" x14ac:dyDescent="0.3">
      <c r="A35" t="s">
        <v>163</v>
      </c>
      <c r="B35" t="s">
        <v>164</v>
      </c>
      <c r="C35" t="s">
        <v>17</v>
      </c>
      <c r="D35">
        <v>565214</v>
      </c>
      <c r="E35">
        <v>172958</v>
      </c>
      <c r="F35">
        <v>57.3</v>
      </c>
      <c r="G35">
        <v>75</v>
      </c>
      <c r="H35">
        <v>57.6</v>
      </c>
      <c r="I35">
        <v>48.4</v>
      </c>
      <c r="J35">
        <v>41.6</v>
      </c>
      <c r="K35">
        <v>42.2</v>
      </c>
      <c r="L35">
        <v>32.799999999999997</v>
      </c>
      <c r="M35" t="s">
        <v>14</v>
      </c>
      <c r="N35">
        <v>36.299999999999997</v>
      </c>
      <c r="O35">
        <v>48.6</v>
      </c>
      <c r="P35">
        <v>45.1</v>
      </c>
      <c r="Q35">
        <v>51.9</v>
      </c>
      <c r="R35" s="2">
        <f t="shared" ref="R35:R66" si="1">AVERAGE(F35:Q35)</f>
        <v>48.800000000000004</v>
      </c>
      <c r="S35" t="s">
        <v>14</v>
      </c>
    </row>
    <row r="36" spans="1:19" x14ac:dyDescent="0.3">
      <c r="A36" t="s">
        <v>165</v>
      </c>
      <c r="B36" t="s">
        <v>166</v>
      </c>
      <c r="C36" t="s">
        <v>17</v>
      </c>
      <c r="D36">
        <v>564808</v>
      </c>
      <c r="E36">
        <v>173086</v>
      </c>
      <c r="F36">
        <v>59.2</v>
      </c>
      <c r="G36">
        <v>61.3</v>
      </c>
      <c r="H36">
        <v>54.4</v>
      </c>
      <c r="I36">
        <v>50.7</v>
      </c>
      <c r="J36">
        <v>30.7</v>
      </c>
      <c r="K36">
        <v>37.799999999999997</v>
      </c>
      <c r="L36">
        <v>25.7</v>
      </c>
      <c r="M36">
        <v>26.7</v>
      </c>
      <c r="N36">
        <v>41.7</v>
      </c>
      <c r="O36">
        <v>52.4</v>
      </c>
      <c r="P36">
        <v>43.7</v>
      </c>
      <c r="Q36">
        <v>44.8</v>
      </c>
      <c r="R36" s="2">
        <f t="shared" si="1"/>
        <v>44.091666666666661</v>
      </c>
      <c r="S36" t="s">
        <v>14</v>
      </c>
    </row>
    <row r="37" spans="1:19" x14ac:dyDescent="0.3">
      <c r="A37" t="s">
        <v>167</v>
      </c>
      <c r="B37" t="s">
        <v>168</v>
      </c>
      <c r="C37" t="s">
        <v>28</v>
      </c>
      <c r="D37">
        <v>567270</v>
      </c>
      <c r="E37">
        <v>171925</v>
      </c>
      <c r="F37">
        <v>45.47</v>
      </c>
      <c r="G37">
        <v>62.77</v>
      </c>
      <c r="H37">
        <v>38.270000000000003</v>
      </c>
      <c r="I37">
        <v>22.07</v>
      </c>
      <c r="J37">
        <v>19.53</v>
      </c>
      <c r="K37">
        <v>20.53</v>
      </c>
      <c r="L37">
        <v>17.100000000000001</v>
      </c>
      <c r="M37">
        <v>18.899999999999999</v>
      </c>
      <c r="N37">
        <v>23.97</v>
      </c>
      <c r="O37">
        <v>37</v>
      </c>
      <c r="P37">
        <v>29.17</v>
      </c>
      <c r="Q37">
        <v>42.43</v>
      </c>
      <c r="R37" s="2">
        <f t="shared" si="1"/>
        <v>31.43416666666667</v>
      </c>
      <c r="S37" t="s">
        <v>14</v>
      </c>
    </row>
    <row r="38" spans="1:19" x14ac:dyDescent="0.3">
      <c r="A38" t="s">
        <v>174</v>
      </c>
      <c r="B38" t="s">
        <v>175</v>
      </c>
      <c r="C38" t="s">
        <v>28</v>
      </c>
      <c r="D38">
        <v>562434</v>
      </c>
      <c r="E38">
        <v>173161</v>
      </c>
      <c r="F38" t="s">
        <v>14</v>
      </c>
      <c r="G38">
        <v>60.33</v>
      </c>
      <c r="H38">
        <v>42.57</v>
      </c>
      <c r="I38">
        <v>28.97</v>
      </c>
      <c r="J38">
        <v>23.13</v>
      </c>
      <c r="K38">
        <v>24.57</v>
      </c>
      <c r="L38">
        <v>19.47</v>
      </c>
      <c r="M38">
        <v>22.5</v>
      </c>
      <c r="N38">
        <v>32.9</v>
      </c>
      <c r="O38">
        <v>36.869999999999997</v>
      </c>
      <c r="P38">
        <v>28.97</v>
      </c>
      <c r="Q38">
        <v>48.3</v>
      </c>
      <c r="R38" s="2">
        <f t="shared" si="1"/>
        <v>33.507272727272728</v>
      </c>
      <c r="S38" t="s">
        <v>14</v>
      </c>
    </row>
    <row r="39" spans="1:19" x14ac:dyDescent="0.3">
      <c r="A39" t="s">
        <v>180</v>
      </c>
      <c r="B39" t="s">
        <v>181</v>
      </c>
      <c r="C39" t="s">
        <v>28</v>
      </c>
      <c r="D39">
        <v>564087</v>
      </c>
      <c r="E39">
        <v>173080</v>
      </c>
      <c r="F39">
        <v>38.700000000000003</v>
      </c>
      <c r="G39">
        <v>52.33</v>
      </c>
      <c r="H39">
        <v>38.869999999999997</v>
      </c>
      <c r="I39">
        <v>30.83</v>
      </c>
      <c r="J39">
        <v>23.07</v>
      </c>
      <c r="K39">
        <v>23.87</v>
      </c>
      <c r="L39">
        <v>16.13</v>
      </c>
      <c r="M39">
        <v>17.43</v>
      </c>
      <c r="N39">
        <v>22.13</v>
      </c>
      <c r="O39" t="s">
        <v>14</v>
      </c>
      <c r="P39">
        <v>26.7</v>
      </c>
      <c r="Q39">
        <v>42.17</v>
      </c>
      <c r="R39" s="2">
        <f t="shared" si="1"/>
        <v>30.202727272727273</v>
      </c>
      <c r="S39" t="s">
        <v>14</v>
      </c>
    </row>
    <row r="40" spans="1:19" x14ac:dyDescent="0.3">
      <c r="A40" t="s">
        <v>186</v>
      </c>
      <c r="B40" t="s">
        <v>187</v>
      </c>
      <c r="C40" t="s">
        <v>17</v>
      </c>
      <c r="D40">
        <v>565658</v>
      </c>
      <c r="E40">
        <v>174195</v>
      </c>
      <c r="F40">
        <v>53.4</v>
      </c>
      <c r="G40">
        <v>53.7</v>
      </c>
      <c r="H40">
        <v>52.6</v>
      </c>
      <c r="I40">
        <v>44.4</v>
      </c>
      <c r="J40">
        <v>35.5</v>
      </c>
      <c r="K40">
        <v>33.4</v>
      </c>
      <c r="L40">
        <v>27.5</v>
      </c>
      <c r="M40">
        <v>28.3</v>
      </c>
      <c r="N40">
        <v>34.200000000000003</v>
      </c>
      <c r="O40">
        <v>46.6</v>
      </c>
      <c r="P40">
        <v>41</v>
      </c>
      <c r="Q40">
        <v>45.4</v>
      </c>
      <c r="R40" s="2">
        <f t="shared" si="1"/>
        <v>41.333333333333336</v>
      </c>
      <c r="S40" t="s">
        <v>14</v>
      </c>
    </row>
    <row r="41" spans="1:19" x14ac:dyDescent="0.3">
      <c r="A41" t="s">
        <v>188</v>
      </c>
      <c r="B41" t="s">
        <v>189</v>
      </c>
      <c r="C41" t="s">
        <v>17</v>
      </c>
      <c r="D41">
        <v>566631</v>
      </c>
      <c r="E41">
        <v>173450</v>
      </c>
      <c r="F41">
        <v>41.3</v>
      </c>
      <c r="G41">
        <v>53.7</v>
      </c>
      <c r="H41">
        <v>40.299999999999997</v>
      </c>
      <c r="I41">
        <v>31.9</v>
      </c>
      <c r="J41">
        <v>20.5</v>
      </c>
      <c r="K41" t="s">
        <v>14</v>
      </c>
      <c r="L41" t="s">
        <v>14</v>
      </c>
      <c r="M41" t="s">
        <v>14</v>
      </c>
      <c r="N41" t="s">
        <v>14</v>
      </c>
      <c r="O41" t="s">
        <v>14</v>
      </c>
      <c r="P41" t="s">
        <v>14</v>
      </c>
      <c r="Q41" t="s">
        <v>14</v>
      </c>
      <c r="R41" s="2">
        <f t="shared" si="1"/>
        <v>37.540000000000006</v>
      </c>
      <c r="S41" t="s">
        <v>14</v>
      </c>
    </row>
    <row r="42" spans="1:19" x14ac:dyDescent="0.3">
      <c r="A42" t="s">
        <v>195</v>
      </c>
      <c r="B42" t="s">
        <v>196</v>
      </c>
      <c r="C42" t="s">
        <v>17</v>
      </c>
      <c r="D42">
        <v>566528</v>
      </c>
      <c r="E42">
        <v>173109</v>
      </c>
      <c r="F42">
        <v>41.9</v>
      </c>
      <c r="G42">
        <v>58.7</v>
      </c>
      <c r="H42">
        <v>45.5</v>
      </c>
      <c r="I42">
        <v>31.7</v>
      </c>
      <c r="J42">
        <v>27.9</v>
      </c>
      <c r="K42" t="s">
        <v>14</v>
      </c>
      <c r="L42" t="s">
        <v>14</v>
      </c>
      <c r="M42" t="s">
        <v>14</v>
      </c>
      <c r="N42" t="s">
        <v>14</v>
      </c>
      <c r="O42" t="s">
        <v>14</v>
      </c>
      <c r="P42" t="s">
        <v>14</v>
      </c>
      <c r="Q42" t="s">
        <v>14</v>
      </c>
      <c r="R42" s="2">
        <f t="shared" si="1"/>
        <v>41.14</v>
      </c>
      <c r="S42" t="s">
        <v>14</v>
      </c>
    </row>
    <row r="43" spans="1:19" x14ac:dyDescent="0.3">
      <c r="A43" t="s">
        <v>205</v>
      </c>
      <c r="B43" t="s">
        <v>206</v>
      </c>
      <c r="C43" t="s">
        <v>17</v>
      </c>
      <c r="D43">
        <v>566079</v>
      </c>
      <c r="E43">
        <v>173598</v>
      </c>
      <c r="F43">
        <v>37.299999999999997</v>
      </c>
      <c r="G43">
        <v>54.5</v>
      </c>
      <c r="H43">
        <v>39.9</v>
      </c>
      <c r="I43">
        <v>36.1</v>
      </c>
      <c r="J43">
        <v>24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s="2">
        <f t="shared" si="1"/>
        <v>38.36</v>
      </c>
      <c r="S43" t="s">
        <v>14</v>
      </c>
    </row>
    <row r="44" spans="1:19" x14ac:dyDescent="0.3">
      <c r="A44" t="s">
        <v>207</v>
      </c>
      <c r="B44" t="s">
        <v>208</v>
      </c>
      <c r="C44" t="s">
        <v>17</v>
      </c>
      <c r="D44">
        <v>562988</v>
      </c>
      <c r="E44">
        <v>173320</v>
      </c>
      <c r="F44">
        <v>48</v>
      </c>
      <c r="G44">
        <v>47</v>
      </c>
      <c r="H44">
        <v>47.4</v>
      </c>
      <c r="I44">
        <v>39</v>
      </c>
      <c r="J44">
        <v>24.9</v>
      </c>
      <c r="K44" t="s">
        <v>14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s="2">
        <f t="shared" si="1"/>
        <v>41.260000000000005</v>
      </c>
      <c r="S44" t="s">
        <v>14</v>
      </c>
    </row>
    <row r="45" spans="1:19" x14ac:dyDescent="0.3">
      <c r="A45" t="s">
        <v>209</v>
      </c>
      <c r="B45" t="s">
        <v>210</v>
      </c>
      <c r="C45" t="s">
        <v>17</v>
      </c>
      <c r="D45">
        <v>562657</v>
      </c>
      <c r="E45">
        <v>173902</v>
      </c>
      <c r="F45">
        <v>51.6</v>
      </c>
      <c r="G45">
        <v>60.1</v>
      </c>
      <c r="H45">
        <v>60.1</v>
      </c>
      <c r="I45">
        <v>45.6</v>
      </c>
      <c r="J45">
        <v>38.799999999999997</v>
      </c>
      <c r="K45" t="s">
        <v>14</v>
      </c>
      <c r="L45" t="s">
        <v>14</v>
      </c>
      <c r="M45" t="s">
        <v>14</v>
      </c>
      <c r="N45" t="s">
        <v>14</v>
      </c>
      <c r="O45" t="s">
        <v>14</v>
      </c>
      <c r="P45" t="s">
        <v>14</v>
      </c>
      <c r="Q45" t="s">
        <v>14</v>
      </c>
      <c r="R45" s="2">
        <f t="shared" si="1"/>
        <v>51.239999999999995</v>
      </c>
      <c r="S45" t="s">
        <v>14</v>
      </c>
    </row>
    <row r="46" spans="1:19" x14ac:dyDescent="0.3">
      <c r="A46" t="s">
        <v>211</v>
      </c>
      <c r="B46" t="s">
        <v>212</v>
      </c>
      <c r="C46" t="s">
        <v>28</v>
      </c>
      <c r="D46">
        <v>565440</v>
      </c>
      <c r="E46">
        <v>174126</v>
      </c>
      <c r="F46">
        <v>60</v>
      </c>
      <c r="G46">
        <v>66</v>
      </c>
      <c r="H46">
        <v>42.3</v>
      </c>
      <c r="I46">
        <v>44.7</v>
      </c>
      <c r="J46">
        <v>33.6</v>
      </c>
      <c r="K46">
        <v>39</v>
      </c>
      <c r="L46">
        <v>25.9</v>
      </c>
      <c r="M46">
        <v>29.5</v>
      </c>
      <c r="N46">
        <v>33.9</v>
      </c>
      <c r="O46" t="s">
        <v>14</v>
      </c>
      <c r="P46">
        <v>44.1</v>
      </c>
      <c r="Q46">
        <v>50.6</v>
      </c>
      <c r="R46" s="2">
        <f t="shared" si="1"/>
        <v>42.690909090909095</v>
      </c>
      <c r="S46" t="s">
        <v>14</v>
      </c>
    </row>
    <row r="47" spans="1:19" x14ac:dyDescent="0.3">
      <c r="A47" t="s">
        <v>215</v>
      </c>
      <c r="B47" t="s">
        <v>216</v>
      </c>
      <c r="C47" t="s">
        <v>17</v>
      </c>
      <c r="D47">
        <v>562324</v>
      </c>
      <c r="E47">
        <v>172589</v>
      </c>
      <c r="F47">
        <v>59.4</v>
      </c>
      <c r="G47">
        <v>71.099999999999994</v>
      </c>
      <c r="H47">
        <v>63.2</v>
      </c>
      <c r="I47">
        <v>54.3</v>
      </c>
      <c r="J47">
        <v>49.8</v>
      </c>
      <c r="K47">
        <v>40</v>
      </c>
      <c r="L47">
        <v>46.9</v>
      </c>
      <c r="M47">
        <v>46.1</v>
      </c>
      <c r="N47">
        <v>34.799999999999997</v>
      </c>
      <c r="O47">
        <v>53.4</v>
      </c>
      <c r="P47">
        <v>55</v>
      </c>
      <c r="Q47">
        <v>56.9</v>
      </c>
      <c r="R47" s="2">
        <f t="shared" si="1"/>
        <v>52.574999999999996</v>
      </c>
      <c r="S47" t="s">
        <v>14</v>
      </c>
    </row>
    <row r="48" spans="1:19" x14ac:dyDescent="0.3">
      <c r="A48" t="s">
        <v>219</v>
      </c>
      <c r="B48" t="s">
        <v>220</v>
      </c>
      <c r="C48" t="s">
        <v>20</v>
      </c>
      <c r="D48">
        <v>564392</v>
      </c>
      <c r="E48">
        <v>166012</v>
      </c>
      <c r="F48">
        <v>54.43</v>
      </c>
      <c r="G48">
        <v>59.57</v>
      </c>
      <c r="H48">
        <v>48.37</v>
      </c>
      <c r="I48">
        <v>56.77</v>
      </c>
      <c r="J48">
        <v>36.07</v>
      </c>
      <c r="K48">
        <v>47.7</v>
      </c>
      <c r="L48">
        <v>33.4</v>
      </c>
      <c r="M48" t="s">
        <v>14</v>
      </c>
      <c r="N48" t="s">
        <v>14</v>
      </c>
      <c r="O48" t="s">
        <v>14</v>
      </c>
      <c r="P48" t="s">
        <v>14</v>
      </c>
      <c r="Q48" t="s">
        <v>14</v>
      </c>
      <c r="R48" s="2">
        <f t="shared" si="1"/>
        <v>48.044285714285714</v>
      </c>
      <c r="S48" t="s">
        <v>14</v>
      </c>
    </row>
    <row r="49" spans="1:19" x14ac:dyDescent="0.3">
      <c r="A49" t="s">
        <v>221</v>
      </c>
      <c r="B49" t="s">
        <v>222</v>
      </c>
      <c r="C49" t="s">
        <v>17</v>
      </c>
      <c r="D49">
        <v>561764</v>
      </c>
      <c r="E49">
        <v>174495</v>
      </c>
      <c r="F49">
        <v>42.4</v>
      </c>
      <c r="G49">
        <v>54.2</v>
      </c>
      <c r="H49">
        <v>43.8</v>
      </c>
      <c r="I49">
        <v>38.1</v>
      </c>
      <c r="J49">
        <v>30.3</v>
      </c>
      <c r="K49">
        <v>32</v>
      </c>
      <c r="L49" t="s">
        <v>14</v>
      </c>
      <c r="M49" t="s">
        <v>14</v>
      </c>
      <c r="N49" t="s">
        <v>14</v>
      </c>
      <c r="O49" t="s">
        <v>14</v>
      </c>
      <c r="P49" t="s">
        <v>14</v>
      </c>
      <c r="Q49" t="s">
        <v>14</v>
      </c>
      <c r="R49" s="2">
        <f t="shared" si="1"/>
        <v>40.133333333333333</v>
      </c>
      <c r="S49" t="s">
        <v>14</v>
      </c>
    </row>
    <row r="50" spans="1:19" x14ac:dyDescent="0.3">
      <c r="A50" t="s">
        <v>223</v>
      </c>
      <c r="B50" t="s">
        <v>224</v>
      </c>
      <c r="C50" t="s">
        <v>20</v>
      </c>
      <c r="D50">
        <v>564960</v>
      </c>
      <c r="E50">
        <v>173722</v>
      </c>
      <c r="F50">
        <v>58.1</v>
      </c>
      <c r="G50">
        <v>71.7</v>
      </c>
      <c r="H50">
        <v>54.3</v>
      </c>
      <c r="I50">
        <v>53.5</v>
      </c>
      <c r="J50">
        <v>35.5</v>
      </c>
      <c r="K50">
        <v>39.700000000000003</v>
      </c>
      <c r="L50">
        <v>26.6</v>
      </c>
      <c r="M50">
        <v>22.6</v>
      </c>
      <c r="N50">
        <v>32.200000000000003</v>
      </c>
      <c r="O50">
        <v>39.6</v>
      </c>
      <c r="P50">
        <v>34.1</v>
      </c>
      <c r="Q50">
        <v>44.9</v>
      </c>
      <c r="R50" s="2">
        <f t="shared" si="1"/>
        <v>42.733333333333341</v>
      </c>
      <c r="S50" t="s">
        <v>14</v>
      </c>
    </row>
    <row r="51" spans="1:19" x14ac:dyDescent="0.3">
      <c r="A51" t="s">
        <v>225</v>
      </c>
      <c r="B51" t="s">
        <v>226</v>
      </c>
      <c r="C51" t="s">
        <v>17</v>
      </c>
      <c r="D51">
        <v>562402</v>
      </c>
      <c r="E51">
        <v>173362</v>
      </c>
      <c r="F51">
        <v>45.5</v>
      </c>
      <c r="G51">
        <v>56.9</v>
      </c>
      <c r="H51">
        <v>46.4</v>
      </c>
      <c r="I51">
        <v>38.4</v>
      </c>
      <c r="J51">
        <v>32.5</v>
      </c>
      <c r="K51" t="s">
        <v>14</v>
      </c>
      <c r="L51" t="s">
        <v>14</v>
      </c>
      <c r="M51" t="s">
        <v>14</v>
      </c>
      <c r="N51" t="s">
        <v>14</v>
      </c>
      <c r="O51" t="s">
        <v>14</v>
      </c>
      <c r="P51" t="s">
        <v>14</v>
      </c>
      <c r="Q51" t="s">
        <v>14</v>
      </c>
      <c r="R51" s="2">
        <f t="shared" si="1"/>
        <v>43.940000000000005</v>
      </c>
      <c r="S51" t="s">
        <v>14</v>
      </c>
    </row>
    <row r="52" spans="1:19" x14ac:dyDescent="0.3">
      <c r="A52" t="s">
        <v>227</v>
      </c>
      <c r="B52" t="s">
        <v>228</v>
      </c>
      <c r="C52" t="s">
        <v>20</v>
      </c>
      <c r="D52">
        <v>562530</v>
      </c>
      <c r="E52">
        <v>174049</v>
      </c>
      <c r="F52">
        <v>50.6</v>
      </c>
      <c r="G52">
        <v>59.8</v>
      </c>
      <c r="H52">
        <v>50.6</v>
      </c>
      <c r="I52">
        <v>53.4</v>
      </c>
      <c r="J52">
        <v>39.4</v>
      </c>
      <c r="K52">
        <v>38.299999999999997</v>
      </c>
      <c r="L52">
        <v>26</v>
      </c>
      <c r="M52">
        <v>30.1</v>
      </c>
      <c r="N52">
        <v>30.3</v>
      </c>
      <c r="O52">
        <v>46.8</v>
      </c>
      <c r="P52">
        <v>39.4</v>
      </c>
      <c r="Q52">
        <v>53.1</v>
      </c>
      <c r="R52" s="2">
        <f t="shared" si="1"/>
        <v>43.150000000000006</v>
      </c>
      <c r="S52" t="s">
        <v>14</v>
      </c>
    </row>
    <row r="53" spans="1:19" x14ac:dyDescent="0.3">
      <c r="A53" t="s">
        <v>229</v>
      </c>
      <c r="B53" t="s">
        <v>230</v>
      </c>
      <c r="C53" t="s">
        <v>20</v>
      </c>
      <c r="D53">
        <v>563417</v>
      </c>
      <c r="E53">
        <v>174102</v>
      </c>
      <c r="F53">
        <v>46.9</v>
      </c>
      <c r="G53">
        <v>58</v>
      </c>
      <c r="H53">
        <v>44.2</v>
      </c>
      <c r="I53" t="s">
        <v>14</v>
      </c>
      <c r="J53">
        <v>34.5</v>
      </c>
      <c r="K53">
        <v>33.1</v>
      </c>
      <c r="L53">
        <v>23.9</v>
      </c>
      <c r="M53">
        <v>27.9</v>
      </c>
      <c r="N53">
        <v>24.6</v>
      </c>
      <c r="O53">
        <v>43.4</v>
      </c>
      <c r="P53">
        <v>35</v>
      </c>
      <c r="Q53">
        <v>41.5</v>
      </c>
      <c r="R53" s="2">
        <f t="shared" si="1"/>
        <v>37.545454545454547</v>
      </c>
      <c r="S53" t="s">
        <v>14</v>
      </c>
    </row>
    <row r="54" spans="1:19" x14ac:dyDescent="0.3">
      <c r="A54" t="s">
        <v>231</v>
      </c>
      <c r="B54" t="s">
        <v>232</v>
      </c>
      <c r="C54" t="s">
        <v>17</v>
      </c>
      <c r="D54">
        <v>562521</v>
      </c>
      <c r="E54">
        <v>173986</v>
      </c>
      <c r="F54">
        <v>44.7</v>
      </c>
      <c r="G54">
        <v>46.3</v>
      </c>
      <c r="H54">
        <v>41.7</v>
      </c>
      <c r="I54">
        <v>44.4</v>
      </c>
      <c r="J54">
        <v>30.5</v>
      </c>
      <c r="K54" t="s">
        <v>14</v>
      </c>
      <c r="L54" t="s">
        <v>14</v>
      </c>
      <c r="M54" t="s">
        <v>14</v>
      </c>
      <c r="N54" t="s">
        <v>14</v>
      </c>
      <c r="O54" t="s">
        <v>14</v>
      </c>
      <c r="P54" t="s">
        <v>14</v>
      </c>
      <c r="Q54" t="s">
        <v>14</v>
      </c>
      <c r="R54" s="2">
        <f t="shared" si="1"/>
        <v>41.519999999999996</v>
      </c>
      <c r="S54" t="s">
        <v>14</v>
      </c>
    </row>
    <row r="55" spans="1:19" x14ac:dyDescent="0.3">
      <c r="A55" t="s">
        <v>237</v>
      </c>
      <c r="B55" t="s">
        <v>238</v>
      </c>
      <c r="C55" t="s">
        <v>17</v>
      </c>
      <c r="D55">
        <v>570581</v>
      </c>
      <c r="E55">
        <v>169550</v>
      </c>
      <c r="F55">
        <v>56.7</v>
      </c>
      <c r="G55">
        <v>65</v>
      </c>
      <c r="H55">
        <v>55.6</v>
      </c>
      <c r="I55">
        <v>47.8</v>
      </c>
      <c r="J55">
        <v>44.7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 t="s">
        <v>14</v>
      </c>
      <c r="R55" s="2">
        <f t="shared" si="1"/>
        <v>53.96</v>
      </c>
      <c r="S55" t="s">
        <v>14</v>
      </c>
    </row>
    <row r="56" spans="1:19" x14ac:dyDescent="0.3">
      <c r="A56" t="s">
        <v>239</v>
      </c>
      <c r="B56" t="s">
        <v>240</v>
      </c>
      <c r="C56" t="s">
        <v>17</v>
      </c>
      <c r="D56">
        <v>562465</v>
      </c>
      <c r="E56">
        <v>172153</v>
      </c>
      <c r="F56">
        <v>47.1</v>
      </c>
      <c r="G56">
        <v>68.7</v>
      </c>
      <c r="H56">
        <v>51.7</v>
      </c>
      <c r="I56">
        <v>51.1</v>
      </c>
      <c r="J56">
        <v>33.6</v>
      </c>
      <c r="K56">
        <v>31.6</v>
      </c>
      <c r="L56">
        <v>49.6</v>
      </c>
      <c r="M56">
        <v>37.700000000000003</v>
      </c>
      <c r="N56">
        <v>41.4</v>
      </c>
      <c r="O56">
        <v>48.6</v>
      </c>
      <c r="P56">
        <v>49.4</v>
      </c>
      <c r="Q56">
        <v>51.6</v>
      </c>
      <c r="R56" s="2">
        <f t="shared" si="1"/>
        <v>46.841666666666669</v>
      </c>
      <c r="S56" t="s">
        <v>14</v>
      </c>
    </row>
    <row r="57" spans="1:19" x14ac:dyDescent="0.3">
      <c r="A57" t="s">
        <v>242</v>
      </c>
      <c r="B57" t="s">
        <v>243</v>
      </c>
      <c r="C57" t="s">
        <v>17</v>
      </c>
      <c r="D57">
        <v>562671</v>
      </c>
      <c r="E57">
        <v>172202</v>
      </c>
      <c r="F57">
        <v>42.1</v>
      </c>
      <c r="G57">
        <v>54.7</v>
      </c>
      <c r="H57">
        <v>43.6</v>
      </c>
      <c r="I57">
        <v>26.3</v>
      </c>
      <c r="J57">
        <v>24.6</v>
      </c>
      <c r="K57">
        <v>23.1</v>
      </c>
      <c r="L57">
        <v>23.4</v>
      </c>
      <c r="M57">
        <v>25.3</v>
      </c>
      <c r="N57">
        <v>29.3</v>
      </c>
      <c r="O57">
        <v>33.799999999999997</v>
      </c>
      <c r="P57">
        <v>32.700000000000003</v>
      </c>
      <c r="Q57">
        <v>38.799999999999997</v>
      </c>
      <c r="R57" s="2">
        <f t="shared" si="1"/>
        <v>33.141666666666673</v>
      </c>
      <c r="S57" t="s">
        <v>14</v>
      </c>
    </row>
    <row r="58" spans="1:19" x14ac:dyDescent="0.3">
      <c r="A58" t="s">
        <v>244</v>
      </c>
      <c r="B58" t="s">
        <v>245</v>
      </c>
      <c r="C58" t="s">
        <v>17</v>
      </c>
      <c r="D58">
        <v>562491</v>
      </c>
      <c r="E58">
        <v>172239</v>
      </c>
      <c r="F58">
        <v>81.3</v>
      </c>
      <c r="G58">
        <v>83.8</v>
      </c>
      <c r="H58">
        <v>71.7</v>
      </c>
      <c r="I58">
        <v>51.8</v>
      </c>
      <c r="J58">
        <v>41.2</v>
      </c>
      <c r="K58">
        <v>30.3</v>
      </c>
      <c r="L58">
        <v>33.299999999999997</v>
      </c>
      <c r="M58">
        <v>25.4</v>
      </c>
      <c r="N58">
        <v>32.200000000000003</v>
      </c>
      <c r="O58">
        <v>52.3</v>
      </c>
      <c r="P58">
        <v>85</v>
      </c>
      <c r="Q58">
        <v>90.6</v>
      </c>
      <c r="R58" s="2">
        <f t="shared" si="1"/>
        <v>56.574999999999996</v>
      </c>
      <c r="S58" t="s">
        <v>14</v>
      </c>
    </row>
    <row r="59" spans="1:19" x14ac:dyDescent="0.3">
      <c r="A59" t="s">
        <v>246</v>
      </c>
      <c r="B59" t="s">
        <v>247</v>
      </c>
      <c r="C59" t="s">
        <v>17</v>
      </c>
      <c r="D59">
        <v>562272</v>
      </c>
      <c r="E59">
        <v>172281</v>
      </c>
      <c r="F59">
        <v>62.2</v>
      </c>
      <c r="G59">
        <v>63.6</v>
      </c>
      <c r="H59">
        <v>66.2</v>
      </c>
      <c r="I59">
        <v>55.8</v>
      </c>
      <c r="J59">
        <v>48.5</v>
      </c>
      <c r="K59">
        <v>35.799999999999997</v>
      </c>
      <c r="L59">
        <v>50.1</v>
      </c>
      <c r="M59">
        <v>45.8</v>
      </c>
      <c r="N59">
        <v>40.299999999999997</v>
      </c>
      <c r="O59">
        <v>51</v>
      </c>
      <c r="P59">
        <v>54.7</v>
      </c>
      <c r="Q59">
        <v>57.2</v>
      </c>
      <c r="R59" s="2">
        <f t="shared" si="1"/>
        <v>52.600000000000016</v>
      </c>
      <c r="S59" t="s">
        <v>14</v>
      </c>
    </row>
    <row r="60" spans="1:19" x14ac:dyDescent="0.3">
      <c r="A60" t="s">
        <v>248</v>
      </c>
      <c r="B60" t="s">
        <v>249</v>
      </c>
      <c r="C60" t="s">
        <v>17</v>
      </c>
      <c r="D60">
        <v>562318</v>
      </c>
      <c r="E60">
        <v>172410</v>
      </c>
      <c r="F60">
        <v>50.2</v>
      </c>
      <c r="G60">
        <v>42.8</v>
      </c>
      <c r="H60">
        <v>42.4</v>
      </c>
      <c r="I60">
        <v>33.4</v>
      </c>
      <c r="J60">
        <v>24.6</v>
      </c>
      <c r="K60" t="s">
        <v>14</v>
      </c>
      <c r="L60" t="s">
        <v>14</v>
      </c>
      <c r="M60" t="s">
        <v>14</v>
      </c>
      <c r="N60" t="s">
        <v>14</v>
      </c>
      <c r="O60" t="s">
        <v>14</v>
      </c>
      <c r="P60" t="s">
        <v>14</v>
      </c>
      <c r="Q60" t="s">
        <v>14</v>
      </c>
      <c r="R60" s="2">
        <f t="shared" si="1"/>
        <v>38.68</v>
      </c>
      <c r="S60" t="s">
        <v>14</v>
      </c>
    </row>
    <row r="61" spans="1:19" x14ac:dyDescent="0.3">
      <c r="A61" t="s">
        <v>250</v>
      </c>
      <c r="B61" t="s">
        <v>251</v>
      </c>
      <c r="C61" t="s">
        <v>17</v>
      </c>
      <c r="D61">
        <v>565229</v>
      </c>
      <c r="E61">
        <v>172955</v>
      </c>
      <c r="F61">
        <v>49.3</v>
      </c>
      <c r="G61">
        <v>61.7</v>
      </c>
      <c r="H61">
        <v>52.8</v>
      </c>
      <c r="I61">
        <v>49.9</v>
      </c>
      <c r="J61">
        <v>39.4</v>
      </c>
      <c r="K61">
        <v>37.799999999999997</v>
      </c>
      <c r="L61">
        <v>32.5</v>
      </c>
      <c r="M61">
        <v>29.8</v>
      </c>
      <c r="N61">
        <v>33.799999999999997</v>
      </c>
      <c r="O61">
        <v>43.6</v>
      </c>
      <c r="P61">
        <v>39.799999999999997</v>
      </c>
      <c r="Q61">
        <v>47.9</v>
      </c>
      <c r="R61" s="2">
        <f t="shared" si="1"/>
        <v>43.19166666666667</v>
      </c>
      <c r="S61" t="s">
        <v>14</v>
      </c>
    </row>
    <row r="62" spans="1:19" x14ac:dyDescent="0.3">
      <c r="A62" t="s">
        <v>252</v>
      </c>
      <c r="B62" t="s">
        <v>253</v>
      </c>
      <c r="C62" t="s">
        <v>17</v>
      </c>
      <c r="D62">
        <v>566149</v>
      </c>
      <c r="E62">
        <v>170432</v>
      </c>
      <c r="F62">
        <v>59.7</v>
      </c>
      <c r="G62">
        <v>74.400000000000006</v>
      </c>
      <c r="H62">
        <v>56.1</v>
      </c>
      <c r="I62">
        <v>58</v>
      </c>
      <c r="J62">
        <v>50.4</v>
      </c>
      <c r="K62">
        <v>40.6</v>
      </c>
      <c r="L62">
        <v>51.5</v>
      </c>
      <c r="M62">
        <v>55.7</v>
      </c>
      <c r="N62">
        <v>35.4</v>
      </c>
      <c r="O62">
        <v>57.7</v>
      </c>
      <c r="P62">
        <v>61.3</v>
      </c>
      <c r="Q62">
        <v>64.400000000000006</v>
      </c>
      <c r="R62" s="2">
        <f t="shared" si="1"/>
        <v>55.43333333333333</v>
      </c>
      <c r="S62" t="s">
        <v>14</v>
      </c>
    </row>
    <row r="63" spans="1:19" x14ac:dyDescent="0.3">
      <c r="A63" t="s">
        <v>254</v>
      </c>
      <c r="B63" t="s">
        <v>255</v>
      </c>
      <c r="C63" t="s">
        <v>17</v>
      </c>
      <c r="D63">
        <v>564382</v>
      </c>
      <c r="E63">
        <v>166010</v>
      </c>
      <c r="F63">
        <v>43.8</v>
      </c>
      <c r="G63">
        <v>61.6</v>
      </c>
      <c r="H63">
        <v>52.2</v>
      </c>
      <c r="I63">
        <v>48.9</v>
      </c>
      <c r="J63">
        <v>32</v>
      </c>
      <c r="K63">
        <v>38</v>
      </c>
      <c r="L63">
        <v>29.8</v>
      </c>
      <c r="M63">
        <v>29.9</v>
      </c>
      <c r="N63">
        <v>39.200000000000003</v>
      </c>
      <c r="O63">
        <v>45.7</v>
      </c>
      <c r="P63">
        <v>43</v>
      </c>
      <c r="Q63">
        <v>43.8</v>
      </c>
      <c r="R63" s="2">
        <f t="shared" si="1"/>
        <v>42.324999999999996</v>
      </c>
      <c r="S63" t="s">
        <v>14</v>
      </c>
    </row>
    <row r="64" spans="1:19" x14ac:dyDescent="0.3">
      <c r="A64" t="s">
        <v>256</v>
      </c>
      <c r="B64" t="s">
        <v>257</v>
      </c>
      <c r="C64" t="s">
        <v>17</v>
      </c>
      <c r="D64">
        <v>561502</v>
      </c>
      <c r="E64">
        <v>174683</v>
      </c>
      <c r="F64">
        <v>61</v>
      </c>
      <c r="G64">
        <v>66</v>
      </c>
      <c r="H64">
        <v>50.3</v>
      </c>
      <c r="I64">
        <v>57.8</v>
      </c>
      <c r="J64">
        <v>45.5</v>
      </c>
      <c r="K64">
        <v>44.8</v>
      </c>
      <c r="L64">
        <v>32</v>
      </c>
      <c r="M64">
        <v>18.2</v>
      </c>
      <c r="N64">
        <v>36.5</v>
      </c>
      <c r="O64">
        <v>48.3</v>
      </c>
      <c r="P64">
        <v>44.8</v>
      </c>
      <c r="Q64">
        <v>52</v>
      </c>
      <c r="R64" s="2">
        <f t="shared" si="1"/>
        <v>46.433333333333337</v>
      </c>
      <c r="S64" t="s">
        <v>14</v>
      </c>
    </row>
    <row r="65" spans="1:19" x14ac:dyDescent="0.3">
      <c r="A65" t="s">
        <v>258</v>
      </c>
      <c r="B65" t="s">
        <v>259</v>
      </c>
      <c r="C65" t="s">
        <v>17</v>
      </c>
      <c r="D65">
        <v>562282</v>
      </c>
      <c r="E65">
        <v>173031</v>
      </c>
      <c r="F65" t="s">
        <v>14</v>
      </c>
      <c r="G65" t="s">
        <v>14</v>
      </c>
      <c r="H65" t="s">
        <v>14</v>
      </c>
      <c r="I65" t="s">
        <v>14</v>
      </c>
      <c r="J65" t="s">
        <v>14</v>
      </c>
      <c r="K65">
        <v>31.9</v>
      </c>
      <c r="L65">
        <v>23.2</v>
      </c>
      <c r="M65">
        <v>26.1</v>
      </c>
      <c r="N65">
        <v>33.299999999999997</v>
      </c>
      <c r="O65">
        <v>43</v>
      </c>
      <c r="P65">
        <v>41</v>
      </c>
      <c r="Q65">
        <v>44.8</v>
      </c>
      <c r="R65" s="2">
        <f t="shared" si="1"/>
        <v>34.75714285714286</v>
      </c>
      <c r="S65" t="s">
        <v>14</v>
      </c>
    </row>
    <row r="66" spans="1:19" x14ac:dyDescent="0.3">
      <c r="A66" t="s">
        <v>260</v>
      </c>
      <c r="B66" t="s">
        <v>261</v>
      </c>
      <c r="C66" t="s">
        <v>20</v>
      </c>
      <c r="D66">
        <v>564407</v>
      </c>
      <c r="E66">
        <v>166018</v>
      </c>
      <c r="F66" t="s">
        <v>14</v>
      </c>
      <c r="G66" t="s">
        <v>14</v>
      </c>
      <c r="H66" t="s">
        <v>14</v>
      </c>
      <c r="I66" t="s">
        <v>14</v>
      </c>
      <c r="J66" t="s">
        <v>14</v>
      </c>
      <c r="K66">
        <v>34.4</v>
      </c>
      <c r="L66">
        <v>36.299999999999997</v>
      </c>
      <c r="M66">
        <v>34.299999999999997</v>
      </c>
      <c r="N66">
        <v>34.6</v>
      </c>
      <c r="O66">
        <v>71.3</v>
      </c>
      <c r="P66">
        <v>46.4</v>
      </c>
      <c r="Q66">
        <v>47.3</v>
      </c>
      <c r="R66" s="2">
        <f t="shared" si="1"/>
        <v>43.514285714285712</v>
      </c>
      <c r="S66" t="s">
        <v>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7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1" width="6.0976562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330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 t="s">
        <v>14</v>
      </c>
      <c r="G3" t="s">
        <v>14</v>
      </c>
      <c r="H3">
        <v>68.17</v>
      </c>
      <c r="I3">
        <v>65.069999999999993</v>
      </c>
      <c r="J3">
        <v>34.33</v>
      </c>
      <c r="K3">
        <v>35.270000000000003</v>
      </c>
      <c r="L3" t="s">
        <v>14</v>
      </c>
      <c r="M3">
        <v>34.07</v>
      </c>
      <c r="N3" t="s">
        <v>14</v>
      </c>
      <c r="O3">
        <v>53.87</v>
      </c>
      <c r="P3">
        <v>54.33</v>
      </c>
      <c r="Q3">
        <v>42.17</v>
      </c>
      <c r="R3" s="2">
        <f t="shared" ref="R3:R34" si="0">AVERAGE(F3:Q3)</f>
        <v>48.41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32.799999999999997</v>
      </c>
      <c r="G4">
        <v>37.799999999999997</v>
      </c>
      <c r="H4">
        <v>30.8</v>
      </c>
      <c r="I4">
        <v>34.799999999999997</v>
      </c>
      <c r="J4">
        <v>32.6</v>
      </c>
      <c r="K4">
        <v>20.399999999999999</v>
      </c>
      <c r="L4" t="s">
        <v>14</v>
      </c>
      <c r="M4">
        <v>19.899999999999999</v>
      </c>
      <c r="N4" t="s">
        <v>14</v>
      </c>
      <c r="O4">
        <v>41</v>
      </c>
      <c r="P4">
        <v>43.4</v>
      </c>
      <c r="Q4">
        <v>37.799999999999997</v>
      </c>
      <c r="R4" s="2">
        <f t="shared" si="0"/>
        <v>33.130000000000003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58.7</v>
      </c>
      <c r="G5" t="s">
        <v>14</v>
      </c>
      <c r="H5">
        <v>66.5</v>
      </c>
      <c r="I5">
        <v>65.900000000000006</v>
      </c>
      <c r="J5">
        <v>72.5</v>
      </c>
      <c r="K5">
        <v>61.7</v>
      </c>
      <c r="L5" t="s">
        <v>14</v>
      </c>
      <c r="M5">
        <v>44.9</v>
      </c>
      <c r="N5" t="s">
        <v>14</v>
      </c>
      <c r="O5">
        <v>56.9</v>
      </c>
      <c r="P5">
        <v>71.2</v>
      </c>
      <c r="Q5">
        <v>72.3</v>
      </c>
      <c r="R5" s="2">
        <f t="shared" si="0"/>
        <v>63.399999999999991</v>
      </c>
      <c r="S5" t="s">
        <v>14</v>
      </c>
    </row>
    <row r="6" spans="1:20" x14ac:dyDescent="0.3">
      <c r="A6" t="s">
        <v>62</v>
      </c>
      <c r="B6" t="s">
        <v>63</v>
      </c>
      <c r="C6" t="s">
        <v>28</v>
      </c>
      <c r="D6">
        <v>565383</v>
      </c>
      <c r="E6">
        <v>172380</v>
      </c>
      <c r="F6">
        <v>26.2</v>
      </c>
      <c r="G6">
        <v>36.5</v>
      </c>
      <c r="H6" t="s">
        <v>14</v>
      </c>
      <c r="I6">
        <v>33.299999999999997</v>
      </c>
      <c r="J6">
        <v>29.9</v>
      </c>
      <c r="K6">
        <v>18.899999999999999</v>
      </c>
      <c r="L6" t="s">
        <v>14</v>
      </c>
      <c r="M6">
        <v>15.8</v>
      </c>
      <c r="N6" t="s">
        <v>14</v>
      </c>
      <c r="O6">
        <v>33.299999999999997</v>
      </c>
      <c r="P6">
        <v>45.1</v>
      </c>
      <c r="Q6">
        <v>38.700000000000003</v>
      </c>
      <c r="R6" s="2">
        <f t="shared" si="0"/>
        <v>30.855555555555561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33.57</v>
      </c>
      <c r="G7">
        <v>40.270000000000003</v>
      </c>
      <c r="H7">
        <v>35.369999999999997</v>
      </c>
      <c r="I7">
        <v>38.4</v>
      </c>
      <c r="J7">
        <v>40.770000000000003</v>
      </c>
      <c r="K7">
        <v>25</v>
      </c>
      <c r="L7" t="s">
        <v>14</v>
      </c>
      <c r="M7">
        <v>25.27</v>
      </c>
      <c r="N7" t="s">
        <v>14</v>
      </c>
      <c r="O7">
        <v>41.57</v>
      </c>
      <c r="P7">
        <v>52.03</v>
      </c>
      <c r="Q7">
        <v>41.73</v>
      </c>
      <c r="R7" s="2">
        <f t="shared" si="0"/>
        <v>37.398000000000003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56.5</v>
      </c>
      <c r="G8">
        <v>53</v>
      </c>
      <c r="H8">
        <v>49.9</v>
      </c>
      <c r="I8">
        <v>47.5</v>
      </c>
      <c r="J8">
        <v>35.4</v>
      </c>
      <c r="K8">
        <v>27.7</v>
      </c>
      <c r="L8" t="s">
        <v>14</v>
      </c>
      <c r="M8">
        <v>30</v>
      </c>
      <c r="N8" t="s">
        <v>14</v>
      </c>
      <c r="O8">
        <v>49.9</v>
      </c>
      <c r="P8">
        <v>55.4</v>
      </c>
      <c r="Q8">
        <v>47.7</v>
      </c>
      <c r="R8" s="2">
        <f t="shared" si="0"/>
        <v>45.3</v>
      </c>
      <c r="S8" t="s">
        <v>14</v>
      </c>
    </row>
    <row r="9" spans="1:20" x14ac:dyDescent="0.3">
      <c r="A9" t="s">
        <v>71</v>
      </c>
      <c r="B9" t="s">
        <v>72</v>
      </c>
      <c r="C9" t="s">
        <v>17</v>
      </c>
      <c r="D9">
        <v>562390</v>
      </c>
      <c r="E9">
        <v>173371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 t="e">
        <f t="shared" si="0"/>
        <v>#DIV/0!</v>
      </c>
      <c r="S9" t="s">
        <v>14</v>
      </c>
    </row>
    <row r="10" spans="1:20" x14ac:dyDescent="0.3">
      <c r="A10" t="s">
        <v>75</v>
      </c>
      <c r="B10" t="s">
        <v>77</v>
      </c>
      <c r="C10" t="s">
        <v>20</v>
      </c>
      <c r="D10">
        <v>565128</v>
      </c>
      <c r="E10">
        <v>174051</v>
      </c>
      <c r="F10">
        <v>50.1</v>
      </c>
      <c r="G10" t="s">
        <v>14</v>
      </c>
      <c r="H10">
        <v>55.8</v>
      </c>
      <c r="I10">
        <v>66.8</v>
      </c>
      <c r="J10">
        <v>75.7</v>
      </c>
      <c r="K10">
        <v>53.2</v>
      </c>
      <c r="L10" t="s">
        <v>14</v>
      </c>
      <c r="M10">
        <v>35.799999999999997</v>
      </c>
      <c r="N10" t="s">
        <v>14</v>
      </c>
      <c r="O10">
        <v>62.3</v>
      </c>
      <c r="P10">
        <v>82.7</v>
      </c>
      <c r="Q10">
        <v>72</v>
      </c>
      <c r="R10" s="2">
        <f t="shared" si="0"/>
        <v>61.599999999999994</v>
      </c>
      <c r="S10" t="s">
        <v>14</v>
      </c>
    </row>
    <row r="11" spans="1:20" x14ac:dyDescent="0.3">
      <c r="A11" t="s">
        <v>86</v>
      </c>
      <c r="B11" t="s">
        <v>87</v>
      </c>
      <c r="C11" t="s">
        <v>17</v>
      </c>
      <c r="D11">
        <v>564952</v>
      </c>
      <c r="E11">
        <v>171165</v>
      </c>
      <c r="F11" t="s">
        <v>14</v>
      </c>
      <c r="G11" t="s">
        <v>14</v>
      </c>
      <c r="H11">
        <v>39.6</v>
      </c>
      <c r="I11">
        <v>39.6</v>
      </c>
      <c r="J11">
        <v>29.5</v>
      </c>
      <c r="K11">
        <v>29.1</v>
      </c>
      <c r="L11" t="s">
        <v>14</v>
      </c>
      <c r="M11">
        <v>22.5</v>
      </c>
      <c r="N11" t="s">
        <v>14</v>
      </c>
      <c r="O11">
        <v>36</v>
      </c>
      <c r="P11">
        <v>41.1</v>
      </c>
      <c r="Q11">
        <v>37.299999999999997</v>
      </c>
      <c r="R11" s="2">
        <f t="shared" si="0"/>
        <v>34.337499999999999</v>
      </c>
      <c r="S11" t="s">
        <v>14</v>
      </c>
    </row>
    <row r="12" spans="1:20" x14ac:dyDescent="0.3">
      <c r="A12" t="s">
        <v>88</v>
      </c>
      <c r="B12" t="s">
        <v>89</v>
      </c>
      <c r="C12" t="s">
        <v>17</v>
      </c>
      <c r="D12">
        <v>561499</v>
      </c>
      <c r="E12">
        <v>174686</v>
      </c>
      <c r="F12">
        <v>41.1</v>
      </c>
      <c r="G12">
        <v>55.6</v>
      </c>
      <c r="H12">
        <v>43.7</v>
      </c>
      <c r="I12">
        <v>56.6</v>
      </c>
      <c r="J12">
        <v>57.3</v>
      </c>
      <c r="K12">
        <v>34.200000000000003</v>
      </c>
      <c r="L12" t="s">
        <v>14</v>
      </c>
      <c r="M12">
        <v>31.3</v>
      </c>
      <c r="N12" t="s">
        <v>14</v>
      </c>
      <c r="O12">
        <v>51.5</v>
      </c>
      <c r="P12">
        <v>64.099999999999994</v>
      </c>
      <c r="Q12">
        <v>52.5</v>
      </c>
      <c r="R12" s="2">
        <f t="shared" si="0"/>
        <v>48.79</v>
      </c>
      <c r="S12" t="s">
        <v>14</v>
      </c>
    </row>
    <row r="13" spans="1:20" x14ac:dyDescent="0.3">
      <c r="A13" t="s">
        <v>90</v>
      </c>
      <c r="B13" t="s">
        <v>91</v>
      </c>
      <c r="C13" t="s">
        <v>20</v>
      </c>
      <c r="D13">
        <v>565053</v>
      </c>
      <c r="E13">
        <v>174151</v>
      </c>
      <c r="F13">
        <v>54.6</v>
      </c>
      <c r="G13" t="s">
        <v>14</v>
      </c>
      <c r="H13">
        <v>57.5</v>
      </c>
      <c r="I13">
        <v>73.7</v>
      </c>
      <c r="J13">
        <v>83.1</v>
      </c>
      <c r="K13">
        <v>61.3</v>
      </c>
      <c r="L13" t="s">
        <v>14</v>
      </c>
      <c r="M13">
        <v>46.9</v>
      </c>
      <c r="N13" t="s">
        <v>14</v>
      </c>
      <c r="O13">
        <v>66</v>
      </c>
      <c r="P13">
        <v>62.6</v>
      </c>
      <c r="Q13">
        <v>46.8</v>
      </c>
      <c r="R13" s="2">
        <f t="shared" si="0"/>
        <v>61.388888888888886</v>
      </c>
      <c r="S13" t="s">
        <v>14</v>
      </c>
    </row>
    <row r="14" spans="1:20" x14ac:dyDescent="0.3">
      <c r="A14" t="s">
        <v>106</v>
      </c>
      <c r="B14" t="s">
        <v>107</v>
      </c>
      <c r="C14" t="s">
        <v>20</v>
      </c>
      <c r="D14">
        <v>564730</v>
      </c>
      <c r="E14">
        <v>174030</v>
      </c>
      <c r="F14">
        <v>62.2</v>
      </c>
      <c r="G14">
        <v>62.8</v>
      </c>
      <c r="H14">
        <v>50.7</v>
      </c>
      <c r="I14">
        <v>58.9</v>
      </c>
      <c r="J14">
        <v>46.7</v>
      </c>
      <c r="K14">
        <v>35.9</v>
      </c>
      <c r="L14" t="s">
        <v>14</v>
      </c>
      <c r="M14">
        <v>36.700000000000003</v>
      </c>
      <c r="N14" t="s">
        <v>14</v>
      </c>
      <c r="O14">
        <v>60.8</v>
      </c>
      <c r="P14">
        <v>67</v>
      </c>
      <c r="Q14">
        <v>59.7</v>
      </c>
      <c r="R14" s="2">
        <f t="shared" si="0"/>
        <v>54.14</v>
      </c>
      <c r="S14" t="s">
        <v>14</v>
      </c>
    </row>
    <row r="15" spans="1:20" x14ac:dyDescent="0.3">
      <c r="A15" t="s">
        <v>108</v>
      </c>
      <c r="B15" t="s">
        <v>109</v>
      </c>
      <c r="C15" t="s">
        <v>17</v>
      </c>
      <c r="D15">
        <v>564486</v>
      </c>
      <c r="E15">
        <v>174094</v>
      </c>
      <c r="F15">
        <v>47</v>
      </c>
      <c r="G15">
        <v>61.2</v>
      </c>
      <c r="H15">
        <v>44.3</v>
      </c>
      <c r="I15">
        <v>62.9</v>
      </c>
      <c r="J15">
        <v>77.599999999999994</v>
      </c>
      <c r="K15">
        <v>55.5</v>
      </c>
      <c r="L15" t="s">
        <v>14</v>
      </c>
      <c r="M15">
        <v>44.1</v>
      </c>
      <c r="N15" t="s">
        <v>14</v>
      </c>
      <c r="O15">
        <v>56.7</v>
      </c>
      <c r="P15">
        <v>62.8</v>
      </c>
      <c r="Q15">
        <v>48.8</v>
      </c>
      <c r="R15" s="2">
        <f t="shared" si="0"/>
        <v>56.089999999999996</v>
      </c>
      <c r="S15" t="s">
        <v>14</v>
      </c>
    </row>
    <row r="16" spans="1:20" x14ac:dyDescent="0.3">
      <c r="A16" t="s">
        <v>116</v>
      </c>
      <c r="B16" t="s">
        <v>117</v>
      </c>
      <c r="C16" t="s">
        <v>17</v>
      </c>
      <c r="D16">
        <v>563701</v>
      </c>
      <c r="E16">
        <v>173220</v>
      </c>
      <c r="F16">
        <v>42.7</v>
      </c>
      <c r="G16">
        <v>55.6</v>
      </c>
      <c r="H16">
        <v>47.9</v>
      </c>
      <c r="I16">
        <v>55.8</v>
      </c>
      <c r="J16">
        <v>49.1</v>
      </c>
      <c r="K16">
        <v>34.799999999999997</v>
      </c>
      <c r="L16" t="s">
        <v>14</v>
      </c>
      <c r="M16">
        <v>26.3</v>
      </c>
      <c r="N16" t="s">
        <v>14</v>
      </c>
      <c r="O16">
        <v>51.3</v>
      </c>
      <c r="P16">
        <v>47.8</v>
      </c>
      <c r="Q16">
        <v>46.6</v>
      </c>
      <c r="R16" s="2">
        <f t="shared" si="0"/>
        <v>45.790000000000006</v>
      </c>
      <c r="S16" t="s">
        <v>14</v>
      </c>
    </row>
    <row r="17" spans="1:19" x14ac:dyDescent="0.3">
      <c r="A17" t="s">
        <v>118</v>
      </c>
      <c r="B17" t="s">
        <v>119</v>
      </c>
      <c r="C17" t="s">
        <v>17</v>
      </c>
      <c r="D17">
        <v>564710</v>
      </c>
      <c r="E17">
        <v>174266</v>
      </c>
      <c r="F17">
        <v>45.3</v>
      </c>
      <c r="G17">
        <v>51</v>
      </c>
      <c r="H17" t="s">
        <v>14</v>
      </c>
      <c r="I17" t="s">
        <v>14</v>
      </c>
      <c r="J17" t="s">
        <v>14</v>
      </c>
      <c r="K17" t="s">
        <v>14</v>
      </c>
      <c r="L17" t="s">
        <v>14</v>
      </c>
      <c r="M17">
        <v>25.3</v>
      </c>
      <c r="N17" t="s">
        <v>14</v>
      </c>
      <c r="O17">
        <v>50.5</v>
      </c>
      <c r="P17">
        <v>56</v>
      </c>
      <c r="Q17">
        <v>49.2</v>
      </c>
      <c r="R17" s="2">
        <f t="shared" si="0"/>
        <v>46.216666666666669</v>
      </c>
      <c r="S17" t="s">
        <v>14</v>
      </c>
    </row>
    <row r="18" spans="1:19" x14ac:dyDescent="0.3">
      <c r="A18" t="s">
        <v>122</v>
      </c>
      <c r="B18" t="s">
        <v>123</v>
      </c>
      <c r="C18" t="s">
        <v>20</v>
      </c>
      <c r="D18">
        <v>565043</v>
      </c>
      <c r="E18">
        <v>174173</v>
      </c>
      <c r="F18">
        <v>60.4</v>
      </c>
      <c r="G18">
        <v>62.6</v>
      </c>
      <c r="H18">
        <v>71.8</v>
      </c>
      <c r="I18">
        <v>70.8</v>
      </c>
      <c r="J18">
        <v>55.2</v>
      </c>
      <c r="K18">
        <v>61.6</v>
      </c>
      <c r="L18" t="s">
        <v>14</v>
      </c>
      <c r="M18">
        <v>48.5</v>
      </c>
      <c r="N18" t="s">
        <v>14</v>
      </c>
      <c r="O18">
        <v>69.5</v>
      </c>
      <c r="P18">
        <v>73.7</v>
      </c>
      <c r="Q18">
        <v>57</v>
      </c>
      <c r="R18" s="2">
        <f t="shared" si="0"/>
        <v>63.11</v>
      </c>
      <c r="S18" t="s">
        <v>14</v>
      </c>
    </row>
    <row r="19" spans="1:19" x14ac:dyDescent="0.3">
      <c r="A19" t="s">
        <v>124</v>
      </c>
      <c r="B19" t="s">
        <v>125</v>
      </c>
      <c r="C19" t="s">
        <v>20</v>
      </c>
      <c r="D19">
        <v>565056</v>
      </c>
      <c r="E19">
        <v>174164</v>
      </c>
      <c r="F19" t="s">
        <v>14</v>
      </c>
      <c r="G19" t="s">
        <v>14</v>
      </c>
      <c r="H19" t="s">
        <v>14</v>
      </c>
      <c r="I19" t="s">
        <v>14</v>
      </c>
      <c r="J19">
        <v>62.3</v>
      </c>
      <c r="K19" t="s">
        <v>14</v>
      </c>
      <c r="L19" t="s">
        <v>14</v>
      </c>
      <c r="M19" t="s">
        <v>14</v>
      </c>
      <c r="N19" t="s">
        <v>14</v>
      </c>
      <c r="O19" t="s">
        <v>14</v>
      </c>
      <c r="P19" t="s">
        <v>14</v>
      </c>
      <c r="Q19" t="s">
        <v>14</v>
      </c>
      <c r="R19" s="2">
        <f t="shared" si="0"/>
        <v>62.3</v>
      </c>
      <c r="S19" t="s">
        <v>14</v>
      </c>
    </row>
    <row r="20" spans="1:19" x14ac:dyDescent="0.3">
      <c r="A20" t="s">
        <v>126</v>
      </c>
      <c r="B20" t="s">
        <v>127</v>
      </c>
      <c r="C20" t="s">
        <v>17</v>
      </c>
      <c r="D20">
        <v>565053</v>
      </c>
      <c r="E20">
        <v>174151</v>
      </c>
      <c r="F20">
        <v>49.1</v>
      </c>
      <c r="G20">
        <v>69.900000000000006</v>
      </c>
      <c r="H20">
        <v>52.7</v>
      </c>
      <c r="I20">
        <v>67.3</v>
      </c>
      <c r="J20">
        <v>80.400000000000006</v>
      </c>
      <c r="K20">
        <v>51.7</v>
      </c>
      <c r="L20" t="s">
        <v>14</v>
      </c>
      <c r="M20">
        <v>42.8</v>
      </c>
      <c r="N20" t="s">
        <v>14</v>
      </c>
      <c r="O20">
        <v>58.8</v>
      </c>
      <c r="P20">
        <v>65.900000000000006</v>
      </c>
      <c r="Q20">
        <v>60.4</v>
      </c>
      <c r="R20" s="2">
        <f t="shared" si="0"/>
        <v>59.9</v>
      </c>
      <c r="S20" t="s">
        <v>14</v>
      </c>
    </row>
    <row r="21" spans="1:19" x14ac:dyDescent="0.3">
      <c r="A21" t="s">
        <v>130</v>
      </c>
      <c r="B21" t="s">
        <v>131</v>
      </c>
      <c r="C21" t="s">
        <v>20</v>
      </c>
      <c r="D21">
        <v>562087</v>
      </c>
      <c r="E21">
        <v>174362</v>
      </c>
      <c r="F21">
        <v>31.1</v>
      </c>
      <c r="G21">
        <v>44.3</v>
      </c>
      <c r="H21">
        <v>36.1</v>
      </c>
      <c r="I21">
        <v>48.3</v>
      </c>
      <c r="J21">
        <v>56.6</v>
      </c>
      <c r="K21">
        <v>38.5</v>
      </c>
      <c r="L21" t="s">
        <v>14</v>
      </c>
      <c r="M21">
        <v>25.9</v>
      </c>
      <c r="N21" t="s">
        <v>14</v>
      </c>
      <c r="O21">
        <v>38.9</v>
      </c>
      <c r="P21">
        <v>47</v>
      </c>
      <c r="Q21">
        <v>40</v>
      </c>
      <c r="R21" s="2">
        <f t="shared" si="0"/>
        <v>40.67</v>
      </c>
      <c r="S21" t="s">
        <v>14</v>
      </c>
    </row>
    <row r="22" spans="1:19" x14ac:dyDescent="0.3">
      <c r="A22" t="s">
        <v>132</v>
      </c>
      <c r="B22" t="s">
        <v>133</v>
      </c>
      <c r="C22" t="s">
        <v>20</v>
      </c>
      <c r="D22">
        <v>562450</v>
      </c>
      <c r="E22">
        <v>174191</v>
      </c>
      <c r="F22">
        <v>34.700000000000003</v>
      </c>
      <c r="G22">
        <v>53.6</v>
      </c>
      <c r="H22">
        <v>39.299999999999997</v>
      </c>
      <c r="I22">
        <v>52.2</v>
      </c>
      <c r="J22">
        <v>66.900000000000006</v>
      </c>
      <c r="K22">
        <v>34.9</v>
      </c>
      <c r="L22" t="s">
        <v>14</v>
      </c>
      <c r="M22">
        <v>0</v>
      </c>
      <c r="N22" t="s">
        <v>14</v>
      </c>
      <c r="O22">
        <v>46.3</v>
      </c>
      <c r="P22">
        <v>43.3</v>
      </c>
      <c r="Q22">
        <v>52.1</v>
      </c>
      <c r="R22" s="2">
        <f t="shared" si="0"/>
        <v>42.330000000000005</v>
      </c>
      <c r="S22" t="s">
        <v>14</v>
      </c>
    </row>
    <row r="23" spans="1:19" x14ac:dyDescent="0.3">
      <c r="A23" t="s">
        <v>134</v>
      </c>
      <c r="B23" t="s">
        <v>135</v>
      </c>
      <c r="C23" t="s">
        <v>17</v>
      </c>
      <c r="D23">
        <v>562328</v>
      </c>
      <c r="E23">
        <v>174270</v>
      </c>
      <c r="F23">
        <v>34</v>
      </c>
      <c r="G23">
        <v>46</v>
      </c>
      <c r="H23">
        <v>35</v>
      </c>
      <c r="I23">
        <v>40.5</v>
      </c>
      <c r="J23">
        <v>44.3</v>
      </c>
      <c r="K23">
        <v>27.4</v>
      </c>
      <c r="L23" t="s">
        <v>14</v>
      </c>
      <c r="M23">
        <v>20.8</v>
      </c>
      <c r="N23" t="s">
        <v>14</v>
      </c>
      <c r="O23">
        <v>37.9</v>
      </c>
      <c r="P23">
        <v>50.3</v>
      </c>
      <c r="Q23">
        <v>45.4</v>
      </c>
      <c r="R23" s="2">
        <f t="shared" si="0"/>
        <v>38.160000000000004</v>
      </c>
      <c r="S23" t="s">
        <v>14</v>
      </c>
    </row>
    <row r="24" spans="1:19" x14ac:dyDescent="0.3">
      <c r="A24" t="s">
        <v>136</v>
      </c>
      <c r="B24" t="s">
        <v>137</v>
      </c>
      <c r="C24" t="s">
        <v>17</v>
      </c>
      <c r="D24">
        <v>563420</v>
      </c>
      <c r="E24">
        <v>173073</v>
      </c>
      <c r="F24">
        <v>39.1</v>
      </c>
      <c r="G24">
        <v>50.6</v>
      </c>
      <c r="H24">
        <v>38.799999999999997</v>
      </c>
      <c r="I24">
        <v>45.5</v>
      </c>
      <c r="J24">
        <v>44</v>
      </c>
      <c r="K24">
        <v>30.8</v>
      </c>
      <c r="L24" t="s">
        <v>14</v>
      </c>
      <c r="M24">
        <v>28.5</v>
      </c>
      <c r="N24" t="s">
        <v>14</v>
      </c>
      <c r="O24">
        <v>43.6</v>
      </c>
      <c r="P24">
        <v>52</v>
      </c>
      <c r="Q24">
        <v>42.4</v>
      </c>
      <c r="R24" s="2">
        <f t="shared" si="0"/>
        <v>41.53</v>
      </c>
      <c r="S24" t="s">
        <v>14</v>
      </c>
    </row>
    <row r="25" spans="1:19" x14ac:dyDescent="0.3">
      <c r="A25" t="s">
        <v>138</v>
      </c>
      <c r="B25" t="s">
        <v>139</v>
      </c>
      <c r="C25" t="s">
        <v>20</v>
      </c>
      <c r="D25">
        <v>563944</v>
      </c>
      <c r="E25">
        <v>173379</v>
      </c>
      <c r="F25">
        <v>42.7</v>
      </c>
      <c r="G25">
        <v>54.7</v>
      </c>
      <c r="H25">
        <v>44.7</v>
      </c>
      <c r="I25">
        <v>52.5</v>
      </c>
      <c r="J25">
        <v>2.6</v>
      </c>
      <c r="K25">
        <v>6.3</v>
      </c>
      <c r="L25" t="s">
        <v>14</v>
      </c>
      <c r="M25">
        <v>34</v>
      </c>
      <c r="N25" t="s">
        <v>14</v>
      </c>
      <c r="O25">
        <v>55.6</v>
      </c>
      <c r="P25">
        <v>56.9</v>
      </c>
      <c r="Q25">
        <v>47</v>
      </c>
      <c r="R25" s="2">
        <f t="shared" si="0"/>
        <v>39.700000000000003</v>
      </c>
      <c r="S25" t="s">
        <v>14</v>
      </c>
    </row>
    <row r="26" spans="1:19" x14ac:dyDescent="0.3">
      <c r="A26" t="s">
        <v>140</v>
      </c>
      <c r="B26" t="s">
        <v>141</v>
      </c>
      <c r="C26" t="s">
        <v>20</v>
      </c>
      <c r="D26">
        <v>565211</v>
      </c>
      <c r="E26">
        <v>172981</v>
      </c>
      <c r="F26">
        <v>66.2</v>
      </c>
      <c r="G26">
        <v>73.400000000000006</v>
      </c>
      <c r="H26">
        <v>56.6</v>
      </c>
      <c r="I26">
        <v>59.3</v>
      </c>
      <c r="J26">
        <v>32.6</v>
      </c>
      <c r="K26">
        <v>42.8</v>
      </c>
      <c r="L26" t="s">
        <v>14</v>
      </c>
      <c r="M26">
        <v>45.3</v>
      </c>
      <c r="N26" t="s">
        <v>14</v>
      </c>
      <c r="O26">
        <v>73.900000000000006</v>
      </c>
      <c r="P26">
        <v>68.5</v>
      </c>
      <c r="Q26">
        <v>56.8</v>
      </c>
      <c r="R26" s="2">
        <f t="shared" si="0"/>
        <v>57.54</v>
      </c>
      <c r="S26" t="s">
        <v>14</v>
      </c>
    </row>
    <row r="27" spans="1:19" x14ac:dyDescent="0.3">
      <c r="A27" t="s">
        <v>142</v>
      </c>
      <c r="B27" t="s">
        <v>143</v>
      </c>
      <c r="C27" t="s">
        <v>17</v>
      </c>
      <c r="D27">
        <v>564472</v>
      </c>
      <c r="E27">
        <v>173158</v>
      </c>
      <c r="F27">
        <v>55.1</v>
      </c>
      <c r="G27">
        <v>60.8</v>
      </c>
      <c r="H27">
        <v>52.1</v>
      </c>
      <c r="I27">
        <v>60.6</v>
      </c>
      <c r="J27">
        <v>51.1</v>
      </c>
      <c r="K27">
        <v>42.1</v>
      </c>
      <c r="L27" t="s">
        <v>14</v>
      </c>
      <c r="M27">
        <v>44.7</v>
      </c>
      <c r="N27" t="s">
        <v>14</v>
      </c>
      <c r="O27">
        <v>53.2</v>
      </c>
      <c r="P27">
        <v>62.2</v>
      </c>
      <c r="Q27">
        <v>41.1</v>
      </c>
      <c r="R27" s="2">
        <f t="shared" si="0"/>
        <v>52.3</v>
      </c>
      <c r="S27" t="s">
        <v>14</v>
      </c>
    </row>
    <row r="28" spans="1:19" x14ac:dyDescent="0.3">
      <c r="A28" t="s">
        <v>144</v>
      </c>
      <c r="B28" t="s">
        <v>145</v>
      </c>
      <c r="C28" t="s">
        <v>20</v>
      </c>
      <c r="D28">
        <v>565166</v>
      </c>
      <c r="E28">
        <v>174036</v>
      </c>
      <c r="F28">
        <v>49.3</v>
      </c>
      <c r="G28">
        <v>67.3</v>
      </c>
      <c r="H28">
        <v>48.5</v>
      </c>
      <c r="I28">
        <v>50.4</v>
      </c>
      <c r="J28">
        <v>44.7</v>
      </c>
      <c r="K28">
        <v>39.6</v>
      </c>
      <c r="L28" t="s">
        <v>14</v>
      </c>
      <c r="M28">
        <v>33.9</v>
      </c>
      <c r="N28" t="s">
        <v>14</v>
      </c>
      <c r="O28">
        <v>61.2</v>
      </c>
      <c r="P28">
        <v>71.8</v>
      </c>
      <c r="Q28">
        <v>48</v>
      </c>
      <c r="R28" s="2">
        <f t="shared" si="0"/>
        <v>51.470000000000006</v>
      </c>
      <c r="S28" t="s">
        <v>14</v>
      </c>
    </row>
    <row r="29" spans="1:19" x14ac:dyDescent="0.3">
      <c r="A29" t="s">
        <v>146</v>
      </c>
      <c r="B29" t="s">
        <v>147</v>
      </c>
      <c r="C29" t="s">
        <v>17</v>
      </c>
      <c r="D29">
        <v>564530</v>
      </c>
      <c r="E29">
        <v>173172</v>
      </c>
      <c r="F29">
        <v>51.4</v>
      </c>
      <c r="G29" t="s">
        <v>14</v>
      </c>
      <c r="H29">
        <v>58.7</v>
      </c>
      <c r="I29">
        <v>62.2</v>
      </c>
      <c r="J29">
        <v>52.1</v>
      </c>
      <c r="K29">
        <v>54.6</v>
      </c>
      <c r="L29" t="s">
        <v>14</v>
      </c>
      <c r="M29">
        <v>40.4</v>
      </c>
      <c r="N29" t="s">
        <v>14</v>
      </c>
      <c r="O29">
        <v>65</v>
      </c>
      <c r="P29">
        <v>68.3</v>
      </c>
      <c r="Q29">
        <v>53.3</v>
      </c>
      <c r="R29" s="2">
        <f t="shared" si="0"/>
        <v>56.222222222222221</v>
      </c>
      <c r="S29" t="s">
        <v>14</v>
      </c>
    </row>
    <row r="30" spans="1:19" x14ac:dyDescent="0.3">
      <c r="A30" t="s">
        <v>148</v>
      </c>
      <c r="B30" t="s">
        <v>149</v>
      </c>
      <c r="C30" t="s">
        <v>20</v>
      </c>
      <c r="D30">
        <v>563899</v>
      </c>
      <c r="E30">
        <v>173368</v>
      </c>
      <c r="F30">
        <v>49.4</v>
      </c>
      <c r="G30">
        <v>62.1</v>
      </c>
      <c r="H30">
        <v>58.7</v>
      </c>
      <c r="I30">
        <v>60.4</v>
      </c>
      <c r="J30">
        <v>62.6</v>
      </c>
      <c r="K30">
        <v>51.4</v>
      </c>
      <c r="L30" t="s">
        <v>14</v>
      </c>
      <c r="M30">
        <v>34.4</v>
      </c>
      <c r="N30" t="s">
        <v>14</v>
      </c>
      <c r="O30">
        <v>63.4</v>
      </c>
      <c r="P30">
        <v>72.8</v>
      </c>
      <c r="Q30">
        <v>69.3</v>
      </c>
      <c r="R30" s="2">
        <f t="shared" si="0"/>
        <v>58.449999999999989</v>
      </c>
      <c r="S30" t="s">
        <v>14</v>
      </c>
    </row>
    <row r="31" spans="1:19" x14ac:dyDescent="0.3">
      <c r="A31" t="s">
        <v>150</v>
      </c>
      <c r="B31" t="s">
        <v>151</v>
      </c>
      <c r="C31" t="s">
        <v>17</v>
      </c>
      <c r="D31">
        <v>564429</v>
      </c>
      <c r="E31">
        <v>174153</v>
      </c>
      <c r="F31">
        <v>42.8</v>
      </c>
      <c r="G31">
        <v>58.9</v>
      </c>
      <c r="H31">
        <v>51.8</v>
      </c>
      <c r="I31">
        <v>60.1</v>
      </c>
      <c r="J31">
        <v>67.099999999999994</v>
      </c>
      <c r="K31">
        <v>53.5</v>
      </c>
      <c r="L31" t="s">
        <v>14</v>
      </c>
      <c r="M31">
        <v>39.6</v>
      </c>
      <c r="N31" t="s">
        <v>14</v>
      </c>
      <c r="O31">
        <v>57.4</v>
      </c>
      <c r="P31">
        <v>62.6</v>
      </c>
      <c r="Q31">
        <v>54.8</v>
      </c>
      <c r="R31" s="2">
        <f t="shared" si="0"/>
        <v>54.86</v>
      </c>
      <c r="S31" t="s">
        <v>14</v>
      </c>
    </row>
    <row r="32" spans="1:19" x14ac:dyDescent="0.3">
      <c r="A32" t="s">
        <v>152</v>
      </c>
      <c r="B32" t="s">
        <v>153</v>
      </c>
      <c r="C32" t="s">
        <v>20</v>
      </c>
      <c r="D32">
        <v>565005</v>
      </c>
      <c r="E32">
        <v>174324</v>
      </c>
      <c r="F32">
        <v>54.2</v>
      </c>
      <c r="G32">
        <v>78.099999999999994</v>
      </c>
      <c r="H32">
        <v>45.6</v>
      </c>
      <c r="I32">
        <v>48.8</v>
      </c>
      <c r="J32">
        <v>42.4</v>
      </c>
      <c r="K32">
        <v>28.9</v>
      </c>
      <c r="L32" t="s">
        <v>14</v>
      </c>
      <c r="M32">
        <v>33</v>
      </c>
      <c r="N32" t="s">
        <v>14</v>
      </c>
      <c r="O32">
        <v>54.4</v>
      </c>
      <c r="P32">
        <v>60.2</v>
      </c>
      <c r="Q32">
        <v>40.1</v>
      </c>
      <c r="R32" s="2">
        <f t="shared" si="0"/>
        <v>48.569999999999993</v>
      </c>
      <c r="S32" t="s">
        <v>14</v>
      </c>
    </row>
    <row r="33" spans="1:19" x14ac:dyDescent="0.3">
      <c r="A33" t="s">
        <v>154</v>
      </c>
      <c r="B33" t="s">
        <v>155</v>
      </c>
      <c r="C33" t="s">
        <v>17</v>
      </c>
      <c r="D33">
        <v>562491</v>
      </c>
      <c r="E33">
        <v>173827</v>
      </c>
      <c r="F33">
        <v>40</v>
      </c>
      <c r="G33">
        <v>43.4</v>
      </c>
      <c r="H33">
        <v>34.799999999999997</v>
      </c>
      <c r="I33">
        <v>39</v>
      </c>
      <c r="J33">
        <v>30.7</v>
      </c>
      <c r="K33">
        <v>22.5</v>
      </c>
      <c r="L33" t="s">
        <v>14</v>
      </c>
      <c r="M33">
        <v>23.8</v>
      </c>
      <c r="N33" t="s">
        <v>14</v>
      </c>
      <c r="O33">
        <v>44.3</v>
      </c>
      <c r="P33">
        <v>49.7</v>
      </c>
      <c r="Q33">
        <v>42</v>
      </c>
      <c r="R33" s="2">
        <f t="shared" si="0"/>
        <v>37.019999999999996</v>
      </c>
      <c r="S33" t="s">
        <v>14</v>
      </c>
    </row>
    <row r="34" spans="1:19" x14ac:dyDescent="0.3">
      <c r="A34" t="s">
        <v>156</v>
      </c>
      <c r="B34" t="s">
        <v>157</v>
      </c>
      <c r="C34" t="s">
        <v>17</v>
      </c>
      <c r="D34">
        <v>566155</v>
      </c>
      <c r="E34">
        <v>170284</v>
      </c>
      <c r="F34">
        <v>24.3</v>
      </c>
      <c r="G34">
        <v>39.5</v>
      </c>
      <c r="H34">
        <v>39.799999999999997</v>
      </c>
      <c r="I34">
        <v>40.4</v>
      </c>
      <c r="J34">
        <v>46.7</v>
      </c>
      <c r="K34">
        <v>23.9</v>
      </c>
      <c r="L34" t="s">
        <v>14</v>
      </c>
      <c r="M34">
        <v>15.5</v>
      </c>
      <c r="N34" t="s">
        <v>14</v>
      </c>
      <c r="O34">
        <v>33.200000000000003</v>
      </c>
      <c r="P34">
        <v>56.3</v>
      </c>
      <c r="Q34">
        <v>44.3</v>
      </c>
      <c r="R34" s="2">
        <f t="shared" si="0"/>
        <v>36.39</v>
      </c>
      <c r="S34" t="s">
        <v>14</v>
      </c>
    </row>
    <row r="35" spans="1:19" x14ac:dyDescent="0.3">
      <c r="A35" t="s">
        <v>158</v>
      </c>
      <c r="B35" t="s">
        <v>159</v>
      </c>
      <c r="C35" t="s">
        <v>17</v>
      </c>
      <c r="D35">
        <v>562299</v>
      </c>
      <c r="E35">
        <v>173212</v>
      </c>
      <c r="F35">
        <v>35.9</v>
      </c>
      <c r="G35">
        <v>43.4</v>
      </c>
      <c r="H35">
        <v>33.4</v>
      </c>
      <c r="I35">
        <v>37.799999999999997</v>
      </c>
      <c r="J35">
        <v>31.2</v>
      </c>
      <c r="K35">
        <v>26.1</v>
      </c>
      <c r="L35" t="s">
        <v>14</v>
      </c>
      <c r="M35">
        <v>19.399999999999999</v>
      </c>
      <c r="N35" t="s">
        <v>14</v>
      </c>
      <c r="O35">
        <v>40.5</v>
      </c>
      <c r="P35">
        <v>49.2</v>
      </c>
      <c r="Q35">
        <v>39.5</v>
      </c>
      <c r="R35" s="2">
        <f t="shared" ref="R35:R66" si="1">AVERAGE(F35:Q35)</f>
        <v>35.64</v>
      </c>
      <c r="S35" t="s">
        <v>14</v>
      </c>
    </row>
    <row r="36" spans="1:19" x14ac:dyDescent="0.3">
      <c r="A36" t="s">
        <v>161</v>
      </c>
      <c r="B36" t="s">
        <v>162</v>
      </c>
      <c r="C36" t="s">
        <v>17</v>
      </c>
      <c r="D36">
        <v>564512</v>
      </c>
      <c r="E36">
        <v>174447</v>
      </c>
      <c r="F36">
        <v>39.799999999999997</v>
      </c>
      <c r="G36">
        <v>48.5</v>
      </c>
      <c r="H36">
        <v>43.7</v>
      </c>
      <c r="I36">
        <v>49.9</v>
      </c>
      <c r="J36">
        <v>54.3</v>
      </c>
      <c r="K36">
        <v>30.9</v>
      </c>
      <c r="L36" t="s">
        <v>14</v>
      </c>
      <c r="M36">
        <v>25.5</v>
      </c>
      <c r="N36" t="s">
        <v>14</v>
      </c>
      <c r="O36">
        <v>47.9</v>
      </c>
      <c r="P36">
        <v>58.8</v>
      </c>
      <c r="Q36">
        <v>49.4</v>
      </c>
      <c r="R36" s="2">
        <f t="shared" si="1"/>
        <v>44.86999999999999</v>
      </c>
      <c r="S36" t="s">
        <v>14</v>
      </c>
    </row>
    <row r="37" spans="1:19" x14ac:dyDescent="0.3">
      <c r="A37" t="s">
        <v>163</v>
      </c>
      <c r="B37" t="s">
        <v>164</v>
      </c>
      <c r="C37" t="s">
        <v>17</v>
      </c>
      <c r="D37">
        <v>565214</v>
      </c>
      <c r="E37">
        <v>172958</v>
      </c>
      <c r="F37" t="s">
        <v>14</v>
      </c>
      <c r="G37" t="s">
        <v>14</v>
      </c>
      <c r="H37">
        <v>56.8</v>
      </c>
      <c r="I37">
        <v>60.7</v>
      </c>
      <c r="J37">
        <v>48.8</v>
      </c>
      <c r="K37">
        <v>48.9</v>
      </c>
      <c r="L37" t="s">
        <v>14</v>
      </c>
      <c r="M37">
        <v>35.5</v>
      </c>
      <c r="N37" t="s">
        <v>14</v>
      </c>
      <c r="O37">
        <v>57.9</v>
      </c>
      <c r="P37">
        <v>68.3</v>
      </c>
      <c r="Q37">
        <v>54.8</v>
      </c>
      <c r="R37" s="2">
        <f t="shared" si="1"/>
        <v>53.962500000000006</v>
      </c>
      <c r="S37" t="s">
        <v>14</v>
      </c>
    </row>
    <row r="38" spans="1:19" x14ac:dyDescent="0.3">
      <c r="A38" t="s">
        <v>165</v>
      </c>
      <c r="B38" t="s">
        <v>166</v>
      </c>
      <c r="C38" t="s">
        <v>17</v>
      </c>
      <c r="D38">
        <v>564808</v>
      </c>
      <c r="E38">
        <v>173086</v>
      </c>
      <c r="F38">
        <v>42.5</v>
      </c>
      <c r="G38">
        <v>56.7</v>
      </c>
      <c r="H38">
        <v>45.9</v>
      </c>
      <c r="I38">
        <v>50.4</v>
      </c>
      <c r="J38">
        <v>43.3</v>
      </c>
      <c r="K38">
        <v>38.9</v>
      </c>
      <c r="L38" t="s">
        <v>14</v>
      </c>
      <c r="M38">
        <v>33.4</v>
      </c>
      <c r="N38" t="s">
        <v>14</v>
      </c>
      <c r="O38">
        <v>52.8</v>
      </c>
      <c r="P38">
        <v>67.8</v>
      </c>
      <c r="Q38">
        <v>60.2</v>
      </c>
      <c r="R38" s="2">
        <f t="shared" si="1"/>
        <v>49.19</v>
      </c>
      <c r="S38" t="s">
        <v>14</v>
      </c>
    </row>
    <row r="39" spans="1:19" x14ac:dyDescent="0.3">
      <c r="A39" t="s">
        <v>167</v>
      </c>
      <c r="B39" t="s">
        <v>168</v>
      </c>
      <c r="C39" t="s">
        <v>28</v>
      </c>
      <c r="D39">
        <v>567270</v>
      </c>
      <c r="E39">
        <v>171925</v>
      </c>
      <c r="F39">
        <v>41.4</v>
      </c>
      <c r="G39">
        <v>44.77</v>
      </c>
      <c r="H39">
        <v>34.57</v>
      </c>
      <c r="I39">
        <v>32</v>
      </c>
      <c r="J39">
        <v>25.7</v>
      </c>
      <c r="K39">
        <v>17</v>
      </c>
      <c r="L39" t="s">
        <v>14</v>
      </c>
      <c r="M39">
        <v>22.6</v>
      </c>
      <c r="N39" t="s">
        <v>14</v>
      </c>
      <c r="O39">
        <v>42.57</v>
      </c>
      <c r="P39">
        <v>46.8</v>
      </c>
      <c r="Q39">
        <v>46.73</v>
      </c>
      <c r="R39" s="2">
        <f t="shared" si="1"/>
        <v>35.414000000000001</v>
      </c>
      <c r="S39" t="s">
        <v>14</v>
      </c>
    </row>
    <row r="40" spans="1:19" x14ac:dyDescent="0.3">
      <c r="A40" t="s">
        <v>174</v>
      </c>
      <c r="B40" t="s">
        <v>175</v>
      </c>
      <c r="C40" t="s">
        <v>28</v>
      </c>
      <c r="D40">
        <v>562434</v>
      </c>
      <c r="E40">
        <v>173161</v>
      </c>
      <c r="F40">
        <v>39.93</v>
      </c>
      <c r="G40">
        <v>49.33</v>
      </c>
      <c r="H40">
        <v>39.630000000000003</v>
      </c>
      <c r="I40">
        <v>40.229999999999997</v>
      </c>
      <c r="J40">
        <v>35.770000000000003</v>
      </c>
      <c r="K40">
        <v>22.33</v>
      </c>
      <c r="L40" t="s">
        <v>14</v>
      </c>
      <c r="M40">
        <v>21.8</v>
      </c>
      <c r="N40" t="s">
        <v>14</v>
      </c>
      <c r="O40">
        <v>45.9</v>
      </c>
      <c r="P40">
        <v>50.27</v>
      </c>
      <c r="Q40">
        <v>50.53</v>
      </c>
      <c r="R40" s="2">
        <f t="shared" si="1"/>
        <v>39.571999999999989</v>
      </c>
      <c r="S40" t="s">
        <v>14</v>
      </c>
    </row>
    <row r="41" spans="1:19" x14ac:dyDescent="0.3">
      <c r="A41" t="s">
        <v>180</v>
      </c>
      <c r="B41" t="s">
        <v>181</v>
      </c>
      <c r="C41" t="s">
        <v>28</v>
      </c>
      <c r="D41">
        <v>564087</v>
      </c>
      <c r="E41">
        <v>173080</v>
      </c>
      <c r="F41">
        <v>30.67</v>
      </c>
      <c r="G41">
        <v>39.799999999999997</v>
      </c>
      <c r="H41">
        <v>33.229999999999997</v>
      </c>
      <c r="I41">
        <v>32.6</v>
      </c>
      <c r="J41">
        <v>30.63</v>
      </c>
      <c r="K41">
        <v>16.5</v>
      </c>
      <c r="L41" t="s">
        <v>14</v>
      </c>
      <c r="M41">
        <v>18.8</v>
      </c>
      <c r="N41" t="s">
        <v>14</v>
      </c>
      <c r="O41">
        <v>36.75</v>
      </c>
      <c r="P41">
        <v>40.799999999999997</v>
      </c>
      <c r="Q41">
        <v>41.67</v>
      </c>
      <c r="R41" s="2">
        <f t="shared" si="1"/>
        <v>32.144999999999996</v>
      </c>
      <c r="S41" t="s">
        <v>14</v>
      </c>
    </row>
    <row r="42" spans="1:19" x14ac:dyDescent="0.3">
      <c r="A42" t="s">
        <v>186</v>
      </c>
      <c r="B42" t="s">
        <v>187</v>
      </c>
      <c r="C42" t="s">
        <v>17</v>
      </c>
      <c r="D42">
        <v>565658</v>
      </c>
      <c r="E42">
        <v>174195</v>
      </c>
      <c r="F42">
        <v>45.9</v>
      </c>
      <c r="G42" t="s">
        <v>14</v>
      </c>
      <c r="H42">
        <v>42.5</v>
      </c>
      <c r="I42">
        <v>49.3</v>
      </c>
      <c r="J42">
        <v>42.1</v>
      </c>
      <c r="K42">
        <v>33.799999999999997</v>
      </c>
      <c r="L42" t="s">
        <v>14</v>
      </c>
      <c r="M42">
        <v>31.2</v>
      </c>
      <c r="N42" t="s">
        <v>14</v>
      </c>
      <c r="O42">
        <v>47.2</v>
      </c>
      <c r="P42">
        <v>54.3</v>
      </c>
      <c r="Q42">
        <v>48.4</v>
      </c>
      <c r="R42" s="2">
        <f t="shared" si="1"/>
        <v>43.855555555555547</v>
      </c>
      <c r="S42" t="s">
        <v>14</v>
      </c>
    </row>
    <row r="43" spans="1:19" x14ac:dyDescent="0.3">
      <c r="A43" t="s">
        <v>188</v>
      </c>
      <c r="B43" t="s">
        <v>189</v>
      </c>
      <c r="C43" t="s">
        <v>17</v>
      </c>
      <c r="D43">
        <v>566631</v>
      </c>
      <c r="E43">
        <v>173450</v>
      </c>
      <c r="F43">
        <v>35.9</v>
      </c>
      <c r="G43">
        <v>40.5</v>
      </c>
      <c r="H43">
        <v>36.200000000000003</v>
      </c>
      <c r="I43">
        <v>33.299999999999997</v>
      </c>
      <c r="J43">
        <v>25.8</v>
      </c>
      <c r="K43">
        <v>19.8</v>
      </c>
      <c r="L43" t="s">
        <v>14</v>
      </c>
      <c r="M43">
        <v>21</v>
      </c>
      <c r="N43" t="s">
        <v>14</v>
      </c>
      <c r="O43">
        <v>39.6</v>
      </c>
      <c r="P43">
        <v>47.1</v>
      </c>
      <c r="Q43">
        <v>42.8</v>
      </c>
      <c r="R43" s="2">
        <f t="shared" si="1"/>
        <v>34.200000000000003</v>
      </c>
      <c r="S43" t="s">
        <v>14</v>
      </c>
    </row>
    <row r="44" spans="1:19" x14ac:dyDescent="0.3">
      <c r="A44" t="s">
        <v>190</v>
      </c>
      <c r="B44" t="s">
        <v>191</v>
      </c>
      <c r="C44" t="s">
        <v>17</v>
      </c>
      <c r="D44">
        <v>566700</v>
      </c>
      <c r="E44">
        <v>173078</v>
      </c>
      <c r="F44">
        <v>33.299999999999997</v>
      </c>
      <c r="G44">
        <v>42.7</v>
      </c>
      <c r="H44" t="s">
        <v>14</v>
      </c>
      <c r="I44" t="s">
        <v>14</v>
      </c>
      <c r="J44">
        <v>28.5</v>
      </c>
      <c r="K44">
        <v>22.3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s="2">
        <f t="shared" si="1"/>
        <v>31.7</v>
      </c>
      <c r="S44" t="s">
        <v>14</v>
      </c>
    </row>
    <row r="45" spans="1:19" x14ac:dyDescent="0.3">
      <c r="A45" t="s">
        <v>192</v>
      </c>
      <c r="B45" t="s">
        <v>193</v>
      </c>
      <c r="C45" t="s">
        <v>17</v>
      </c>
      <c r="D45">
        <v>566040</v>
      </c>
      <c r="E45">
        <v>173087</v>
      </c>
      <c r="F45">
        <v>40.9</v>
      </c>
      <c r="G45">
        <v>42.1</v>
      </c>
      <c r="H45" t="s">
        <v>14</v>
      </c>
      <c r="I45" t="s">
        <v>14</v>
      </c>
      <c r="J45">
        <v>32.5</v>
      </c>
      <c r="K45">
        <v>27.8</v>
      </c>
      <c r="L45" t="s">
        <v>14</v>
      </c>
      <c r="M45" t="s">
        <v>14</v>
      </c>
      <c r="N45" t="s">
        <v>14</v>
      </c>
      <c r="O45" t="s">
        <v>14</v>
      </c>
      <c r="P45" t="s">
        <v>14</v>
      </c>
      <c r="Q45" t="s">
        <v>14</v>
      </c>
      <c r="R45" s="2">
        <f t="shared" si="1"/>
        <v>35.825000000000003</v>
      </c>
      <c r="S45" t="s">
        <v>14</v>
      </c>
    </row>
    <row r="46" spans="1:19" x14ac:dyDescent="0.3">
      <c r="A46" t="s">
        <v>195</v>
      </c>
      <c r="B46" t="s">
        <v>196</v>
      </c>
      <c r="C46" t="s">
        <v>17</v>
      </c>
      <c r="D46">
        <v>566528</v>
      </c>
      <c r="E46">
        <v>173109</v>
      </c>
      <c r="F46">
        <v>44.9</v>
      </c>
      <c r="G46" t="s">
        <v>14</v>
      </c>
      <c r="H46" t="s">
        <v>14</v>
      </c>
      <c r="I46">
        <v>17.8</v>
      </c>
      <c r="J46">
        <v>27.9</v>
      </c>
      <c r="K46">
        <v>28.6</v>
      </c>
      <c r="L46" t="s">
        <v>14</v>
      </c>
      <c r="M46">
        <v>28</v>
      </c>
      <c r="N46" t="s">
        <v>14</v>
      </c>
      <c r="O46">
        <v>49.2</v>
      </c>
      <c r="P46">
        <v>43.4</v>
      </c>
      <c r="Q46">
        <v>43.2</v>
      </c>
      <c r="R46" s="2">
        <f t="shared" si="1"/>
        <v>35.375</v>
      </c>
      <c r="S46" t="s">
        <v>14</v>
      </c>
    </row>
    <row r="47" spans="1:19" x14ac:dyDescent="0.3">
      <c r="A47" t="s">
        <v>197</v>
      </c>
      <c r="B47" t="s">
        <v>198</v>
      </c>
      <c r="C47" t="s">
        <v>17</v>
      </c>
      <c r="D47">
        <v>566166</v>
      </c>
      <c r="E47">
        <v>170876</v>
      </c>
      <c r="F47">
        <v>36</v>
      </c>
      <c r="G47">
        <v>41.6</v>
      </c>
      <c r="H47" t="s">
        <v>14</v>
      </c>
      <c r="I47" t="s">
        <v>14</v>
      </c>
      <c r="J47">
        <v>28.6</v>
      </c>
      <c r="K47">
        <v>24.8</v>
      </c>
      <c r="L47" t="s">
        <v>14</v>
      </c>
      <c r="M47" t="s">
        <v>14</v>
      </c>
      <c r="N47" t="s">
        <v>14</v>
      </c>
      <c r="O47" t="s">
        <v>14</v>
      </c>
      <c r="P47" t="s">
        <v>14</v>
      </c>
      <c r="Q47" t="s">
        <v>14</v>
      </c>
      <c r="R47" s="2">
        <f t="shared" si="1"/>
        <v>32.75</v>
      </c>
      <c r="S47" t="s">
        <v>14</v>
      </c>
    </row>
    <row r="48" spans="1:19" x14ac:dyDescent="0.3">
      <c r="A48" t="s">
        <v>199</v>
      </c>
      <c r="B48" t="s">
        <v>200</v>
      </c>
      <c r="C48" t="s">
        <v>17</v>
      </c>
      <c r="D48">
        <v>566548</v>
      </c>
      <c r="E48">
        <v>173020</v>
      </c>
      <c r="F48">
        <v>35.700000000000003</v>
      </c>
      <c r="G48">
        <v>44.8</v>
      </c>
      <c r="H48" t="s">
        <v>14</v>
      </c>
      <c r="I48" t="s">
        <v>14</v>
      </c>
      <c r="J48">
        <v>30.5</v>
      </c>
      <c r="K48">
        <v>26.4</v>
      </c>
      <c r="L48" t="s">
        <v>14</v>
      </c>
      <c r="M48" t="s">
        <v>14</v>
      </c>
      <c r="N48" t="s">
        <v>14</v>
      </c>
      <c r="O48" t="s">
        <v>14</v>
      </c>
      <c r="P48" t="s">
        <v>14</v>
      </c>
      <c r="Q48" t="s">
        <v>14</v>
      </c>
      <c r="R48" s="2">
        <f t="shared" si="1"/>
        <v>34.35</v>
      </c>
      <c r="S48" t="s">
        <v>14</v>
      </c>
    </row>
    <row r="49" spans="1:19" x14ac:dyDescent="0.3">
      <c r="A49" t="s">
        <v>201</v>
      </c>
      <c r="B49" t="s">
        <v>202</v>
      </c>
      <c r="C49" t="s">
        <v>17</v>
      </c>
      <c r="D49">
        <v>567105</v>
      </c>
      <c r="E49">
        <v>173076</v>
      </c>
      <c r="F49">
        <v>27</v>
      </c>
      <c r="G49">
        <v>37.9</v>
      </c>
      <c r="H49" t="s">
        <v>14</v>
      </c>
      <c r="I49" t="s">
        <v>14</v>
      </c>
      <c r="J49">
        <v>22.2</v>
      </c>
      <c r="K49">
        <v>18.100000000000001</v>
      </c>
      <c r="L49" t="s">
        <v>14</v>
      </c>
      <c r="M49" t="s">
        <v>14</v>
      </c>
      <c r="N49" t="s">
        <v>14</v>
      </c>
      <c r="O49" t="s">
        <v>14</v>
      </c>
      <c r="P49" t="s">
        <v>14</v>
      </c>
      <c r="Q49" t="s">
        <v>14</v>
      </c>
      <c r="R49" s="2">
        <f t="shared" si="1"/>
        <v>26.300000000000004</v>
      </c>
      <c r="S49" t="s">
        <v>14</v>
      </c>
    </row>
    <row r="50" spans="1:19" x14ac:dyDescent="0.3">
      <c r="A50" t="s">
        <v>203</v>
      </c>
      <c r="B50" t="s">
        <v>204</v>
      </c>
      <c r="C50" t="s">
        <v>17</v>
      </c>
      <c r="D50">
        <v>567110</v>
      </c>
      <c r="E50">
        <v>172852</v>
      </c>
      <c r="F50">
        <v>26</v>
      </c>
      <c r="G50">
        <v>32.4</v>
      </c>
      <c r="H50" t="s">
        <v>14</v>
      </c>
      <c r="I50" t="s">
        <v>14</v>
      </c>
      <c r="J50">
        <v>21.4</v>
      </c>
      <c r="K50">
        <v>19</v>
      </c>
      <c r="L50" t="s">
        <v>14</v>
      </c>
      <c r="M50" t="s">
        <v>14</v>
      </c>
      <c r="N50" t="s">
        <v>14</v>
      </c>
      <c r="O50" t="s">
        <v>14</v>
      </c>
      <c r="P50" t="s">
        <v>14</v>
      </c>
      <c r="Q50" t="s">
        <v>14</v>
      </c>
      <c r="R50" s="2">
        <f t="shared" si="1"/>
        <v>24.7</v>
      </c>
      <c r="S50" t="s">
        <v>14</v>
      </c>
    </row>
    <row r="51" spans="1:19" x14ac:dyDescent="0.3">
      <c r="A51" t="s">
        <v>205</v>
      </c>
      <c r="B51" t="s">
        <v>206</v>
      </c>
      <c r="C51" t="s">
        <v>17</v>
      </c>
      <c r="D51">
        <v>566079</v>
      </c>
      <c r="E51">
        <v>173598</v>
      </c>
      <c r="F51">
        <v>37.299999999999997</v>
      </c>
      <c r="G51">
        <v>33.5</v>
      </c>
      <c r="H51">
        <v>36.5</v>
      </c>
      <c r="I51">
        <v>37.6</v>
      </c>
      <c r="J51">
        <v>30</v>
      </c>
      <c r="K51">
        <v>22.8</v>
      </c>
      <c r="L51" t="s">
        <v>14</v>
      </c>
      <c r="M51">
        <v>20.9</v>
      </c>
      <c r="N51" t="s">
        <v>14</v>
      </c>
      <c r="O51">
        <v>42.2</v>
      </c>
      <c r="P51">
        <v>48.8</v>
      </c>
      <c r="Q51">
        <v>44.5</v>
      </c>
      <c r="R51" s="2">
        <f t="shared" si="1"/>
        <v>35.410000000000004</v>
      </c>
      <c r="S51" t="s">
        <v>14</v>
      </c>
    </row>
    <row r="52" spans="1:19" x14ac:dyDescent="0.3">
      <c r="A52" t="s">
        <v>207</v>
      </c>
      <c r="B52" t="s">
        <v>208</v>
      </c>
      <c r="C52" t="s">
        <v>17</v>
      </c>
      <c r="D52">
        <v>562988</v>
      </c>
      <c r="E52">
        <v>173320</v>
      </c>
      <c r="F52">
        <v>35.700000000000003</v>
      </c>
      <c r="G52">
        <v>45</v>
      </c>
      <c r="H52">
        <v>40.1</v>
      </c>
      <c r="I52">
        <v>43.5</v>
      </c>
      <c r="J52">
        <v>37.799999999999997</v>
      </c>
      <c r="K52">
        <v>23.8</v>
      </c>
      <c r="L52" t="s">
        <v>14</v>
      </c>
      <c r="M52">
        <v>25.3</v>
      </c>
      <c r="N52" t="s">
        <v>14</v>
      </c>
      <c r="O52">
        <v>42.8</v>
      </c>
      <c r="P52">
        <v>52</v>
      </c>
      <c r="Q52">
        <v>40.1</v>
      </c>
      <c r="R52" s="2">
        <f t="shared" si="1"/>
        <v>38.610000000000007</v>
      </c>
      <c r="S52" t="s">
        <v>14</v>
      </c>
    </row>
    <row r="53" spans="1:19" x14ac:dyDescent="0.3">
      <c r="A53" t="s">
        <v>209</v>
      </c>
      <c r="B53" t="s">
        <v>210</v>
      </c>
      <c r="C53" t="s">
        <v>17</v>
      </c>
      <c r="D53">
        <v>562657</v>
      </c>
      <c r="E53">
        <v>173902</v>
      </c>
      <c r="F53">
        <v>44.9</v>
      </c>
      <c r="G53">
        <v>53.2</v>
      </c>
      <c r="H53">
        <v>45.9</v>
      </c>
      <c r="I53">
        <v>52.2</v>
      </c>
      <c r="J53">
        <v>43</v>
      </c>
      <c r="K53">
        <v>33.799999999999997</v>
      </c>
      <c r="L53" t="s">
        <v>14</v>
      </c>
      <c r="M53">
        <v>30.3</v>
      </c>
      <c r="N53" t="s">
        <v>14</v>
      </c>
      <c r="O53">
        <v>53.2</v>
      </c>
      <c r="P53">
        <v>56.7</v>
      </c>
      <c r="Q53">
        <v>43</v>
      </c>
      <c r="R53" s="2">
        <f t="shared" si="1"/>
        <v>45.62</v>
      </c>
      <c r="S53" t="s">
        <v>14</v>
      </c>
    </row>
    <row r="54" spans="1:19" x14ac:dyDescent="0.3">
      <c r="A54" t="s">
        <v>211</v>
      </c>
      <c r="B54" t="s">
        <v>212</v>
      </c>
      <c r="C54" t="s">
        <v>28</v>
      </c>
      <c r="D54">
        <v>565440</v>
      </c>
      <c r="E54">
        <v>174126</v>
      </c>
      <c r="F54">
        <v>44.2</v>
      </c>
      <c r="G54">
        <v>50.4</v>
      </c>
      <c r="H54">
        <v>45.8</v>
      </c>
      <c r="I54">
        <v>51.3</v>
      </c>
      <c r="J54">
        <v>58</v>
      </c>
      <c r="K54">
        <v>32.5</v>
      </c>
      <c r="L54" t="s">
        <v>14</v>
      </c>
      <c r="M54" t="s">
        <v>14</v>
      </c>
      <c r="N54" t="s">
        <v>14</v>
      </c>
      <c r="O54">
        <v>52.5</v>
      </c>
      <c r="P54" t="s">
        <v>14</v>
      </c>
      <c r="Q54" t="s">
        <v>14</v>
      </c>
      <c r="R54" s="2">
        <f t="shared" si="1"/>
        <v>47.81428571428571</v>
      </c>
      <c r="S54" t="s">
        <v>14</v>
      </c>
    </row>
    <row r="55" spans="1:19" x14ac:dyDescent="0.3">
      <c r="A55" t="s">
        <v>213</v>
      </c>
      <c r="B55" t="s">
        <v>214</v>
      </c>
      <c r="C55" t="s">
        <v>17</v>
      </c>
      <c r="D55">
        <v>563420</v>
      </c>
      <c r="E55">
        <v>174024</v>
      </c>
      <c r="F55" t="s">
        <v>14</v>
      </c>
      <c r="G55" t="s">
        <v>14</v>
      </c>
      <c r="H55" t="s">
        <v>14</v>
      </c>
      <c r="I55" t="s">
        <v>14</v>
      </c>
      <c r="J55" t="s">
        <v>14</v>
      </c>
      <c r="K55" t="s">
        <v>14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 t="s">
        <v>14</v>
      </c>
      <c r="R55" s="2" t="e">
        <f t="shared" si="1"/>
        <v>#DIV/0!</v>
      </c>
      <c r="S55" t="s">
        <v>14</v>
      </c>
    </row>
    <row r="56" spans="1:19" x14ac:dyDescent="0.3">
      <c r="A56" t="s">
        <v>215</v>
      </c>
      <c r="B56" t="s">
        <v>216</v>
      </c>
      <c r="C56" t="s">
        <v>17</v>
      </c>
      <c r="D56">
        <v>562324</v>
      </c>
      <c r="E56">
        <v>172589</v>
      </c>
      <c r="F56">
        <v>56.9</v>
      </c>
      <c r="G56">
        <v>58.7</v>
      </c>
      <c r="H56">
        <v>49.5</v>
      </c>
      <c r="I56">
        <v>59.8</v>
      </c>
      <c r="J56">
        <v>41.3</v>
      </c>
      <c r="K56">
        <v>43.5</v>
      </c>
      <c r="L56" t="s">
        <v>14</v>
      </c>
      <c r="M56">
        <v>47.6</v>
      </c>
      <c r="N56" t="s">
        <v>14</v>
      </c>
      <c r="O56">
        <v>67.5</v>
      </c>
      <c r="P56">
        <v>63.4</v>
      </c>
      <c r="Q56">
        <v>56.4</v>
      </c>
      <c r="R56" s="2">
        <f t="shared" si="1"/>
        <v>54.46</v>
      </c>
      <c r="S56" t="s">
        <v>14</v>
      </c>
    </row>
    <row r="57" spans="1:19" x14ac:dyDescent="0.3">
      <c r="A57" t="s">
        <v>217</v>
      </c>
      <c r="B57" t="s">
        <v>218</v>
      </c>
      <c r="C57" t="s">
        <v>17</v>
      </c>
      <c r="D57">
        <v>563953</v>
      </c>
      <c r="E57">
        <v>165138</v>
      </c>
      <c r="F57">
        <v>35</v>
      </c>
      <c r="G57" t="s">
        <v>14</v>
      </c>
      <c r="H57" t="s">
        <v>14</v>
      </c>
      <c r="I57" t="s">
        <v>14</v>
      </c>
      <c r="J57">
        <v>32.299999999999997</v>
      </c>
      <c r="K57">
        <v>29.7</v>
      </c>
      <c r="L57" t="s">
        <v>14</v>
      </c>
      <c r="M57" t="s">
        <v>14</v>
      </c>
      <c r="N57" t="s">
        <v>14</v>
      </c>
      <c r="O57" t="s">
        <v>14</v>
      </c>
      <c r="P57" t="s">
        <v>14</v>
      </c>
      <c r="Q57" t="s">
        <v>14</v>
      </c>
      <c r="R57" s="2">
        <f t="shared" si="1"/>
        <v>32.333333333333336</v>
      </c>
      <c r="S57" t="s">
        <v>14</v>
      </c>
    </row>
    <row r="58" spans="1:19" x14ac:dyDescent="0.3">
      <c r="A58" t="s">
        <v>219</v>
      </c>
      <c r="B58" t="s">
        <v>220</v>
      </c>
      <c r="C58" t="s">
        <v>20</v>
      </c>
      <c r="D58">
        <v>564392</v>
      </c>
      <c r="E58">
        <v>166012</v>
      </c>
      <c r="F58">
        <v>46.03</v>
      </c>
      <c r="G58">
        <v>58.3</v>
      </c>
      <c r="H58">
        <v>41.8</v>
      </c>
      <c r="I58">
        <v>57.87</v>
      </c>
      <c r="J58">
        <v>54.1</v>
      </c>
      <c r="K58">
        <v>46.23</v>
      </c>
      <c r="L58" t="s">
        <v>14</v>
      </c>
      <c r="M58">
        <v>39.729999999999997</v>
      </c>
      <c r="N58" t="s">
        <v>14</v>
      </c>
      <c r="O58">
        <v>56.13</v>
      </c>
      <c r="P58">
        <v>52.43</v>
      </c>
      <c r="Q58">
        <v>51.03</v>
      </c>
      <c r="R58" s="2">
        <f t="shared" si="1"/>
        <v>50.365000000000009</v>
      </c>
      <c r="S58" t="s">
        <v>14</v>
      </c>
    </row>
    <row r="59" spans="1:19" x14ac:dyDescent="0.3">
      <c r="A59" t="s">
        <v>221</v>
      </c>
      <c r="B59" t="s">
        <v>222</v>
      </c>
      <c r="C59" t="s">
        <v>17</v>
      </c>
      <c r="D59">
        <v>561764</v>
      </c>
      <c r="E59">
        <v>174495</v>
      </c>
      <c r="F59">
        <v>36.299999999999997</v>
      </c>
      <c r="G59">
        <v>44.4</v>
      </c>
      <c r="H59">
        <v>35.6</v>
      </c>
      <c r="I59">
        <v>40.299999999999997</v>
      </c>
      <c r="J59">
        <v>40.799999999999997</v>
      </c>
      <c r="K59">
        <v>25.8</v>
      </c>
      <c r="L59" t="s">
        <v>14</v>
      </c>
      <c r="M59">
        <v>26.1</v>
      </c>
      <c r="N59" t="s">
        <v>14</v>
      </c>
      <c r="O59">
        <v>44.7</v>
      </c>
      <c r="P59">
        <v>50.4</v>
      </c>
      <c r="Q59">
        <v>44.6</v>
      </c>
      <c r="R59" s="2">
        <f t="shared" si="1"/>
        <v>38.9</v>
      </c>
      <c r="S59" t="s">
        <v>14</v>
      </c>
    </row>
    <row r="60" spans="1:19" x14ac:dyDescent="0.3">
      <c r="A60" t="s">
        <v>223</v>
      </c>
      <c r="B60" t="s">
        <v>224</v>
      </c>
      <c r="C60" t="s">
        <v>20</v>
      </c>
      <c r="D60">
        <v>564960</v>
      </c>
      <c r="E60">
        <v>173722</v>
      </c>
      <c r="F60">
        <v>43.7</v>
      </c>
      <c r="G60">
        <v>53.9</v>
      </c>
      <c r="H60" t="s">
        <v>14</v>
      </c>
      <c r="I60">
        <v>53.5</v>
      </c>
      <c r="J60">
        <v>52.1</v>
      </c>
      <c r="K60">
        <v>34</v>
      </c>
      <c r="L60" t="s">
        <v>14</v>
      </c>
      <c r="M60" t="s">
        <v>14</v>
      </c>
      <c r="N60" t="s">
        <v>14</v>
      </c>
      <c r="O60">
        <v>50.8</v>
      </c>
      <c r="P60" t="s">
        <v>14</v>
      </c>
      <c r="Q60" t="s">
        <v>14</v>
      </c>
      <c r="R60" s="2">
        <f t="shared" si="1"/>
        <v>48</v>
      </c>
      <c r="S60" t="s">
        <v>14</v>
      </c>
    </row>
    <row r="61" spans="1:19" x14ac:dyDescent="0.3">
      <c r="A61" t="s">
        <v>225</v>
      </c>
      <c r="B61" t="s">
        <v>226</v>
      </c>
      <c r="C61" t="s">
        <v>17</v>
      </c>
      <c r="D61">
        <v>562402</v>
      </c>
      <c r="E61">
        <v>173362</v>
      </c>
      <c r="F61">
        <v>38.5</v>
      </c>
      <c r="G61">
        <v>44.4</v>
      </c>
      <c r="H61">
        <v>35.700000000000003</v>
      </c>
      <c r="I61">
        <v>43.4</v>
      </c>
      <c r="J61">
        <v>40.799999999999997</v>
      </c>
      <c r="K61">
        <v>30.2</v>
      </c>
      <c r="L61" t="s">
        <v>14</v>
      </c>
      <c r="M61">
        <v>29.2</v>
      </c>
      <c r="N61" t="s">
        <v>14</v>
      </c>
      <c r="O61">
        <v>46.7</v>
      </c>
      <c r="P61">
        <v>50.3</v>
      </c>
      <c r="Q61">
        <v>45.8</v>
      </c>
      <c r="R61" s="2">
        <f t="shared" si="1"/>
        <v>40.5</v>
      </c>
      <c r="S61" t="s">
        <v>14</v>
      </c>
    </row>
    <row r="62" spans="1:19" x14ac:dyDescent="0.3">
      <c r="A62" t="s">
        <v>227</v>
      </c>
      <c r="B62" t="s">
        <v>228</v>
      </c>
      <c r="C62" t="s">
        <v>20</v>
      </c>
      <c r="D62">
        <v>562530</v>
      </c>
      <c r="E62">
        <v>174049</v>
      </c>
      <c r="F62">
        <v>39.299999999999997</v>
      </c>
      <c r="G62">
        <v>52.3</v>
      </c>
      <c r="H62">
        <v>44.2</v>
      </c>
      <c r="I62">
        <v>47.5</v>
      </c>
      <c r="J62">
        <v>47.5</v>
      </c>
      <c r="K62">
        <v>33.299999999999997</v>
      </c>
      <c r="L62" t="s">
        <v>14</v>
      </c>
      <c r="M62">
        <v>28.5</v>
      </c>
      <c r="N62" t="s">
        <v>14</v>
      </c>
      <c r="O62">
        <v>51.6</v>
      </c>
      <c r="P62">
        <v>56.5</v>
      </c>
      <c r="Q62">
        <v>52.8</v>
      </c>
      <c r="R62" s="2">
        <f t="shared" si="1"/>
        <v>45.350000000000009</v>
      </c>
      <c r="S62" t="s">
        <v>14</v>
      </c>
    </row>
    <row r="63" spans="1:19" x14ac:dyDescent="0.3">
      <c r="A63" t="s">
        <v>229</v>
      </c>
      <c r="B63" t="s">
        <v>230</v>
      </c>
      <c r="C63" t="s">
        <v>20</v>
      </c>
      <c r="D63">
        <v>563417</v>
      </c>
      <c r="E63">
        <v>174102</v>
      </c>
      <c r="F63">
        <v>39.9</v>
      </c>
      <c r="G63">
        <v>46.2</v>
      </c>
      <c r="H63">
        <v>40.799999999999997</v>
      </c>
      <c r="I63">
        <v>42.3</v>
      </c>
      <c r="J63">
        <v>40.700000000000003</v>
      </c>
      <c r="K63">
        <v>33.6</v>
      </c>
      <c r="L63" t="s">
        <v>14</v>
      </c>
      <c r="M63">
        <v>229.4</v>
      </c>
      <c r="N63" t="s">
        <v>14</v>
      </c>
      <c r="O63">
        <v>48.2</v>
      </c>
      <c r="P63">
        <v>49</v>
      </c>
      <c r="Q63">
        <v>45.2</v>
      </c>
      <c r="R63" s="2">
        <f t="shared" si="1"/>
        <v>61.530000000000008</v>
      </c>
      <c r="S63" t="s">
        <v>14</v>
      </c>
    </row>
    <row r="64" spans="1:19" x14ac:dyDescent="0.3">
      <c r="A64" t="s">
        <v>231</v>
      </c>
      <c r="B64" t="s">
        <v>232</v>
      </c>
      <c r="C64" t="s">
        <v>17</v>
      </c>
      <c r="D64">
        <v>562521</v>
      </c>
      <c r="E64">
        <v>173986</v>
      </c>
      <c r="F64">
        <v>31.1</v>
      </c>
      <c r="G64">
        <v>43.7</v>
      </c>
      <c r="H64">
        <v>36.1</v>
      </c>
      <c r="I64">
        <v>38</v>
      </c>
      <c r="J64">
        <v>40.6</v>
      </c>
      <c r="K64">
        <v>28.1</v>
      </c>
      <c r="L64" t="s">
        <v>14</v>
      </c>
      <c r="M64">
        <v>20.3</v>
      </c>
      <c r="N64" t="s">
        <v>14</v>
      </c>
      <c r="O64">
        <v>41.2</v>
      </c>
      <c r="P64">
        <v>49</v>
      </c>
      <c r="Q64">
        <v>41.4</v>
      </c>
      <c r="R64" s="2">
        <f t="shared" si="1"/>
        <v>36.950000000000003</v>
      </c>
      <c r="S64" t="s">
        <v>14</v>
      </c>
    </row>
    <row r="65" spans="1:19" x14ac:dyDescent="0.3">
      <c r="A65" t="s">
        <v>233</v>
      </c>
      <c r="B65" t="s">
        <v>234</v>
      </c>
      <c r="C65" t="s">
        <v>20</v>
      </c>
      <c r="D65">
        <v>564392</v>
      </c>
      <c r="E65">
        <v>166012</v>
      </c>
      <c r="F65" t="s">
        <v>14</v>
      </c>
      <c r="G65" t="s">
        <v>14</v>
      </c>
      <c r="H65" t="s">
        <v>14</v>
      </c>
      <c r="I65" t="s">
        <v>14</v>
      </c>
      <c r="J65">
        <v>47.3</v>
      </c>
      <c r="K65">
        <v>38.9</v>
      </c>
      <c r="L65" t="s">
        <v>14</v>
      </c>
      <c r="M65" t="s">
        <v>14</v>
      </c>
      <c r="N65" t="s">
        <v>14</v>
      </c>
      <c r="O65" t="s">
        <v>14</v>
      </c>
      <c r="P65" t="s">
        <v>14</v>
      </c>
      <c r="Q65" t="s">
        <v>14</v>
      </c>
      <c r="R65" s="2">
        <f t="shared" si="1"/>
        <v>43.099999999999994</v>
      </c>
      <c r="S65" t="s">
        <v>14</v>
      </c>
    </row>
    <row r="66" spans="1:19" x14ac:dyDescent="0.3">
      <c r="A66" t="s">
        <v>236</v>
      </c>
      <c r="B66" t="s">
        <v>234</v>
      </c>
      <c r="C66" t="s">
        <v>20</v>
      </c>
      <c r="D66">
        <v>564392</v>
      </c>
      <c r="E66">
        <v>166012</v>
      </c>
      <c r="F66" t="s">
        <v>14</v>
      </c>
      <c r="G66" t="s">
        <v>14</v>
      </c>
      <c r="H66" t="s">
        <v>14</v>
      </c>
      <c r="I66" t="s">
        <v>14</v>
      </c>
      <c r="J66">
        <v>50.7</v>
      </c>
      <c r="K66">
        <v>49.5</v>
      </c>
      <c r="L66" t="s">
        <v>14</v>
      </c>
      <c r="M66" t="s">
        <v>14</v>
      </c>
      <c r="N66" t="s">
        <v>14</v>
      </c>
      <c r="O66" t="s">
        <v>14</v>
      </c>
      <c r="P66" t="s">
        <v>14</v>
      </c>
      <c r="Q66" t="s">
        <v>14</v>
      </c>
      <c r="R66" s="2">
        <f t="shared" si="1"/>
        <v>50.1</v>
      </c>
      <c r="S66" t="s">
        <v>14</v>
      </c>
    </row>
    <row r="67" spans="1:19" x14ac:dyDescent="0.3">
      <c r="A67" t="s">
        <v>237</v>
      </c>
      <c r="B67" t="s">
        <v>238</v>
      </c>
      <c r="C67" t="s">
        <v>17</v>
      </c>
      <c r="D67">
        <v>570581</v>
      </c>
      <c r="E67">
        <v>169550</v>
      </c>
      <c r="F67">
        <v>60.4</v>
      </c>
      <c r="G67">
        <v>59.8</v>
      </c>
      <c r="H67">
        <v>50</v>
      </c>
      <c r="I67">
        <v>52.6</v>
      </c>
      <c r="J67">
        <v>33.9</v>
      </c>
      <c r="K67">
        <v>31.2</v>
      </c>
      <c r="L67" t="s">
        <v>14</v>
      </c>
      <c r="M67">
        <v>42.6</v>
      </c>
      <c r="N67" t="s">
        <v>14</v>
      </c>
      <c r="O67">
        <v>65.3</v>
      </c>
      <c r="P67">
        <v>51.6</v>
      </c>
      <c r="Q67">
        <v>53.8</v>
      </c>
      <c r="R67" s="2">
        <f t="shared" ref="R67:R76" si="2">AVERAGE(F67:Q67)</f>
        <v>50.120000000000005</v>
      </c>
      <c r="S67" t="s">
        <v>14</v>
      </c>
    </row>
    <row r="68" spans="1:19" x14ac:dyDescent="0.3">
      <c r="A68" t="s">
        <v>239</v>
      </c>
      <c r="B68" t="s">
        <v>240</v>
      </c>
      <c r="C68" t="s">
        <v>17</v>
      </c>
      <c r="D68">
        <v>562465</v>
      </c>
      <c r="E68">
        <v>172153</v>
      </c>
      <c r="F68" t="s">
        <v>14</v>
      </c>
      <c r="G68">
        <v>58.5</v>
      </c>
      <c r="H68">
        <v>51.8</v>
      </c>
      <c r="I68">
        <v>57.4</v>
      </c>
      <c r="J68">
        <v>34</v>
      </c>
      <c r="K68">
        <v>32.700000000000003</v>
      </c>
      <c r="L68" t="s">
        <v>14</v>
      </c>
      <c r="M68">
        <v>38.4</v>
      </c>
      <c r="N68" t="s">
        <v>14</v>
      </c>
      <c r="O68">
        <v>55</v>
      </c>
      <c r="P68">
        <v>43</v>
      </c>
      <c r="Q68">
        <v>55.9</v>
      </c>
      <c r="R68" s="2">
        <f t="shared" si="2"/>
        <v>47.411111111111104</v>
      </c>
      <c r="S68" t="s">
        <v>14</v>
      </c>
    </row>
    <row r="69" spans="1:19" x14ac:dyDescent="0.3">
      <c r="A69" t="s">
        <v>242</v>
      </c>
      <c r="B69" t="s">
        <v>243</v>
      </c>
      <c r="C69" t="s">
        <v>17</v>
      </c>
      <c r="D69">
        <v>562671</v>
      </c>
      <c r="E69">
        <v>172202</v>
      </c>
      <c r="F69" t="s">
        <v>14</v>
      </c>
      <c r="G69" t="s">
        <v>14</v>
      </c>
      <c r="H69" t="s">
        <v>14</v>
      </c>
      <c r="I69">
        <v>40.5</v>
      </c>
      <c r="J69">
        <v>27.4</v>
      </c>
      <c r="K69">
        <v>27</v>
      </c>
      <c r="L69" t="s">
        <v>14</v>
      </c>
      <c r="M69">
        <v>23</v>
      </c>
      <c r="N69" t="s">
        <v>14</v>
      </c>
      <c r="O69">
        <v>41.3</v>
      </c>
      <c r="P69">
        <v>45.2</v>
      </c>
      <c r="Q69">
        <v>40.200000000000003</v>
      </c>
      <c r="R69" s="2">
        <f t="shared" si="2"/>
        <v>34.942857142857136</v>
      </c>
      <c r="S69" t="s">
        <v>14</v>
      </c>
    </row>
    <row r="70" spans="1:19" x14ac:dyDescent="0.3">
      <c r="A70" t="s">
        <v>244</v>
      </c>
      <c r="B70" t="s">
        <v>245</v>
      </c>
      <c r="C70" t="s">
        <v>17</v>
      </c>
      <c r="D70">
        <v>562491</v>
      </c>
      <c r="E70">
        <v>172239</v>
      </c>
      <c r="F70" t="s">
        <v>14</v>
      </c>
      <c r="G70" t="s">
        <v>14</v>
      </c>
      <c r="H70" t="s">
        <v>14</v>
      </c>
      <c r="I70">
        <v>65.3</v>
      </c>
      <c r="J70">
        <v>42.7</v>
      </c>
      <c r="K70">
        <v>28.9</v>
      </c>
      <c r="L70" t="s">
        <v>14</v>
      </c>
      <c r="M70">
        <v>38</v>
      </c>
      <c r="N70" t="s">
        <v>14</v>
      </c>
      <c r="O70">
        <v>73.400000000000006</v>
      </c>
      <c r="P70">
        <v>81.7</v>
      </c>
      <c r="Q70">
        <v>80.400000000000006</v>
      </c>
      <c r="R70" s="2">
        <f t="shared" si="2"/>
        <v>58.628571428571426</v>
      </c>
      <c r="S70" t="s">
        <v>14</v>
      </c>
    </row>
    <row r="71" spans="1:19" x14ac:dyDescent="0.3">
      <c r="A71" t="s">
        <v>246</v>
      </c>
      <c r="B71" t="s">
        <v>247</v>
      </c>
      <c r="C71" t="s">
        <v>17</v>
      </c>
      <c r="D71">
        <v>562272</v>
      </c>
      <c r="E71">
        <v>172281</v>
      </c>
      <c r="F71" t="s">
        <v>14</v>
      </c>
      <c r="G71" t="s">
        <v>14</v>
      </c>
      <c r="H71" t="s">
        <v>14</v>
      </c>
      <c r="I71">
        <v>55.4</v>
      </c>
      <c r="J71">
        <v>35.5</v>
      </c>
      <c r="K71">
        <v>32.5</v>
      </c>
      <c r="L71" t="s">
        <v>14</v>
      </c>
      <c r="M71">
        <v>44.2</v>
      </c>
      <c r="N71" t="s">
        <v>14</v>
      </c>
      <c r="O71">
        <v>58.4</v>
      </c>
      <c r="P71">
        <v>59.1</v>
      </c>
      <c r="Q71">
        <v>48.1</v>
      </c>
      <c r="R71" s="2">
        <f t="shared" si="2"/>
        <v>47.600000000000009</v>
      </c>
      <c r="S71" t="s">
        <v>14</v>
      </c>
    </row>
    <row r="72" spans="1:19" x14ac:dyDescent="0.3">
      <c r="A72" t="s">
        <v>248</v>
      </c>
      <c r="B72" t="s">
        <v>249</v>
      </c>
      <c r="C72" t="s">
        <v>17</v>
      </c>
      <c r="D72">
        <v>562318</v>
      </c>
      <c r="E72">
        <v>172410</v>
      </c>
      <c r="F72" t="s">
        <v>14</v>
      </c>
      <c r="G72" t="s">
        <v>14</v>
      </c>
      <c r="H72" t="s">
        <v>14</v>
      </c>
      <c r="I72">
        <v>42.4</v>
      </c>
      <c r="J72">
        <v>27.8</v>
      </c>
      <c r="K72">
        <v>19.8</v>
      </c>
      <c r="L72" t="s">
        <v>14</v>
      </c>
      <c r="M72">
        <v>30.6</v>
      </c>
      <c r="N72" t="s">
        <v>14</v>
      </c>
      <c r="O72">
        <v>50.7</v>
      </c>
      <c r="P72">
        <v>40.700000000000003</v>
      </c>
      <c r="Q72">
        <v>18.2</v>
      </c>
      <c r="R72" s="2">
        <f t="shared" si="2"/>
        <v>32.885714285714286</v>
      </c>
      <c r="S72" t="s">
        <v>14</v>
      </c>
    </row>
    <row r="73" spans="1:19" x14ac:dyDescent="0.3">
      <c r="A73" t="s">
        <v>250</v>
      </c>
      <c r="B73" t="s">
        <v>251</v>
      </c>
      <c r="C73" t="s">
        <v>17</v>
      </c>
      <c r="D73">
        <v>565229</v>
      </c>
      <c r="E73">
        <v>172955</v>
      </c>
      <c r="F73" t="s">
        <v>14</v>
      </c>
      <c r="G73" t="s">
        <v>14</v>
      </c>
      <c r="H73" t="s">
        <v>14</v>
      </c>
      <c r="I73">
        <v>51.7</v>
      </c>
      <c r="J73">
        <v>44.3</v>
      </c>
      <c r="K73">
        <v>42</v>
      </c>
      <c r="L73" t="s">
        <v>14</v>
      </c>
      <c r="M73">
        <v>39.700000000000003</v>
      </c>
      <c r="N73" t="s">
        <v>14</v>
      </c>
      <c r="O73">
        <v>56.3</v>
      </c>
      <c r="P73">
        <v>54.7</v>
      </c>
      <c r="Q73">
        <v>47</v>
      </c>
      <c r="R73" s="2">
        <f t="shared" si="2"/>
        <v>47.957142857142856</v>
      </c>
      <c r="S73" t="s">
        <v>14</v>
      </c>
    </row>
    <row r="74" spans="1:19" x14ac:dyDescent="0.3">
      <c r="A74" t="s">
        <v>252</v>
      </c>
      <c r="B74" t="s">
        <v>253</v>
      </c>
      <c r="C74" t="s">
        <v>17</v>
      </c>
      <c r="D74">
        <v>566149</v>
      </c>
      <c r="E74">
        <v>170432</v>
      </c>
      <c r="F74" t="s">
        <v>14</v>
      </c>
      <c r="G74" t="s">
        <v>14</v>
      </c>
      <c r="H74" t="s">
        <v>14</v>
      </c>
      <c r="I74">
        <v>62</v>
      </c>
      <c r="J74">
        <v>33.4</v>
      </c>
      <c r="K74" t="s">
        <v>14</v>
      </c>
      <c r="L74" t="s">
        <v>14</v>
      </c>
      <c r="M74">
        <v>42.7</v>
      </c>
      <c r="N74" t="s">
        <v>14</v>
      </c>
      <c r="O74">
        <v>62.3</v>
      </c>
      <c r="P74">
        <v>57.7</v>
      </c>
      <c r="Q74">
        <v>59</v>
      </c>
      <c r="R74" s="2">
        <f t="shared" si="2"/>
        <v>52.85</v>
      </c>
      <c r="S74" t="s">
        <v>14</v>
      </c>
    </row>
    <row r="75" spans="1:19" x14ac:dyDescent="0.3">
      <c r="A75" t="s">
        <v>254</v>
      </c>
      <c r="B75" t="s">
        <v>255</v>
      </c>
      <c r="C75" t="s">
        <v>17</v>
      </c>
      <c r="D75">
        <v>564382</v>
      </c>
      <c r="E75">
        <v>166010</v>
      </c>
      <c r="F75" t="s">
        <v>14</v>
      </c>
      <c r="G75" t="s">
        <v>14</v>
      </c>
      <c r="H75" t="s">
        <v>14</v>
      </c>
      <c r="I75" t="s">
        <v>14</v>
      </c>
      <c r="J75" t="s">
        <v>14</v>
      </c>
      <c r="K75" t="s">
        <v>14</v>
      </c>
      <c r="L75" t="s">
        <v>14</v>
      </c>
      <c r="M75" t="s">
        <v>14</v>
      </c>
      <c r="N75" t="s">
        <v>14</v>
      </c>
      <c r="O75" t="s">
        <v>14</v>
      </c>
      <c r="P75" t="s">
        <v>14</v>
      </c>
      <c r="Q75">
        <v>48.5</v>
      </c>
      <c r="R75" s="2">
        <f t="shared" si="2"/>
        <v>48.5</v>
      </c>
      <c r="S75" t="s">
        <v>14</v>
      </c>
    </row>
    <row r="76" spans="1:19" x14ac:dyDescent="0.3">
      <c r="A76" t="s">
        <v>256</v>
      </c>
      <c r="B76" t="s">
        <v>257</v>
      </c>
      <c r="C76" t="s">
        <v>17</v>
      </c>
      <c r="D76">
        <v>561502</v>
      </c>
      <c r="E76">
        <v>174683</v>
      </c>
      <c r="F76" t="s">
        <v>14</v>
      </c>
      <c r="G76" t="s">
        <v>14</v>
      </c>
      <c r="H76" t="s">
        <v>14</v>
      </c>
      <c r="I76" t="s">
        <v>14</v>
      </c>
      <c r="J76" t="s">
        <v>14</v>
      </c>
      <c r="K76" t="s">
        <v>14</v>
      </c>
      <c r="L76" t="s">
        <v>14</v>
      </c>
      <c r="M76" t="s">
        <v>14</v>
      </c>
      <c r="N76" t="s">
        <v>14</v>
      </c>
      <c r="O76" t="s">
        <v>14</v>
      </c>
      <c r="P76" t="s">
        <v>14</v>
      </c>
      <c r="Q76">
        <v>49.9</v>
      </c>
      <c r="R76" s="2">
        <f t="shared" si="2"/>
        <v>49.9</v>
      </c>
      <c r="S76" t="s">
        <v>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7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331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36</v>
      </c>
      <c r="G3" t="s">
        <v>14</v>
      </c>
      <c r="H3" t="s">
        <v>14</v>
      </c>
      <c r="I3">
        <v>45.37</v>
      </c>
      <c r="J3">
        <v>52.73</v>
      </c>
      <c r="K3">
        <v>47</v>
      </c>
      <c r="L3">
        <v>53.77</v>
      </c>
      <c r="M3">
        <v>50.37</v>
      </c>
      <c r="N3">
        <v>44.27</v>
      </c>
      <c r="O3">
        <v>59.1</v>
      </c>
      <c r="P3">
        <v>70.8</v>
      </c>
      <c r="Q3">
        <v>71.3</v>
      </c>
      <c r="R3" s="2">
        <f t="shared" ref="R3:R34" si="0">AVERAGE(F3:Q3)</f>
        <v>53.071000000000005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34.299999999999997</v>
      </c>
      <c r="G4">
        <v>43.3</v>
      </c>
      <c r="H4">
        <v>37.4</v>
      </c>
      <c r="I4" t="s">
        <v>14</v>
      </c>
      <c r="J4">
        <v>25.7</v>
      </c>
      <c r="K4" t="s">
        <v>14</v>
      </c>
      <c r="L4">
        <v>21.3</v>
      </c>
      <c r="M4">
        <v>26.1</v>
      </c>
      <c r="N4">
        <v>31.7</v>
      </c>
      <c r="O4">
        <v>32</v>
      </c>
      <c r="P4">
        <v>52.7</v>
      </c>
      <c r="Q4" t="s">
        <v>14</v>
      </c>
      <c r="R4" s="2">
        <f t="shared" si="0"/>
        <v>33.833333333333336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60.7</v>
      </c>
      <c r="G5">
        <v>70.099999999999994</v>
      </c>
      <c r="H5">
        <v>72.3</v>
      </c>
      <c r="I5">
        <v>72.400000000000006</v>
      </c>
      <c r="J5">
        <v>66.8</v>
      </c>
      <c r="K5">
        <v>50.6</v>
      </c>
      <c r="L5">
        <v>47.4</v>
      </c>
      <c r="M5">
        <v>53.6</v>
      </c>
      <c r="N5">
        <v>61.1</v>
      </c>
      <c r="O5">
        <v>65</v>
      </c>
      <c r="P5">
        <v>88.8</v>
      </c>
      <c r="Q5" t="s">
        <v>14</v>
      </c>
      <c r="R5" s="2">
        <f t="shared" si="0"/>
        <v>64.436363636363637</v>
      </c>
      <c r="S5" t="s">
        <v>14</v>
      </c>
    </row>
    <row r="6" spans="1:20" x14ac:dyDescent="0.3">
      <c r="A6" t="s">
        <v>62</v>
      </c>
      <c r="B6" t="s">
        <v>63</v>
      </c>
      <c r="C6" t="s">
        <v>28</v>
      </c>
      <c r="D6">
        <v>565383</v>
      </c>
      <c r="E6">
        <v>172380</v>
      </c>
      <c r="F6">
        <v>32</v>
      </c>
      <c r="G6" t="s">
        <v>14</v>
      </c>
      <c r="H6" t="s">
        <v>14</v>
      </c>
      <c r="I6">
        <v>29.9</v>
      </c>
      <c r="J6">
        <v>20.3</v>
      </c>
      <c r="K6">
        <v>20.3</v>
      </c>
      <c r="L6">
        <v>17.5</v>
      </c>
      <c r="M6">
        <v>0</v>
      </c>
      <c r="N6">
        <v>0.6</v>
      </c>
      <c r="O6">
        <v>25.3</v>
      </c>
      <c r="P6">
        <v>48</v>
      </c>
      <c r="Q6">
        <v>40.1</v>
      </c>
      <c r="R6" s="2">
        <f t="shared" si="0"/>
        <v>23.4</v>
      </c>
      <c r="S6" t="s">
        <v>14</v>
      </c>
    </row>
    <row r="7" spans="1:20" x14ac:dyDescent="0.3">
      <c r="A7" t="s">
        <v>64</v>
      </c>
      <c r="B7" t="s">
        <v>65</v>
      </c>
      <c r="C7" t="s">
        <v>28</v>
      </c>
      <c r="D7">
        <v>562155</v>
      </c>
      <c r="E7">
        <v>174360</v>
      </c>
      <c r="F7">
        <v>36.700000000000003</v>
      </c>
      <c r="G7">
        <v>42.8</v>
      </c>
      <c r="H7">
        <v>43.4</v>
      </c>
      <c r="I7">
        <v>36.869999999999997</v>
      </c>
      <c r="J7">
        <v>29.23</v>
      </c>
      <c r="K7">
        <v>22.63</v>
      </c>
      <c r="L7">
        <v>22.77</v>
      </c>
      <c r="M7">
        <v>26.53</v>
      </c>
      <c r="N7">
        <v>36.369999999999997</v>
      </c>
      <c r="O7">
        <v>28.37</v>
      </c>
      <c r="P7">
        <v>50.63</v>
      </c>
      <c r="Q7" t="s">
        <v>14</v>
      </c>
      <c r="R7" s="2">
        <f t="shared" si="0"/>
        <v>34.209090909090911</v>
      </c>
      <c r="S7" t="s">
        <v>14</v>
      </c>
    </row>
    <row r="8" spans="1:20" x14ac:dyDescent="0.3">
      <c r="A8" t="s">
        <v>68</v>
      </c>
      <c r="B8" t="s">
        <v>70</v>
      </c>
      <c r="C8" t="s">
        <v>20</v>
      </c>
      <c r="D8">
        <v>562665</v>
      </c>
      <c r="E8">
        <v>172207</v>
      </c>
      <c r="F8">
        <v>57.1</v>
      </c>
      <c r="G8" t="s">
        <v>14</v>
      </c>
      <c r="H8">
        <v>49.2</v>
      </c>
      <c r="I8">
        <v>34.799999999999997</v>
      </c>
      <c r="J8">
        <v>38.299999999999997</v>
      </c>
      <c r="K8">
        <v>31.4</v>
      </c>
      <c r="L8">
        <v>32.5</v>
      </c>
      <c r="M8">
        <v>39.1</v>
      </c>
      <c r="N8" t="s">
        <v>14</v>
      </c>
      <c r="O8">
        <v>39.4</v>
      </c>
      <c r="P8">
        <v>55.3</v>
      </c>
      <c r="Q8" t="s">
        <v>14</v>
      </c>
      <c r="R8" s="2">
        <f t="shared" si="0"/>
        <v>41.900000000000006</v>
      </c>
      <c r="S8" t="s">
        <v>14</v>
      </c>
    </row>
    <row r="9" spans="1:20" x14ac:dyDescent="0.3">
      <c r="A9" t="s">
        <v>71</v>
      </c>
      <c r="B9" t="s">
        <v>72</v>
      </c>
      <c r="C9" t="s">
        <v>17</v>
      </c>
      <c r="D9">
        <v>562390</v>
      </c>
      <c r="E9">
        <v>173371</v>
      </c>
      <c r="F9">
        <v>74.099999999999994</v>
      </c>
      <c r="G9">
        <v>67.2</v>
      </c>
      <c r="H9">
        <v>68.7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70</v>
      </c>
      <c r="S9" t="s">
        <v>14</v>
      </c>
    </row>
    <row r="10" spans="1:20" x14ac:dyDescent="0.3">
      <c r="A10" t="s">
        <v>75</v>
      </c>
      <c r="B10" t="s">
        <v>77</v>
      </c>
      <c r="C10" t="s">
        <v>20</v>
      </c>
      <c r="D10">
        <v>565128</v>
      </c>
      <c r="E10">
        <v>174051</v>
      </c>
      <c r="F10">
        <v>57.6</v>
      </c>
      <c r="G10">
        <v>66.3</v>
      </c>
      <c r="H10">
        <v>64</v>
      </c>
      <c r="I10">
        <v>73.2</v>
      </c>
      <c r="J10">
        <v>61.1</v>
      </c>
      <c r="K10">
        <v>50.2</v>
      </c>
      <c r="L10">
        <v>36.700000000000003</v>
      </c>
      <c r="M10">
        <v>39.1</v>
      </c>
      <c r="N10">
        <v>63.8</v>
      </c>
      <c r="O10">
        <v>60.7</v>
      </c>
      <c r="P10">
        <v>81.3</v>
      </c>
      <c r="Q10">
        <v>61.2</v>
      </c>
      <c r="R10" s="2">
        <f t="shared" si="0"/>
        <v>59.6</v>
      </c>
      <c r="S10" t="s">
        <v>14</v>
      </c>
    </row>
    <row r="11" spans="1:20" x14ac:dyDescent="0.3">
      <c r="A11" t="s">
        <v>86</v>
      </c>
      <c r="B11" t="s">
        <v>87</v>
      </c>
      <c r="C11" t="s">
        <v>17</v>
      </c>
      <c r="D11">
        <v>564952</v>
      </c>
      <c r="E11">
        <v>171165</v>
      </c>
      <c r="F11">
        <v>36</v>
      </c>
      <c r="G11" t="s">
        <v>14</v>
      </c>
      <c r="H11" t="s">
        <v>14</v>
      </c>
      <c r="I11">
        <v>35.700000000000003</v>
      </c>
      <c r="J11">
        <v>41.1</v>
      </c>
      <c r="K11" t="s">
        <v>14</v>
      </c>
      <c r="L11">
        <v>68</v>
      </c>
      <c r="M11">
        <v>0</v>
      </c>
      <c r="N11">
        <v>61.5</v>
      </c>
      <c r="O11">
        <v>68.5</v>
      </c>
      <c r="P11" t="s">
        <v>14</v>
      </c>
      <c r="Q11">
        <v>43.6</v>
      </c>
      <c r="R11" s="2">
        <f t="shared" si="0"/>
        <v>44.300000000000004</v>
      </c>
      <c r="S11" t="s">
        <v>14</v>
      </c>
    </row>
    <row r="12" spans="1:20" x14ac:dyDescent="0.3">
      <c r="A12" t="s">
        <v>88</v>
      </c>
      <c r="B12" t="s">
        <v>89</v>
      </c>
      <c r="C12" t="s">
        <v>17</v>
      </c>
      <c r="D12">
        <v>561499</v>
      </c>
      <c r="E12">
        <v>174686</v>
      </c>
      <c r="F12">
        <v>41.6</v>
      </c>
      <c r="G12">
        <v>57.6</v>
      </c>
      <c r="H12">
        <v>42.2</v>
      </c>
      <c r="I12">
        <v>55.9</v>
      </c>
      <c r="J12">
        <v>44.8</v>
      </c>
      <c r="K12">
        <v>36.4</v>
      </c>
      <c r="L12">
        <v>33.200000000000003</v>
      </c>
      <c r="M12">
        <v>44.9</v>
      </c>
      <c r="N12">
        <v>52.5</v>
      </c>
      <c r="O12">
        <v>45.6</v>
      </c>
      <c r="P12">
        <v>59.3</v>
      </c>
      <c r="Q12" t="s">
        <v>14</v>
      </c>
      <c r="R12" s="2">
        <f t="shared" si="0"/>
        <v>46.727272727272727</v>
      </c>
      <c r="S12" t="s">
        <v>14</v>
      </c>
    </row>
    <row r="13" spans="1:20" x14ac:dyDescent="0.3">
      <c r="A13" t="s">
        <v>90</v>
      </c>
      <c r="B13" t="s">
        <v>91</v>
      </c>
      <c r="C13" t="s">
        <v>20</v>
      </c>
      <c r="D13">
        <v>565053</v>
      </c>
      <c r="E13">
        <v>174151</v>
      </c>
      <c r="F13">
        <v>46.9</v>
      </c>
      <c r="G13">
        <v>66.3</v>
      </c>
      <c r="H13">
        <v>64.5</v>
      </c>
      <c r="I13">
        <v>73.2</v>
      </c>
      <c r="J13">
        <v>61.9</v>
      </c>
      <c r="K13">
        <v>60.4</v>
      </c>
      <c r="L13">
        <v>42.5</v>
      </c>
      <c r="M13">
        <v>55</v>
      </c>
      <c r="N13">
        <v>57.9</v>
      </c>
      <c r="O13">
        <v>73</v>
      </c>
      <c r="P13">
        <v>65.400000000000006</v>
      </c>
      <c r="Q13">
        <v>51.3</v>
      </c>
      <c r="R13" s="2">
        <f t="shared" si="0"/>
        <v>59.85833333333332</v>
      </c>
      <c r="S13" t="s">
        <v>14</v>
      </c>
    </row>
    <row r="14" spans="1:20" x14ac:dyDescent="0.3">
      <c r="A14" t="s">
        <v>106</v>
      </c>
      <c r="B14" t="s">
        <v>107</v>
      </c>
      <c r="C14" t="s">
        <v>20</v>
      </c>
      <c r="D14">
        <v>564730</v>
      </c>
      <c r="E14">
        <v>174030</v>
      </c>
      <c r="F14">
        <v>50.3</v>
      </c>
      <c r="G14">
        <v>53.9</v>
      </c>
      <c r="H14">
        <v>58.4</v>
      </c>
      <c r="I14">
        <v>26</v>
      </c>
      <c r="J14">
        <v>45.4</v>
      </c>
      <c r="K14">
        <v>39.200000000000003</v>
      </c>
      <c r="L14">
        <v>37.799999999999997</v>
      </c>
      <c r="M14">
        <v>40.5</v>
      </c>
      <c r="N14">
        <v>45.2</v>
      </c>
      <c r="O14">
        <v>48.8</v>
      </c>
      <c r="P14">
        <v>64.900000000000006</v>
      </c>
      <c r="Q14" t="s">
        <v>14</v>
      </c>
      <c r="R14" s="2">
        <f t="shared" si="0"/>
        <v>46.4</v>
      </c>
      <c r="S14" t="s">
        <v>14</v>
      </c>
    </row>
    <row r="15" spans="1:20" x14ac:dyDescent="0.3">
      <c r="A15" t="s">
        <v>108</v>
      </c>
      <c r="B15" t="s">
        <v>109</v>
      </c>
      <c r="C15" t="s">
        <v>17</v>
      </c>
      <c r="D15">
        <v>564486</v>
      </c>
      <c r="E15">
        <v>174094</v>
      </c>
      <c r="F15">
        <v>46.7</v>
      </c>
      <c r="G15">
        <v>50.1</v>
      </c>
      <c r="H15">
        <v>63.3</v>
      </c>
      <c r="I15">
        <v>68.2</v>
      </c>
      <c r="J15">
        <v>61.2</v>
      </c>
      <c r="K15">
        <v>53.8</v>
      </c>
      <c r="L15">
        <v>38.5</v>
      </c>
      <c r="M15">
        <v>48.6</v>
      </c>
      <c r="N15">
        <v>51.7</v>
      </c>
      <c r="O15">
        <v>67</v>
      </c>
      <c r="P15">
        <v>66.7</v>
      </c>
      <c r="Q15">
        <v>37.9</v>
      </c>
      <c r="R15" s="2">
        <f t="shared" si="0"/>
        <v>54.475000000000001</v>
      </c>
      <c r="S15" t="s">
        <v>14</v>
      </c>
    </row>
    <row r="16" spans="1:20" x14ac:dyDescent="0.3">
      <c r="A16" t="s">
        <v>116</v>
      </c>
      <c r="B16" t="s">
        <v>117</v>
      </c>
      <c r="C16" t="s">
        <v>17</v>
      </c>
      <c r="D16">
        <v>563701</v>
      </c>
      <c r="E16">
        <v>173220</v>
      </c>
      <c r="F16">
        <v>48.8</v>
      </c>
      <c r="G16">
        <v>50.2</v>
      </c>
      <c r="H16">
        <v>52.1</v>
      </c>
      <c r="I16">
        <v>49</v>
      </c>
      <c r="J16">
        <v>46.5</v>
      </c>
      <c r="K16">
        <v>24.9</v>
      </c>
      <c r="L16" t="s">
        <v>14</v>
      </c>
      <c r="M16">
        <v>37.6</v>
      </c>
      <c r="N16">
        <v>47</v>
      </c>
      <c r="O16">
        <v>31.2</v>
      </c>
      <c r="P16">
        <v>68.900000000000006</v>
      </c>
      <c r="Q16" t="s">
        <v>14</v>
      </c>
      <c r="R16" s="2">
        <f t="shared" si="0"/>
        <v>45.620000000000005</v>
      </c>
      <c r="S16" t="s">
        <v>14</v>
      </c>
    </row>
    <row r="17" spans="1:19" x14ac:dyDescent="0.3">
      <c r="A17" t="s">
        <v>118</v>
      </c>
      <c r="B17" t="s">
        <v>119</v>
      </c>
      <c r="C17" t="s">
        <v>17</v>
      </c>
      <c r="D17">
        <v>564710</v>
      </c>
      <c r="E17">
        <v>174266</v>
      </c>
      <c r="F17">
        <v>46.2</v>
      </c>
      <c r="G17">
        <v>52.8</v>
      </c>
      <c r="H17">
        <v>49.1</v>
      </c>
      <c r="I17">
        <v>38.9</v>
      </c>
      <c r="J17">
        <v>36.299999999999997</v>
      </c>
      <c r="K17">
        <v>28.3</v>
      </c>
      <c r="L17" t="s">
        <v>14</v>
      </c>
      <c r="M17">
        <v>0</v>
      </c>
      <c r="N17" t="s">
        <v>14</v>
      </c>
      <c r="O17">
        <v>35.299999999999997</v>
      </c>
      <c r="P17">
        <v>58.5</v>
      </c>
      <c r="Q17" t="s">
        <v>14</v>
      </c>
      <c r="R17" s="2">
        <f t="shared" si="0"/>
        <v>38.37777777777778</v>
      </c>
      <c r="S17" t="s">
        <v>14</v>
      </c>
    </row>
    <row r="18" spans="1:19" x14ac:dyDescent="0.3">
      <c r="A18" t="s">
        <v>122</v>
      </c>
      <c r="B18" t="s">
        <v>123</v>
      </c>
      <c r="C18" t="s">
        <v>20</v>
      </c>
      <c r="D18">
        <v>565043</v>
      </c>
      <c r="E18">
        <v>174173</v>
      </c>
      <c r="F18">
        <v>60.7</v>
      </c>
      <c r="G18">
        <v>67.099999999999994</v>
      </c>
      <c r="H18">
        <v>70.8</v>
      </c>
      <c r="I18">
        <v>70.7</v>
      </c>
      <c r="J18">
        <v>63.2</v>
      </c>
      <c r="K18">
        <v>48.1</v>
      </c>
      <c r="L18">
        <v>36.200000000000003</v>
      </c>
      <c r="M18">
        <v>41.8</v>
      </c>
      <c r="N18">
        <v>62.6</v>
      </c>
      <c r="O18">
        <v>58.1</v>
      </c>
      <c r="P18">
        <v>73.400000000000006</v>
      </c>
      <c r="Q18">
        <v>55.8</v>
      </c>
      <c r="R18" s="2">
        <f t="shared" si="0"/>
        <v>59.041666666666664</v>
      </c>
      <c r="S18" t="s">
        <v>14</v>
      </c>
    </row>
    <row r="19" spans="1:19" x14ac:dyDescent="0.3">
      <c r="A19" t="s">
        <v>124</v>
      </c>
      <c r="B19" t="s">
        <v>125</v>
      </c>
      <c r="C19" t="s">
        <v>20</v>
      </c>
      <c r="D19">
        <v>565056</v>
      </c>
      <c r="E19">
        <v>174164</v>
      </c>
      <c r="F19">
        <v>49.7</v>
      </c>
      <c r="G19">
        <v>63.1</v>
      </c>
      <c r="H19">
        <v>64.5</v>
      </c>
      <c r="I19">
        <v>72.7</v>
      </c>
      <c r="J19">
        <v>62.3</v>
      </c>
      <c r="K19" t="s">
        <v>14</v>
      </c>
      <c r="L19" t="s">
        <v>14</v>
      </c>
      <c r="M19" t="s">
        <v>14</v>
      </c>
      <c r="N19" t="s">
        <v>14</v>
      </c>
      <c r="O19" t="s">
        <v>14</v>
      </c>
      <c r="P19" t="s">
        <v>14</v>
      </c>
      <c r="Q19" t="s">
        <v>14</v>
      </c>
      <c r="R19" s="2">
        <f t="shared" si="0"/>
        <v>62.46</v>
      </c>
      <c r="S19" t="s">
        <v>14</v>
      </c>
    </row>
    <row r="20" spans="1:19" x14ac:dyDescent="0.3">
      <c r="A20" t="s">
        <v>126</v>
      </c>
      <c r="B20" t="s">
        <v>127</v>
      </c>
      <c r="C20" t="s">
        <v>17</v>
      </c>
      <c r="D20">
        <v>565053</v>
      </c>
      <c r="E20">
        <v>174151</v>
      </c>
      <c r="F20">
        <v>48.4</v>
      </c>
      <c r="G20">
        <v>60</v>
      </c>
      <c r="H20">
        <v>64.3</v>
      </c>
      <c r="I20">
        <v>56.2</v>
      </c>
      <c r="J20">
        <v>56</v>
      </c>
      <c r="K20">
        <v>48.8</v>
      </c>
      <c r="L20">
        <v>39.9</v>
      </c>
      <c r="M20">
        <v>49.1</v>
      </c>
      <c r="N20">
        <v>46.9</v>
      </c>
      <c r="O20">
        <v>59</v>
      </c>
      <c r="P20">
        <v>67.099999999999994</v>
      </c>
      <c r="Q20">
        <v>64.400000000000006</v>
      </c>
      <c r="R20" s="2">
        <f t="shared" si="0"/>
        <v>55.008333333333326</v>
      </c>
      <c r="S20" t="s">
        <v>14</v>
      </c>
    </row>
    <row r="21" spans="1:19" x14ac:dyDescent="0.3">
      <c r="A21" t="s">
        <v>130</v>
      </c>
      <c r="B21" t="s">
        <v>131</v>
      </c>
      <c r="C21" t="s">
        <v>20</v>
      </c>
      <c r="D21">
        <v>562087</v>
      </c>
      <c r="E21">
        <v>174362</v>
      </c>
      <c r="F21">
        <v>34.5</v>
      </c>
      <c r="G21">
        <v>45.3</v>
      </c>
      <c r="H21">
        <v>42</v>
      </c>
      <c r="I21">
        <v>55.8</v>
      </c>
      <c r="J21">
        <v>38.5</v>
      </c>
      <c r="K21">
        <v>38.5</v>
      </c>
      <c r="L21">
        <v>30</v>
      </c>
      <c r="M21">
        <v>40.200000000000003</v>
      </c>
      <c r="N21">
        <v>37.4</v>
      </c>
      <c r="O21">
        <v>48.3</v>
      </c>
      <c r="P21">
        <v>53.5</v>
      </c>
      <c r="Q21" t="s">
        <v>14</v>
      </c>
      <c r="R21" s="2">
        <f t="shared" si="0"/>
        <v>42.18181818181818</v>
      </c>
      <c r="S21" t="s">
        <v>14</v>
      </c>
    </row>
    <row r="22" spans="1:19" x14ac:dyDescent="0.3">
      <c r="A22" t="s">
        <v>132</v>
      </c>
      <c r="B22" t="s">
        <v>133</v>
      </c>
      <c r="C22" t="s">
        <v>20</v>
      </c>
      <c r="D22">
        <v>562450</v>
      </c>
      <c r="E22">
        <v>174191</v>
      </c>
      <c r="F22" t="s">
        <v>14</v>
      </c>
      <c r="G22">
        <v>49.1</v>
      </c>
      <c r="H22" t="s">
        <v>14</v>
      </c>
      <c r="I22">
        <v>54.9</v>
      </c>
      <c r="J22">
        <v>49.1</v>
      </c>
      <c r="K22">
        <v>39.4</v>
      </c>
      <c r="L22">
        <v>31.9</v>
      </c>
      <c r="M22">
        <v>46.4</v>
      </c>
      <c r="N22">
        <v>51.3</v>
      </c>
      <c r="O22">
        <v>49.5</v>
      </c>
      <c r="P22">
        <v>61.4</v>
      </c>
      <c r="Q22" t="s">
        <v>14</v>
      </c>
      <c r="R22" s="2">
        <f t="shared" si="0"/>
        <v>48.111111111111114</v>
      </c>
      <c r="S22" t="s">
        <v>14</v>
      </c>
    </row>
    <row r="23" spans="1:19" x14ac:dyDescent="0.3">
      <c r="A23" t="s">
        <v>134</v>
      </c>
      <c r="B23" t="s">
        <v>135</v>
      </c>
      <c r="C23" t="s">
        <v>17</v>
      </c>
      <c r="D23">
        <v>562328</v>
      </c>
      <c r="E23">
        <v>174270</v>
      </c>
      <c r="F23">
        <v>42.5</v>
      </c>
      <c r="G23">
        <v>44.7</v>
      </c>
      <c r="H23">
        <v>40.9</v>
      </c>
      <c r="I23">
        <v>42.8</v>
      </c>
      <c r="J23">
        <v>31.2</v>
      </c>
      <c r="K23" t="s">
        <v>14</v>
      </c>
      <c r="L23">
        <v>22.6</v>
      </c>
      <c r="M23">
        <v>35</v>
      </c>
      <c r="N23">
        <v>39.6</v>
      </c>
      <c r="O23">
        <v>50.6</v>
      </c>
      <c r="P23">
        <v>56.2</v>
      </c>
      <c r="Q23" t="s">
        <v>14</v>
      </c>
      <c r="R23" s="2">
        <f t="shared" si="0"/>
        <v>40.61</v>
      </c>
      <c r="S23" t="s">
        <v>14</v>
      </c>
    </row>
    <row r="24" spans="1:19" x14ac:dyDescent="0.3">
      <c r="A24" t="s">
        <v>136</v>
      </c>
      <c r="B24" t="s">
        <v>137</v>
      </c>
      <c r="C24" t="s">
        <v>17</v>
      </c>
      <c r="D24">
        <v>563420</v>
      </c>
      <c r="E24">
        <v>173073</v>
      </c>
      <c r="F24">
        <v>39.700000000000003</v>
      </c>
      <c r="G24" t="s">
        <v>14</v>
      </c>
      <c r="H24" t="s">
        <v>14</v>
      </c>
      <c r="I24">
        <v>40</v>
      </c>
      <c r="J24">
        <v>38</v>
      </c>
      <c r="K24">
        <v>25.7</v>
      </c>
      <c r="L24">
        <v>26.8</v>
      </c>
      <c r="M24">
        <v>34.9</v>
      </c>
      <c r="N24">
        <v>39.4</v>
      </c>
      <c r="O24">
        <v>32.200000000000003</v>
      </c>
      <c r="P24">
        <v>53.9</v>
      </c>
      <c r="Q24" t="s">
        <v>14</v>
      </c>
      <c r="R24" s="2">
        <f t="shared" si="0"/>
        <v>36.733333333333334</v>
      </c>
      <c r="S24" t="s">
        <v>14</v>
      </c>
    </row>
    <row r="25" spans="1:19" x14ac:dyDescent="0.3">
      <c r="A25" t="s">
        <v>138</v>
      </c>
      <c r="B25" t="s">
        <v>139</v>
      </c>
      <c r="C25" t="s">
        <v>20</v>
      </c>
      <c r="D25">
        <v>563944</v>
      </c>
      <c r="E25">
        <v>173379</v>
      </c>
      <c r="F25">
        <v>41.5</v>
      </c>
      <c r="G25">
        <v>51</v>
      </c>
      <c r="H25">
        <v>43.4</v>
      </c>
      <c r="I25">
        <v>61.1</v>
      </c>
      <c r="J25">
        <v>48.5</v>
      </c>
      <c r="K25">
        <v>37.6</v>
      </c>
      <c r="L25">
        <v>31.4</v>
      </c>
      <c r="M25">
        <v>32.299999999999997</v>
      </c>
      <c r="N25">
        <v>41.8</v>
      </c>
      <c r="O25">
        <v>46.8</v>
      </c>
      <c r="P25">
        <v>58.6</v>
      </c>
      <c r="Q25" t="s">
        <v>14</v>
      </c>
      <c r="R25" s="2">
        <f t="shared" si="0"/>
        <v>44.909090909090914</v>
      </c>
      <c r="S25" t="s">
        <v>14</v>
      </c>
    </row>
    <row r="26" spans="1:19" x14ac:dyDescent="0.3">
      <c r="A26" t="s">
        <v>140</v>
      </c>
      <c r="B26" t="s">
        <v>141</v>
      </c>
      <c r="C26" t="s">
        <v>20</v>
      </c>
      <c r="D26">
        <v>565211</v>
      </c>
      <c r="E26">
        <v>172981</v>
      </c>
      <c r="F26">
        <v>51.7</v>
      </c>
      <c r="G26">
        <v>56.8</v>
      </c>
      <c r="H26">
        <v>46.6</v>
      </c>
      <c r="I26">
        <v>38</v>
      </c>
      <c r="J26">
        <v>38.4</v>
      </c>
      <c r="K26">
        <v>35.4</v>
      </c>
      <c r="L26">
        <v>38.700000000000003</v>
      </c>
      <c r="M26">
        <v>41</v>
      </c>
      <c r="N26" t="s">
        <v>14</v>
      </c>
      <c r="O26">
        <v>42.7</v>
      </c>
      <c r="P26">
        <v>64.900000000000006</v>
      </c>
      <c r="Q26">
        <v>62.9</v>
      </c>
      <c r="R26" s="2">
        <f t="shared" si="0"/>
        <v>47.009090909090901</v>
      </c>
      <c r="S26" t="s">
        <v>14</v>
      </c>
    </row>
    <row r="27" spans="1:19" x14ac:dyDescent="0.3">
      <c r="A27" t="s">
        <v>142</v>
      </c>
      <c r="B27" t="s">
        <v>143</v>
      </c>
      <c r="C27" t="s">
        <v>17</v>
      </c>
      <c r="D27">
        <v>564472</v>
      </c>
      <c r="E27">
        <v>173158</v>
      </c>
      <c r="F27">
        <v>51.5</v>
      </c>
      <c r="G27">
        <v>54.1</v>
      </c>
      <c r="H27">
        <v>56.2</v>
      </c>
      <c r="I27">
        <v>51.6</v>
      </c>
      <c r="J27">
        <v>50.6</v>
      </c>
      <c r="K27">
        <v>38.200000000000003</v>
      </c>
      <c r="L27">
        <v>41.9</v>
      </c>
      <c r="M27">
        <v>43.3</v>
      </c>
      <c r="N27">
        <v>48.6</v>
      </c>
      <c r="O27">
        <v>46.1</v>
      </c>
      <c r="P27">
        <v>70.5</v>
      </c>
      <c r="Q27">
        <v>52.2</v>
      </c>
      <c r="R27" s="2">
        <f t="shared" si="0"/>
        <v>50.400000000000006</v>
      </c>
      <c r="S27" t="s">
        <v>14</v>
      </c>
    </row>
    <row r="28" spans="1:19" x14ac:dyDescent="0.3">
      <c r="A28" t="s">
        <v>144</v>
      </c>
      <c r="B28" t="s">
        <v>145</v>
      </c>
      <c r="C28" t="s">
        <v>20</v>
      </c>
      <c r="D28">
        <v>565166</v>
      </c>
      <c r="E28">
        <v>174036</v>
      </c>
      <c r="F28">
        <v>52.1</v>
      </c>
      <c r="G28">
        <v>59.3</v>
      </c>
      <c r="H28">
        <v>61</v>
      </c>
      <c r="I28">
        <v>44.6</v>
      </c>
      <c r="J28">
        <v>40.6</v>
      </c>
      <c r="K28">
        <v>29.7</v>
      </c>
      <c r="L28">
        <v>30.2</v>
      </c>
      <c r="M28">
        <v>34.299999999999997</v>
      </c>
      <c r="N28">
        <v>45</v>
      </c>
      <c r="O28">
        <v>63.4</v>
      </c>
      <c r="P28">
        <v>72.8</v>
      </c>
      <c r="Q28">
        <v>54.7</v>
      </c>
      <c r="R28" s="2">
        <f t="shared" si="0"/>
        <v>48.975000000000001</v>
      </c>
      <c r="S28" t="s">
        <v>14</v>
      </c>
    </row>
    <row r="29" spans="1:19" x14ac:dyDescent="0.3">
      <c r="A29" t="s">
        <v>146</v>
      </c>
      <c r="B29" t="s">
        <v>147</v>
      </c>
      <c r="C29" t="s">
        <v>17</v>
      </c>
      <c r="D29">
        <v>564530</v>
      </c>
      <c r="E29">
        <v>173172</v>
      </c>
      <c r="F29">
        <v>46.9</v>
      </c>
      <c r="G29">
        <v>61.2</v>
      </c>
      <c r="H29">
        <v>60.6</v>
      </c>
      <c r="I29">
        <v>60.5</v>
      </c>
      <c r="J29">
        <v>49.5</v>
      </c>
      <c r="K29">
        <v>46.1</v>
      </c>
      <c r="L29">
        <v>44.1</v>
      </c>
      <c r="M29">
        <v>48.3</v>
      </c>
      <c r="N29">
        <v>45.1</v>
      </c>
      <c r="O29">
        <v>67.2</v>
      </c>
      <c r="P29">
        <v>73.400000000000006</v>
      </c>
      <c r="Q29">
        <v>61</v>
      </c>
      <c r="R29" s="2">
        <f t="shared" si="0"/>
        <v>55.32500000000001</v>
      </c>
      <c r="S29" t="s">
        <v>14</v>
      </c>
    </row>
    <row r="30" spans="1:19" x14ac:dyDescent="0.3">
      <c r="A30" t="s">
        <v>148</v>
      </c>
      <c r="B30" t="s">
        <v>149</v>
      </c>
      <c r="C30" t="s">
        <v>20</v>
      </c>
      <c r="D30">
        <v>563899</v>
      </c>
      <c r="E30">
        <v>173368</v>
      </c>
      <c r="F30">
        <v>53.4</v>
      </c>
      <c r="G30">
        <v>53</v>
      </c>
      <c r="H30">
        <v>57.4</v>
      </c>
      <c r="I30">
        <v>64.900000000000006</v>
      </c>
      <c r="J30">
        <v>51.6</v>
      </c>
      <c r="K30">
        <v>40.700000000000003</v>
      </c>
      <c r="L30">
        <v>37.9</v>
      </c>
      <c r="M30">
        <v>48.7</v>
      </c>
      <c r="N30">
        <v>46.2</v>
      </c>
      <c r="O30">
        <v>68.5</v>
      </c>
      <c r="P30">
        <v>77.2</v>
      </c>
      <c r="Q30" t="s">
        <v>14</v>
      </c>
      <c r="R30" s="2">
        <f t="shared" si="0"/>
        <v>54.5</v>
      </c>
      <c r="S30" t="s">
        <v>14</v>
      </c>
    </row>
    <row r="31" spans="1:19" x14ac:dyDescent="0.3">
      <c r="A31" t="s">
        <v>150</v>
      </c>
      <c r="B31" t="s">
        <v>151</v>
      </c>
      <c r="C31" t="s">
        <v>17</v>
      </c>
      <c r="D31">
        <v>564429</v>
      </c>
      <c r="E31">
        <v>174153</v>
      </c>
      <c r="F31">
        <v>43.5</v>
      </c>
      <c r="G31">
        <v>56.7</v>
      </c>
      <c r="H31">
        <v>59.5</v>
      </c>
      <c r="I31">
        <v>62</v>
      </c>
      <c r="J31">
        <v>47.9</v>
      </c>
      <c r="K31">
        <v>44.8</v>
      </c>
      <c r="L31">
        <v>41.4</v>
      </c>
      <c r="M31">
        <v>46.7</v>
      </c>
      <c r="N31">
        <v>47.3</v>
      </c>
      <c r="O31">
        <v>67.3</v>
      </c>
      <c r="P31">
        <v>73.5</v>
      </c>
      <c r="Q31" t="s">
        <v>14</v>
      </c>
      <c r="R31" s="2">
        <f t="shared" si="0"/>
        <v>53.690909090909081</v>
      </c>
      <c r="S31" t="s">
        <v>14</v>
      </c>
    </row>
    <row r="32" spans="1:19" x14ac:dyDescent="0.3">
      <c r="A32" t="s">
        <v>152</v>
      </c>
      <c r="B32" t="s">
        <v>153</v>
      </c>
      <c r="C32" t="s">
        <v>20</v>
      </c>
      <c r="D32">
        <v>565005</v>
      </c>
      <c r="E32">
        <v>174324</v>
      </c>
      <c r="F32">
        <v>49.1</v>
      </c>
      <c r="G32">
        <v>56.6</v>
      </c>
      <c r="H32">
        <v>49.4</v>
      </c>
      <c r="I32">
        <v>43.9</v>
      </c>
      <c r="J32">
        <v>36.200000000000003</v>
      </c>
      <c r="K32">
        <v>30.4</v>
      </c>
      <c r="L32">
        <v>30.4</v>
      </c>
      <c r="M32">
        <v>26.7</v>
      </c>
      <c r="N32">
        <v>42.1</v>
      </c>
      <c r="O32">
        <v>58.7</v>
      </c>
      <c r="P32">
        <v>64.099999999999994</v>
      </c>
      <c r="Q32">
        <v>59.5</v>
      </c>
      <c r="R32" s="2">
        <f t="shared" si="0"/>
        <v>45.591666666666661</v>
      </c>
      <c r="S32" t="s">
        <v>14</v>
      </c>
    </row>
    <row r="33" spans="1:19" x14ac:dyDescent="0.3">
      <c r="A33" t="s">
        <v>154</v>
      </c>
      <c r="B33" t="s">
        <v>155</v>
      </c>
      <c r="C33" t="s">
        <v>17</v>
      </c>
      <c r="D33">
        <v>562491</v>
      </c>
      <c r="E33">
        <v>173827</v>
      </c>
      <c r="F33">
        <v>38.200000000000003</v>
      </c>
      <c r="G33">
        <v>39</v>
      </c>
      <c r="H33">
        <v>39.9</v>
      </c>
      <c r="I33">
        <v>33.4</v>
      </c>
      <c r="J33">
        <v>30.3</v>
      </c>
      <c r="K33">
        <v>26.2</v>
      </c>
      <c r="L33">
        <v>26.3</v>
      </c>
      <c r="M33">
        <v>28.2</v>
      </c>
      <c r="N33">
        <v>35</v>
      </c>
      <c r="O33">
        <v>42.4</v>
      </c>
      <c r="P33">
        <v>52.1</v>
      </c>
      <c r="Q33" t="s">
        <v>14</v>
      </c>
      <c r="R33" s="2">
        <f t="shared" si="0"/>
        <v>35.545454545454547</v>
      </c>
      <c r="S33" t="s">
        <v>14</v>
      </c>
    </row>
    <row r="34" spans="1:19" x14ac:dyDescent="0.3">
      <c r="A34" t="s">
        <v>156</v>
      </c>
      <c r="B34" t="s">
        <v>157</v>
      </c>
      <c r="C34" t="s">
        <v>17</v>
      </c>
      <c r="D34">
        <v>566155</v>
      </c>
      <c r="E34">
        <v>170284</v>
      </c>
      <c r="F34">
        <v>38.5</v>
      </c>
      <c r="G34">
        <v>42.9</v>
      </c>
      <c r="H34">
        <v>49.9</v>
      </c>
      <c r="I34">
        <v>40.4</v>
      </c>
      <c r="J34">
        <v>30.7</v>
      </c>
      <c r="K34">
        <v>28.8</v>
      </c>
      <c r="L34">
        <v>23.6</v>
      </c>
      <c r="M34">
        <v>34.9</v>
      </c>
      <c r="N34">
        <v>42.4</v>
      </c>
      <c r="O34">
        <v>44.9</v>
      </c>
      <c r="P34">
        <v>57.1</v>
      </c>
      <c r="Q34">
        <v>40</v>
      </c>
      <c r="R34" s="2">
        <f t="shared" si="0"/>
        <v>39.508333333333333</v>
      </c>
      <c r="S34" t="s">
        <v>14</v>
      </c>
    </row>
    <row r="35" spans="1:19" x14ac:dyDescent="0.3">
      <c r="A35" t="s">
        <v>158</v>
      </c>
      <c r="B35" t="s">
        <v>159</v>
      </c>
      <c r="C35" t="s">
        <v>17</v>
      </c>
      <c r="D35">
        <v>562299</v>
      </c>
      <c r="E35">
        <v>173212</v>
      </c>
      <c r="F35">
        <v>38.700000000000003</v>
      </c>
      <c r="G35">
        <v>44</v>
      </c>
      <c r="H35">
        <v>41.1</v>
      </c>
      <c r="I35">
        <v>38.4</v>
      </c>
      <c r="J35">
        <v>22.2</v>
      </c>
      <c r="K35">
        <v>24.7</v>
      </c>
      <c r="L35">
        <v>26.9</v>
      </c>
      <c r="M35">
        <v>28.9</v>
      </c>
      <c r="N35">
        <v>36.700000000000003</v>
      </c>
      <c r="O35">
        <v>41</v>
      </c>
      <c r="P35">
        <v>44.9</v>
      </c>
      <c r="Q35" t="s">
        <v>14</v>
      </c>
      <c r="R35" s="2">
        <f t="shared" ref="R35:R66" si="1">AVERAGE(F35:Q35)</f>
        <v>35.22727272727272</v>
      </c>
      <c r="S35" t="s">
        <v>14</v>
      </c>
    </row>
    <row r="36" spans="1:19" x14ac:dyDescent="0.3">
      <c r="A36" t="s">
        <v>161</v>
      </c>
      <c r="B36" t="s">
        <v>162</v>
      </c>
      <c r="C36" t="s">
        <v>17</v>
      </c>
      <c r="D36">
        <v>564512</v>
      </c>
      <c r="E36">
        <v>174447</v>
      </c>
      <c r="F36">
        <v>39.200000000000003</v>
      </c>
      <c r="G36">
        <v>55.2</v>
      </c>
      <c r="H36">
        <v>39.700000000000003</v>
      </c>
      <c r="I36">
        <v>44.9</v>
      </c>
      <c r="J36">
        <v>39.5</v>
      </c>
      <c r="K36">
        <v>33.5</v>
      </c>
      <c r="L36">
        <v>30.3</v>
      </c>
      <c r="M36">
        <v>35.5</v>
      </c>
      <c r="N36">
        <v>39.9</v>
      </c>
      <c r="O36">
        <v>56</v>
      </c>
      <c r="P36">
        <v>62.7</v>
      </c>
      <c r="Q36" t="s">
        <v>14</v>
      </c>
      <c r="R36" s="2">
        <f t="shared" si="1"/>
        <v>43.309090909090905</v>
      </c>
      <c r="S36" t="s">
        <v>14</v>
      </c>
    </row>
    <row r="37" spans="1:19" x14ac:dyDescent="0.3">
      <c r="A37" t="s">
        <v>163</v>
      </c>
      <c r="B37" t="s">
        <v>164</v>
      </c>
      <c r="C37" t="s">
        <v>17</v>
      </c>
      <c r="D37">
        <v>565214</v>
      </c>
      <c r="E37">
        <v>172958</v>
      </c>
      <c r="F37">
        <v>49.3</v>
      </c>
      <c r="G37">
        <v>57.4</v>
      </c>
      <c r="H37">
        <v>58.1</v>
      </c>
      <c r="I37">
        <v>48.5</v>
      </c>
      <c r="J37">
        <v>48.5</v>
      </c>
      <c r="K37">
        <v>42</v>
      </c>
      <c r="L37">
        <v>41.9</v>
      </c>
      <c r="M37">
        <v>47.6</v>
      </c>
      <c r="N37">
        <v>53.9</v>
      </c>
      <c r="O37">
        <v>66.900000000000006</v>
      </c>
      <c r="P37">
        <v>67.7</v>
      </c>
      <c r="Q37">
        <v>64</v>
      </c>
      <c r="R37" s="2">
        <f t="shared" si="1"/>
        <v>53.816666666666663</v>
      </c>
      <c r="S37" t="s">
        <v>14</v>
      </c>
    </row>
    <row r="38" spans="1:19" x14ac:dyDescent="0.3">
      <c r="A38" t="s">
        <v>165</v>
      </c>
      <c r="B38" t="s">
        <v>166</v>
      </c>
      <c r="C38" t="s">
        <v>17</v>
      </c>
      <c r="D38">
        <v>564808</v>
      </c>
      <c r="E38">
        <v>173086</v>
      </c>
      <c r="F38">
        <v>52.2</v>
      </c>
      <c r="G38">
        <v>58.5</v>
      </c>
      <c r="H38">
        <v>47.7</v>
      </c>
      <c r="I38">
        <v>46.3</v>
      </c>
      <c r="J38">
        <v>33.6</v>
      </c>
      <c r="K38">
        <v>29.5</v>
      </c>
      <c r="L38">
        <v>31.1</v>
      </c>
      <c r="M38">
        <v>32.799999999999997</v>
      </c>
      <c r="N38">
        <v>28.1</v>
      </c>
      <c r="O38">
        <v>60.8</v>
      </c>
      <c r="P38">
        <v>76.099999999999994</v>
      </c>
      <c r="Q38">
        <v>62.5</v>
      </c>
      <c r="R38" s="2">
        <f t="shared" si="1"/>
        <v>46.6</v>
      </c>
      <c r="S38" t="s">
        <v>14</v>
      </c>
    </row>
    <row r="39" spans="1:19" x14ac:dyDescent="0.3">
      <c r="A39" t="s">
        <v>167</v>
      </c>
      <c r="B39" t="s">
        <v>168</v>
      </c>
      <c r="C39" t="s">
        <v>28</v>
      </c>
      <c r="D39">
        <v>567270</v>
      </c>
      <c r="E39">
        <v>171925</v>
      </c>
      <c r="F39">
        <v>41.2</v>
      </c>
      <c r="G39">
        <v>45.3</v>
      </c>
      <c r="H39">
        <v>34.700000000000003</v>
      </c>
      <c r="I39">
        <v>28.03</v>
      </c>
      <c r="J39">
        <v>25.37</v>
      </c>
      <c r="K39">
        <v>20.27</v>
      </c>
      <c r="L39">
        <v>18.27</v>
      </c>
      <c r="M39">
        <v>27.3</v>
      </c>
      <c r="N39">
        <v>33.630000000000003</v>
      </c>
      <c r="O39">
        <v>42.77</v>
      </c>
      <c r="P39">
        <v>54.5</v>
      </c>
      <c r="Q39">
        <v>49.13</v>
      </c>
      <c r="R39" s="2">
        <f t="shared" si="1"/>
        <v>35.039166666666667</v>
      </c>
      <c r="S39" t="s">
        <v>14</v>
      </c>
    </row>
    <row r="40" spans="1:19" x14ac:dyDescent="0.3">
      <c r="A40" t="s">
        <v>170</v>
      </c>
      <c r="B40" t="s">
        <v>168</v>
      </c>
      <c r="C40" t="s">
        <v>28</v>
      </c>
      <c r="D40">
        <v>567270</v>
      </c>
      <c r="E40">
        <v>171925</v>
      </c>
      <c r="F40">
        <v>43.2</v>
      </c>
      <c r="G40">
        <v>46.5</v>
      </c>
      <c r="H40">
        <v>38.700000000000003</v>
      </c>
      <c r="I40" t="s">
        <v>14</v>
      </c>
      <c r="J40" t="s">
        <v>14</v>
      </c>
      <c r="K40" t="s">
        <v>14</v>
      </c>
      <c r="L40" t="s">
        <v>14</v>
      </c>
      <c r="M40">
        <v>26.1</v>
      </c>
      <c r="N40" t="s">
        <v>14</v>
      </c>
      <c r="O40" t="s">
        <v>14</v>
      </c>
      <c r="P40" t="s">
        <v>14</v>
      </c>
      <c r="Q40" t="s">
        <v>14</v>
      </c>
      <c r="R40" s="2">
        <f t="shared" si="1"/>
        <v>38.625</v>
      </c>
      <c r="S40" t="s">
        <v>14</v>
      </c>
    </row>
    <row r="41" spans="1:19" x14ac:dyDescent="0.3">
      <c r="A41" t="s">
        <v>172</v>
      </c>
      <c r="B41" t="s">
        <v>168</v>
      </c>
      <c r="C41" t="s">
        <v>28</v>
      </c>
      <c r="D41">
        <v>567270</v>
      </c>
      <c r="E41">
        <v>171925</v>
      </c>
      <c r="F41">
        <v>36.4</v>
      </c>
      <c r="G41">
        <v>45.9</v>
      </c>
      <c r="H41">
        <v>41.1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14</v>
      </c>
      <c r="O41" t="s">
        <v>14</v>
      </c>
      <c r="P41" t="s">
        <v>14</v>
      </c>
      <c r="Q41" t="s">
        <v>14</v>
      </c>
      <c r="R41" s="2">
        <f t="shared" si="1"/>
        <v>41.133333333333333</v>
      </c>
      <c r="S41" t="s">
        <v>14</v>
      </c>
    </row>
    <row r="42" spans="1:19" x14ac:dyDescent="0.3">
      <c r="A42" t="s">
        <v>174</v>
      </c>
      <c r="B42" t="s">
        <v>175</v>
      </c>
      <c r="C42" t="s">
        <v>28</v>
      </c>
      <c r="D42">
        <v>562434</v>
      </c>
      <c r="E42">
        <v>173161</v>
      </c>
      <c r="F42">
        <v>43.8</v>
      </c>
      <c r="G42">
        <v>49.8</v>
      </c>
      <c r="H42">
        <v>47.5</v>
      </c>
      <c r="I42">
        <v>32.270000000000003</v>
      </c>
      <c r="J42">
        <v>28.8</v>
      </c>
      <c r="K42">
        <v>24.63</v>
      </c>
      <c r="L42">
        <v>25.13</v>
      </c>
      <c r="M42" t="s">
        <v>14</v>
      </c>
      <c r="N42">
        <v>37.869999999999997</v>
      </c>
      <c r="O42">
        <v>47.57</v>
      </c>
      <c r="P42">
        <v>56.83</v>
      </c>
      <c r="Q42">
        <v>48.67</v>
      </c>
      <c r="R42" s="2">
        <f t="shared" si="1"/>
        <v>40.260909090909088</v>
      </c>
      <c r="S42" t="s">
        <v>14</v>
      </c>
    </row>
    <row r="43" spans="1:19" x14ac:dyDescent="0.3">
      <c r="A43" t="s">
        <v>176</v>
      </c>
      <c r="B43" t="s">
        <v>175</v>
      </c>
      <c r="C43" t="s">
        <v>28</v>
      </c>
      <c r="D43">
        <v>562434</v>
      </c>
      <c r="E43">
        <v>173161</v>
      </c>
      <c r="F43">
        <v>44.4</v>
      </c>
      <c r="G43">
        <v>48.4</v>
      </c>
      <c r="H43">
        <v>44.2</v>
      </c>
      <c r="I43" t="s">
        <v>14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s="2">
        <f t="shared" si="1"/>
        <v>45.666666666666664</v>
      </c>
      <c r="S43" t="s">
        <v>14</v>
      </c>
    </row>
    <row r="44" spans="1:19" x14ac:dyDescent="0.3">
      <c r="A44" t="s">
        <v>178</v>
      </c>
      <c r="B44" t="s">
        <v>175</v>
      </c>
      <c r="C44" t="s">
        <v>28</v>
      </c>
      <c r="D44">
        <v>562434</v>
      </c>
      <c r="E44">
        <v>173161</v>
      </c>
      <c r="F44">
        <v>52.5</v>
      </c>
      <c r="G44">
        <v>55.8</v>
      </c>
      <c r="H44">
        <v>47</v>
      </c>
      <c r="I44" t="s">
        <v>14</v>
      </c>
      <c r="J44" t="s">
        <v>14</v>
      </c>
      <c r="K44" t="s">
        <v>14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s="2">
        <f t="shared" si="1"/>
        <v>51.766666666666673</v>
      </c>
      <c r="S44" t="s">
        <v>14</v>
      </c>
    </row>
    <row r="45" spans="1:19" x14ac:dyDescent="0.3">
      <c r="A45" t="s">
        <v>180</v>
      </c>
      <c r="B45" t="s">
        <v>181</v>
      </c>
      <c r="C45" t="s">
        <v>28</v>
      </c>
      <c r="D45">
        <v>564087</v>
      </c>
      <c r="E45">
        <v>173080</v>
      </c>
      <c r="F45">
        <v>43.1</v>
      </c>
      <c r="G45">
        <v>44.8</v>
      </c>
      <c r="H45">
        <v>36.200000000000003</v>
      </c>
      <c r="I45" t="s">
        <v>14</v>
      </c>
      <c r="J45">
        <v>25.2</v>
      </c>
      <c r="K45">
        <v>20.67</v>
      </c>
      <c r="L45">
        <v>-6659</v>
      </c>
      <c r="M45" t="s">
        <v>14</v>
      </c>
      <c r="N45">
        <v>-6657</v>
      </c>
      <c r="O45">
        <v>42.07</v>
      </c>
      <c r="P45">
        <v>52.7</v>
      </c>
      <c r="Q45" t="s">
        <v>14</v>
      </c>
      <c r="R45" s="2">
        <f t="shared" si="1"/>
        <v>-1450.1399999999999</v>
      </c>
      <c r="S45" t="s">
        <v>14</v>
      </c>
    </row>
    <row r="46" spans="1:19" x14ac:dyDescent="0.3">
      <c r="A46" t="s">
        <v>182</v>
      </c>
      <c r="B46" t="s">
        <v>181</v>
      </c>
      <c r="C46" t="s">
        <v>28</v>
      </c>
      <c r="D46">
        <v>564087</v>
      </c>
      <c r="E46">
        <v>173080</v>
      </c>
      <c r="F46">
        <v>41.6</v>
      </c>
      <c r="G46">
        <v>35.9</v>
      </c>
      <c r="H46">
        <v>39.5</v>
      </c>
      <c r="I46" t="s">
        <v>14</v>
      </c>
      <c r="J46" t="s">
        <v>14</v>
      </c>
      <c r="K46" t="s">
        <v>14</v>
      </c>
      <c r="L46" t="s">
        <v>14</v>
      </c>
      <c r="M46" t="s">
        <v>14</v>
      </c>
      <c r="N46" t="s">
        <v>14</v>
      </c>
      <c r="O46" t="s">
        <v>14</v>
      </c>
      <c r="P46" t="s">
        <v>14</v>
      </c>
      <c r="Q46" t="s">
        <v>14</v>
      </c>
      <c r="R46" s="2">
        <f t="shared" si="1"/>
        <v>39</v>
      </c>
      <c r="S46" t="s">
        <v>14</v>
      </c>
    </row>
    <row r="47" spans="1:19" x14ac:dyDescent="0.3">
      <c r="A47" t="s">
        <v>184</v>
      </c>
      <c r="B47" t="s">
        <v>181</v>
      </c>
      <c r="C47" t="s">
        <v>28</v>
      </c>
      <c r="D47">
        <v>564087</v>
      </c>
      <c r="E47">
        <v>173080</v>
      </c>
      <c r="F47">
        <v>37.1</v>
      </c>
      <c r="G47">
        <v>40</v>
      </c>
      <c r="H47">
        <v>39.299999999999997</v>
      </c>
      <c r="I47" t="s">
        <v>14</v>
      </c>
      <c r="J47" t="s">
        <v>14</v>
      </c>
      <c r="K47" t="s">
        <v>14</v>
      </c>
      <c r="L47" t="s">
        <v>14</v>
      </c>
      <c r="M47" t="s">
        <v>14</v>
      </c>
      <c r="N47" t="s">
        <v>14</v>
      </c>
      <c r="O47" t="s">
        <v>14</v>
      </c>
      <c r="P47" t="s">
        <v>14</v>
      </c>
      <c r="Q47" t="s">
        <v>14</v>
      </c>
      <c r="R47" s="2">
        <f t="shared" si="1"/>
        <v>38.799999999999997</v>
      </c>
      <c r="S47" t="s">
        <v>14</v>
      </c>
    </row>
    <row r="48" spans="1:19" x14ac:dyDescent="0.3">
      <c r="A48" t="s">
        <v>186</v>
      </c>
      <c r="B48" t="s">
        <v>187</v>
      </c>
      <c r="C48" t="s">
        <v>17</v>
      </c>
      <c r="D48">
        <v>565658</v>
      </c>
      <c r="E48">
        <v>174195</v>
      </c>
      <c r="F48">
        <v>45.1</v>
      </c>
      <c r="G48">
        <v>49</v>
      </c>
      <c r="H48">
        <v>46</v>
      </c>
      <c r="I48">
        <v>42.3</v>
      </c>
      <c r="J48">
        <v>1.6</v>
      </c>
      <c r="K48">
        <v>27</v>
      </c>
      <c r="L48">
        <v>35.5</v>
      </c>
      <c r="M48" t="s">
        <v>14</v>
      </c>
      <c r="N48">
        <v>39.299999999999997</v>
      </c>
      <c r="O48">
        <v>52.3</v>
      </c>
      <c r="P48">
        <v>56.5</v>
      </c>
      <c r="Q48">
        <v>51.6</v>
      </c>
      <c r="R48" s="2">
        <f t="shared" si="1"/>
        <v>40.563636363636363</v>
      </c>
      <c r="S48" t="s">
        <v>14</v>
      </c>
    </row>
    <row r="49" spans="1:19" x14ac:dyDescent="0.3">
      <c r="A49" t="s">
        <v>188</v>
      </c>
      <c r="B49" t="s">
        <v>189</v>
      </c>
      <c r="C49" t="s">
        <v>17</v>
      </c>
      <c r="D49">
        <v>566631</v>
      </c>
      <c r="E49">
        <v>173450</v>
      </c>
      <c r="F49">
        <v>30</v>
      </c>
      <c r="G49">
        <v>43.3</v>
      </c>
      <c r="H49">
        <v>36.200000000000003</v>
      </c>
      <c r="I49">
        <v>29.4</v>
      </c>
      <c r="J49">
        <v>25.5</v>
      </c>
      <c r="K49">
        <v>21.3</v>
      </c>
      <c r="L49">
        <v>22.4</v>
      </c>
      <c r="M49" t="s">
        <v>14</v>
      </c>
      <c r="N49">
        <v>30.1</v>
      </c>
      <c r="O49">
        <v>38.4</v>
      </c>
      <c r="P49">
        <v>52.8</v>
      </c>
      <c r="Q49">
        <v>46</v>
      </c>
      <c r="R49" s="2">
        <f t="shared" si="1"/>
        <v>34.127272727272732</v>
      </c>
      <c r="S49" t="s">
        <v>14</v>
      </c>
    </row>
    <row r="50" spans="1:19" x14ac:dyDescent="0.3">
      <c r="A50" t="s">
        <v>190</v>
      </c>
      <c r="B50" t="s">
        <v>191</v>
      </c>
      <c r="C50" t="s">
        <v>17</v>
      </c>
      <c r="D50">
        <v>566700</v>
      </c>
      <c r="E50">
        <v>173078</v>
      </c>
      <c r="F50">
        <v>34.6</v>
      </c>
      <c r="G50">
        <v>42</v>
      </c>
      <c r="H50">
        <v>39.9</v>
      </c>
      <c r="I50">
        <v>32.799999999999997</v>
      </c>
      <c r="J50">
        <v>28.5</v>
      </c>
      <c r="K50">
        <v>22.3</v>
      </c>
      <c r="L50">
        <v>25.3</v>
      </c>
      <c r="M50" t="s">
        <v>14</v>
      </c>
      <c r="N50">
        <v>30.2</v>
      </c>
      <c r="O50">
        <v>40.799999999999997</v>
      </c>
      <c r="P50">
        <v>51.5</v>
      </c>
      <c r="Q50">
        <v>43.7</v>
      </c>
      <c r="R50" s="2">
        <f t="shared" si="1"/>
        <v>35.6</v>
      </c>
      <c r="S50" t="s">
        <v>14</v>
      </c>
    </row>
    <row r="51" spans="1:19" x14ac:dyDescent="0.3">
      <c r="A51" t="s">
        <v>192</v>
      </c>
      <c r="B51" t="s">
        <v>193</v>
      </c>
      <c r="C51" t="s">
        <v>17</v>
      </c>
      <c r="D51">
        <v>566040</v>
      </c>
      <c r="E51">
        <v>173087</v>
      </c>
      <c r="F51">
        <v>36.1</v>
      </c>
      <c r="G51">
        <v>46.8</v>
      </c>
      <c r="H51">
        <v>38.9</v>
      </c>
      <c r="I51">
        <v>30.9</v>
      </c>
      <c r="J51">
        <v>32.5</v>
      </c>
      <c r="K51">
        <v>27.8</v>
      </c>
      <c r="L51">
        <v>29.8</v>
      </c>
      <c r="M51" t="s">
        <v>14</v>
      </c>
      <c r="N51">
        <v>29</v>
      </c>
      <c r="O51">
        <v>33.6</v>
      </c>
      <c r="P51">
        <v>52.8</v>
      </c>
      <c r="Q51" t="s">
        <v>14</v>
      </c>
      <c r="R51" s="2">
        <f t="shared" si="1"/>
        <v>35.820000000000007</v>
      </c>
      <c r="S51" t="s">
        <v>14</v>
      </c>
    </row>
    <row r="52" spans="1:19" x14ac:dyDescent="0.3">
      <c r="A52" t="s">
        <v>195</v>
      </c>
      <c r="B52" t="s">
        <v>196</v>
      </c>
      <c r="C52" t="s">
        <v>17</v>
      </c>
      <c r="D52">
        <v>566528</v>
      </c>
      <c r="E52">
        <v>173109</v>
      </c>
      <c r="F52">
        <v>36.799999999999997</v>
      </c>
      <c r="G52">
        <v>48.8</v>
      </c>
      <c r="H52">
        <v>39</v>
      </c>
      <c r="I52">
        <v>33.1</v>
      </c>
      <c r="J52">
        <v>31.7</v>
      </c>
      <c r="K52">
        <v>29.1</v>
      </c>
      <c r="L52">
        <v>28.8</v>
      </c>
      <c r="M52" t="s">
        <v>14</v>
      </c>
      <c r="N52">
        <v>30.8</v>
      </c>
      <c r="O52">
        <v>46.4</v>
      </c>
      <c r="P52">
        <v>59.1</v>
      </c>
      <c r="Q52">
        <v>0</v>
      </c>
      <c r="R52" s="2">
        <f t="shared" si="1"/>
        <v>34.872727272727268</v>
      </c>
      <c r="S52" t="s">
        <v>14</v>
      </c>
    </row>
    <row r="53" spans="1:19" x14ac:dyDescent="0.3">
      <c r="A53" t="s">
        <v>197</v>
      </c>
      <c r="B53" t="s">
        <v>198</v>
      </c>
      <c r="C53" t="s">
        <v>17</v>
      </c>
      <c r="D53">
        <v>566166</v>
      </c>
      <c r="E53">
        <v>170876</v>
      </c>
      <c r="F53">
        <v>36.5</v>
      </c>
      <c r="G53">
        <v>41.6</v>
      </c>
      <c r="H53">
        <v>38.299999999999997</v>
      </c>
      <c r="I53" t="s">
        <v>14</v>
      </c>
      <c r="J53">
        <v>28.6</v>
      </c>
      <c r="K53">
        <v>24.8</v>
      </c>
      <c r="L53">
        <v>26.8</v>
      </c>
      <c r="M53" t="s">
        <v>14</v>
      </c>
      <c r="N53">
        <v>27.8</v>
      </c>
      <c r="O53">
        <v>38.4</v>
      </c>
      <c r="P53">
        <v>40</v>
      </c>
      <c r="Q53">
        <v>39.799999999999997</v>
      </c>
      <c r="R53" s="2">
        <f t="shared" si="1"/>
        <v>34.260000000000005</v>
      </c>
      <c r="S53" t="s">
        <v>14</v>
      </c>
    </row>
    <row r="54" spans="1:19" x14ac:dyDescent="0.3">
      <c r="A54" t="s">
        <v>199</v>
      </c>
      <c r="B54" t="s">
        <v>200</v>
      </c>
      <c r="C54" t="s">
        <v>17</v>
      </c>
      <c r="D54">
        <v>566548</v>
      </c>
      <c r="E54">
        <v>173020</v>
      </c>
      <c r="F54">
        <v>35.299999999999997</v>
      </c>
      <c r="G54">
        <v>42.6</v>
      </c>
      <c r="H54">
        <v>33.299999999999997</v>
      </c>
      <c r="I54">
        <v>39.200000000000003</v>
      </c>
      <c r="J54">
        <v>30.5</v>
      </c>
      <c r="K54">
        <v>26.4</v>
      </c>
      <c r="L54">
        <v>28.8</v>
      </c>
      <c r="M54" t="s">
        <v>14</v>
      </c>
      <c r="N54">
        <v>24.2</v>
      </c>
      <c r="O54">
        <v>41.8</v>
      </c>
      <c r="P54">
        <v>41</v>
      </c>
      <c r="Q54">
        <v>34.1</v>
      </c>
      <c r="R54" s="2">
        <f t="shared" si="1"/>
        <v>34.290909090909096</v>
      </c>
      <c r="S54" t="s">
        <v>14</v>
      </c>
    </row>
    <row r="55" spans="1:19" x14ac:dyDescent="0.3">
      <c r="A55" t="s">
        <v>201</v>
      </c>
      <c r="B55" t="s">
        <v>202</v>
      </c>
      <c r="C55" t="s">
        <v>17</v>
      </c>
      <c r="D55">
        <v>567105</v>
      </c>
      <c r="E55">
        <v>173076</v>
      </c>
      <c r="F55">
        <v>27.1</v>
      </c>
      <c r="G55">
        <v>40</v>
      </c>
      <c r="H55">
        <v>32.700000000000003</v>
      </c>
      <c r="I55" t="s">
        <v>14</v>
      </c>
      <c r="J55">
        <v>22.2</v>
      </c>
      <c r="K55">
        <v>18.100000000000001</v>
      </c>
      <c r="L55">
        <v>21.3</v>
      </c>
      <c r="M55" t="s">
        <v>14</v>
      </c>
      <c r="N55">
        <v>28.4</v>
      </c>
      <c r="O55">
        <v>38</v>
      </c>
      <c r="P55">
        <v>45.5</v>
      </c>
      <c r="Q55">
        <v>41.2</v>
      </c>
      <c r="R55" s="2">
        <f t="shared" si="1"/>
        <v>31.45</v>
      </c>
      <c r="S55" t="s">
        <v>14</v>
      </c>
    </row>
    <row r="56" spans="1:19" x14ac:dyDescent="0.3">
      <c r="A56" t="s">
        <v>203</v>
      </c>
      <c r="B56" t="s">
        <v>204</v>
      </c>
      <c r="C56" t="s">
        <v>17</v>
      </c>
      <c r="D56">
        <v>567110</v>
      </c>
      <c r="E56">
        <v>172852</v>
      </c>
      <c r="F56">
        <v>32.4</v>
      </c>
      <c r="G56">
        <v>37.299999999999997</v>
      </c>
      <c r="H56">
        <v>25.3</v>
      </c>
      <c r="I56">
        <v>21.5</v>
      </c>
      <c r="J56">
        <v>21.4</v>
      </c>
      <c r="K56">
        <v>19</v>
      </c>
      <c r="L56">
        <v>21.8</v>
      </c>
      <c r="M56" t="s">
        <v>14</v>
      </c>
      <c r="N56">
        <v>26.2</v>
      </c>
      <c r="O56">
        <v>35.200000000000003</v>
      </c>
      <c r="P56">
        <v>44.3</v>
      </c>
      <c r="Q56">
        <v>39.799999999999997</v>
      </c>
      <c r="R56" s="2">
        <f t="shared" si="1"/>
        <v>29.472727272727273</v>
      </c>
      <c r="S56" t="s">
        <v>14</v>
      </c>
    </row>
    <row r="57" spans="1:19" x14ac:dyDescent="0.3">
      <c r="A57" t="s">
        <v>205</v>
      </c>
      <c r="B57" t="s">
        <v>206</v>
      </c>
      <c r="C57" t="s">
        <v>17</v>
      </c>
      <c r="D57">
        <v>566079</v>
      </c>
      <c r="E57">
        <v>173598</v>
      </c>
      <c r="F57">
        <v>35.4</v>
      </c>
      <c r="G57">
        <v>40.6</v>
      </c>
      <c r="H57">
        <v>39.700000000000003</v>
      </c>
      <c r="I57">
        <v>30.1</v>
      </c>
      <c r="J57">
        <v>28.1</v>
      </c>
      <c r="K57">
        <v>19.100000000000001</v>
      </c>
      <c r="L57">
        <v>22.7</v>
      </c>
      <c r="M57" t="s">
        <v>14</v>
      </c>
      <c r="N57">
        <v>30.8</v>
      </c>
      <c r="O57">
        <v>45.3</v>
      </c>
      <c r="P57">
        <v>53.8</v>
      </c>
      <c r="Q57">
        <v>43.4</v>
      </c>
      <c r="R57" s="2">
        <f t="shared" si="1"/>
        <v>35.363636363636367</v>
      </c>
      <c r="S57" t="s">
        <v>14</v>
      </c>
    </row>
    <row r="58" spans="1:19" x14ac:dyDescent="0.3">
      <c r="A58" t="s">
        <v>207</v>
      </c>
      <c r="B58" t="s">
        <v>208</v>
      </c>
      <c r="C58" t="s">
        <v>17</v>
      </c>
      <c r="D58">
        <v>562988</v>
      </c>
      <c r="E58">
        <v>173320</v>
      </c>
      <c r="F58" t="s">
        <v>14</v>
      </c>
      <c r="G58" t="s">
        <v>14</v>
      </c>
      <c r="H58" t="s">
        <v>14</v>
      </c>
      <c r="I58" t="s">
        <v>14</v>
      </c>
      <c r="J58" t="s">
        <v>14</v>
      </c>
      <c r="K58">
        <v>27.6</v>
      </c>
      <c r="L58">
        <v>27.2</v>
      </c>
      <c r="M58">
        <v>33.9</v>
      </c>
      <c r="N58">
        <v>41.4</v>
      </c>
      <c r="O58">
        <v>33.6</v>
      </c>
      <c r="P58">
        <v>47.5</v>
      </c>
      <c r="Q58" t="s">
        <v>14</v>
      </c>
      <c r="R58" s="2">
        <f t="shared" si="1"/>
        <v>35.199999999999996</v>
      </c>
      <c r="S58" t="s">
        <v>14</v>
      </c>
    </row>
    <row r="59" spans="1:19" x14ac:dyDescent="0.3">
      <c r="A59" t="s">
        <v>209</v>
      </c>
      <c r="B59" t="s">
        <v>210</v>
      </c>
      <c r="C59" t="s">
        <v>17</v>
      </c>
      <c r="D59">
        <v>562657</v>
      </c>
      <c r="E59">
        <v>173902</v>
      </c>
      <c r="F59">
        <v>46</v>
      </c>
      <c r="G59">
        <v>50.1</v>
      </c>
      <c r="H59">
        <v>49.6</v>
      </c>
      <c r="I59">
        <v>42.1</v>
      </c>
      <c r="J59">
        <v>41.7</v>
      </c>
      <c r="K59">
        <v>33.200000000000003</v>
      </c>
      <c r="L59">
        <v>33.4</v>
      </c>
      <c r="M59" t="s">
        <v>14</v>
      </c>
      <c r="N59">
        <v>45.7</v>
      </c>
      <c r="O59">
        <v>54.2</v>
      </c>
      <c r="P59">
        <v>64.099999999999994</v>
      </c>
      <c r="Q59" t="s">
        <v>14</v>
      </c>
      <c r="R59" s="2">
        <f t="shared" si="1"/>
        <v>46.009999999999991</v>
      </c>
      <c r="S59" t="s">
        <v>14</v>
      </c>
    </row>
    <row r="60" spans="1:19" x14ac:dyDescent="0.3">
      <c r="A60" t="s">
        <v>211</v>
      </c>
      <c r="B60" t="s">
        <v>212</v>
      </c>
      <c r="C60" t="s">
        <v>28</v>
      </c>
      <c r="D60">
        <v>565440</v>
      </c>
      <c r="E60">
        <v>174126</v>
      </c>
      <c r="F60" t="s">
        <v>14</v>
      </c>
      <c r="G60">
        <v>56.2</v>
      </c>
      <c r="H60">
        <v>54.7</v>
      </c>
      <c r="I60">
        <v>51</v>
      </c>
      <c r="J60">
        <v>40.799999999999997</v>
      </c>
      <c r="K60">
        <v>26.1</v>
      </c>
      <c r="L60">
        <v>34.6</v>
      </c>
      <c r="M60" t="s">
        <v>14</v>
      </c>
      <c r="N60">
        <v>5.0999999999999996</v>
      </c>
      <c r="O60">
        <v>59.8</v>
      </c>
      <c r="P60">
        <v>60.8</v>
      </c>
      <c r="Q60">
        <v>54.7</v>
      </c>
      <c r="R60" s="2">
        <f t="shared" si="1"/>
        <v>44.38</v>
      </c>
      <c r="S60" t="s">
        <v>14</v>
      </c>
    </row>
    <row r="61" spans="1:19" x14ac:dyDescent="0.3">
      <c r="A61" t="s">
        <v>213</v>
      </c>
      <c r="B61" t="s">
        <v>214</v>
      </c>
      <c r="C61" t="s">
        <v>17</v>
      </c>
      <c r="D61">
        <v>563420</v>
      </c>
      <c r="E61">
        <v>174024</v>
      </c>
      <c r="F61">
        <v>34.200000000000003</v>
      </c>
      <c r="G61">
        <v>30.1</v>
      </c>
      <c r="H61">
        <v>39.9</v>
      </c>
      <c r="I61">
        <v>33.4</v>
      </c>
      <c r="J61" t="s">
        <v>14</v>
      </c>
      <c r="K61" t="s">
        <v>14</v>
      </c>
      <c r="L61" t="s">
        <v>14</v>
      </c>
      <c r="M61" t="s">
        <v>14</v>
      </c>
      <c r="N61" t="s">
        <v>14</v>
      </c>
      <c r="O61" t="s">
        <v>14</v>
      </c>
      <c r="P61" t="s">
        <v>14</v>
      </c>
      <c r="Q61" t="s">
        <v>14</v>
      </c>
      <c r="R61" s="2">
        <f t="shared" si="1"/>
        <v>34.400000000000006</v>
      </c>
      <c r="S61" t="s">
        <v>14</v>
      </c>
    </row>
    <row r="62" spans="1:19" x14ac:dyDescent="0.3">
      <c r="A62" t="s">
        <v>215</v>
      </c>
      <c r="B62" t="s">
        <v>216</v>
      </c>
      <c r="C62" t="s">
        <v>17</v>
      </c>
      <c r="D62">
        <v>562324</v>
      </c>
      <c r="E62">
        <v>172589</v>
      </c>
      <c r="F62">
        <v>59.8</v>
      </c>
      <c r="G62">
        <v>60.3</v>
      </c>
      <c r="H62">
        <v>56.9</v>
      </c>
      <c r="I62">
        <v>51.7</v>
      </c>
      <c r="J62">
        <v>52.6</v>
      </c>
      <c r="K62">
        <v>45.4</v>
      </c>
      <c r="L62">
        <v>50.7</v>
      </c>
      <c r="M62" t="s">
        <v>14</v>
      </c>
      <c r="N62">
        <v>53.3</v>
      </c>
      <c r="O62">
        <v>63.9</v>
      </c>
      <c r="P62">
        <v>69.5</v>
      </c>
      <c r="Q62" t="s">
        <v>14</v>
      </c>
      <c r="R62" s="2">
        <f t="shared" si="1"/>
        <v>56.409999999999989</v>
      </c>
      <c r="S62" t="s">
        <v>14</v>
      </c>
    </row>
    <row r="63" spans="1:19" x14ac:dyDescent="0.3">
      <c r="A63" t="s">
        <v>217</v>
      </c>
      <c r="B63" t="s">
        <v>218</v>
      </c>
      <c r="C63" t="s">
        <v>17</v>
      </c>
      <c r="D63">
        <v>563953</v>
      </c>
      <c r="E63">
        <v>165138</v>
      </c>
      <c r="F63">
        <v>36.1</v>
      </c>
      <c r="G63">
        <v>45.7</v>
      </c>
      <c r="H63">
        <v>42.5</v>
      </c>
      <c r="I63">
        <v>43.9</v>
      </c>
      <c r="J63">
        <v>32.299999999999997</v>
      </c>
      <c r="K63">
        <v>29.7</v>
      </c>
      <c r="L63">
        <v>27.9</v>
      </c>
      <c r="M63" t="s">
        <v>14</v>
      </c>
      <c r="N63">
        <v>34.200000000000003</v>
      </c>
      <c r="O63">
        <v>49.7</v>
      </c>
      <c r="P63">
        <v>45.7</v>
      </c>
      <c r="Q63">
        <v>45.2</v>
      </c>
      <c r="R63" s="2">
        <f t="shared" si="1"/>
        <v>39.354545454545445</v>
      </c>
      <c r="S63" t="s">
        <v>14</v>
      </c>
    </row>
    <row r="64" spans="1:19" x14ac:dyDescent="0.3">
      <c r="A64" t="s">
        <v>219</v>
      </c>
      <c r="B64" t="s">
        <v>220</v>
      </c>
      <c r="C64" t="s">
        <v>20</v>
      </c>
      <c r="D64">
        <v>564392</v>
      </c>
      <c r="E64">
        <v>166012</v>
      </c>
      <c r="F64">
        <v>45.1</v>
      </c>
      <c r="G64">
        <v>60.3</v>
      </c>
      <c r="H64" t="s">
        <v>14</v>
      </c>
      <c r="I64">
        <v>54.6</v>
      </c>
      <c r="J64">
        <v>48.2</v>
      </c>
      <c r="K64">
        <v>37.299999999999997</v>
      </c>
      <c r="L64">
        <v>37.4</v>
      </c>
      <c r="M64" t="s">
        <v>14</v>
      </c>
      <c r="N64">
        <v>52.2</v>
      </c>
      <c r="O64">
        <v>70.569999999999993</v>
      </c>
      <c r="P64">
        <v>70.27</v>
      </c>
      <c r="Q64">
        <v>56.2</v>
      </c>
      <c r="R64" s="2">
        <f t="shared" si="1"/>
        <v>53.213999999999999</v>
      </c>
      <c r="S64" t="s">
        <v>14</v>
      </c>
    </row>
    <row r="65" spans="1:19" x14ac:dyDescent="0.3">
      <c r="A65" t="s">
        <v>221</v>
      </c>
      <c r="B65" t="s">
        <v>222</v>
      </c>
      <c r="C65" t="s">
        <v>17</v>
      </c>
      <c r="D65">
        <v>561764</v>
      </c>
      <c r="E65">
        <v>174495</v>
      </c>
      <c r="F65">
        <v>39.1</v>
      </c>
      <c r="G65">
        <v>43.9</v>
      </c>
      <c r="H65">
        <v>44.3</v>
      </c>
      <c r="I65">
        <v>40.4</v>
      </c>
      <c r="J65">
        <v>33.5</v>
      </c>
      <c r="K65">
        <v>24.4</v>
      </c>
      <c r="L65">
        <v>26.2</v>
      </c>
      <c r="M65" t="s">
        <v>14</v>
      </c>
      <c r="N65">
        <v>36.6</v>
      </c>
      <c r="O65">
        <v>50.2</v>
      </c>
      <c r="P65">
        <v>56.5</v>
      </c>
      <c r="Q65" t="s">
        <v>14</v>
      </c>
      <c r="R65" s="2">
        <f t="shared" si="1"/>
        <v>39.51</v>
      </c>
      <c r="S65" t="s">
        <v>14</v>
      </c>
    </row>
    <row r="66" spans="1:19" x14ac:dyDescent="0.3">
      <c r="A66" t="s">
        <v>223</v>
      </c>
      <c r="B66" t="s">
        <v>224</v>
      </c>
      <c r="C66" t="s">
        <v>20</v>
      </c>
      <c r="D66">
        <v>564960</v>
      </c>
      <c r="E66">
        <v>173722</v>
      </c>
      <c r="F66">
        <v>46.4</v>
      </c>
      <c r="G66">
        <v>59.2</v>
      </c>
      <c r="H66">
        <v>61.2</v>
      </c>
      <c r="I66">
        <v>49</v>
      </c>
      <c r="J66">
        <v>41.5</v>
      </c>
      <c r="K66">
        <v>33.9</v>
      </c>
      <c r="L66">
        <v>27.7</v>
      </c>
      <c r="M66" t="s">
        <v>14</v>
      </c>
      <c r="N66">
        <v>49.6</v>
      </c>
      <c r="O66">
        <v>55.2</v>
      </c>
      <c r="P66" t="s">
        <v>14</v>
      </c>
      <c r="Q66">
        <v>58.9</v>
      </c>
      <c r="R66" s="2">
        <f t="shared" si="1"/>
        <v>48.26</v>
      </c>
      <c r="S66" t="s">
        <v>14</v>
      </c>
    </row>
    <row r="67" spans="1:19" x14ac:dyDescent="0.3">
      <c r="A67" t="s">
        <v>225</v>
      </c>
      <c r="B67" t="s">
        <v>226</v>
      </c>
      <c r="C67" t="s">
        <v>17</v>
      </c>
      <c r="D67">
        <v>562402</v>
      </c>
      <c r="E67">
        <v>173362</v>
      </c>
      <c r="F67">
        <v>42.1</v>
      </c>
      <c r="G67">
        <v>43.4</v>
      </c>
      <c r="H67">
        <v>40.5</v>
      </c>
      <c r="I67">
        <v>41.3</v>
      </c>
      <c r="J67">
        <v>28</v>
      </c>
      <c r="K67">
        <v>29.6</v>
      </c>
      <c r="L67">
        <v>30.9</v>
      </c>
      <c r="M67" t="s">
        <v>14</v>
      </c>
      <c r="N67">
        <v>39</v>
      </c>
      <c r="O67">
        <v>48.2</v>
      </c>
      <c r="P67">
        <v>49.3</v>
      </c>
      <c r="Q67" t="s">
        <v>14</v>
      </c>
      <c r="R67" s="2">
        <f t="shared" ref="R67:R73" si="2">AVERAGE(F67:Q67)</f>
        <v>39.230000000000004</v>
      </c>
      <c r="S67" t="s">
        <v>14</v>
      </c>
    </row>
    <row r="68" spans="1:19" x14ac:dyDescent="0.3">
      <c r="A68" t="s">
        <v>227</v>
      </c>
      <c r="B68" t="s">
        <v>228</v>
      </c>
      <c r="C68" t="s">
        <v>20</v>
      </c>
      <c r="D68">
        <v>562530</v>
      </c>
      <c r="E68">
        <v>174049</v>
      </c>
      <c r="F68">
        <v>45.9</v>
      </c>
      <c r="G68">
        <v>54.9</v>
      </c>
      <c r="H68">
        <v>53.3</v>
      </c>
      <c r="I68">
        <v>47.8</v>
      </c>
      <c r="J68">
        <v>43.5</v>
      </c>
      <c r="K68">
        <v>34.6</v>
      </c>
      <c r="L68">
        <v>32.799999999999997</v>
      </c>
      <c r="M68" t="s">
        <v>14</v>
      </c>
      <c r="N68">
        <v>45.6</v>
      </c>
      <c r="O68">
        <v>56.9</v>
      </c>
      <c r="P68">
        <v>61.6</v>
      </c>
      <c r="Q68" t="s">
        <v>14</v>
      </c>
      <c r="R68" s="2">
        <f t="shared" si="2"/>
        <v>47.690000000000005</v>
      </c>
      <c r="S68" t="s">
        <v>14</v>
      </c>
    </row>
    <row r="69" spans="1:19" x14ac:dyDescent="0.3">
      <c r="A69" t="s">
        <v>229</v>
      </c>
      <c r="B69" t="s">
        <v>230</v>
      </c>
      <c r="C69" t="s">
        <v>20</v>
      </c>
      <c r="D69">
        <v>563417</v>
      </c>
      <c r="E69">
        <v>174102</v>
      </c>
      <c r="F69">
        <v>43.3</v>
      </c>
      <c r="G69">
        <v>51.7</v>
      </c>
      <c r="H69">
        <v>47.8</v>
      </c>
      <c r="I69">
        <v>42.7</v>
      </c>
      <c r="J69">
        <v>40.6</v>
      </c>
      <c r="K69">
        <v>34.6</v>
      </c>
      <c r="L69">
        <v>36.799999999999997</v>
      </c>
      <c r="M69" t="s">
        <v>14</v>
      </c>
      <c r="N69" t="s">
        <v>14</v>
      </c>
      <c r="O69">
        <v>53.3</v>
      </c>
      <c r="P69">
        <v>56.4</v>
      </c>
      <c r="Q69" t="s">
        <v>14</v>
      </c>
      <c r="R69" s="2">
        <f t="shared" si="2"/>
        <v>45.24444444444444</v>
      </c>
      <c r="S69" t="s">
        <v>14</v>
      </c>
    </row>
    <row r="70" spans="1:19" x14ac:dyDescent="0.3">
      <c r="A70" t="s">
        <v>231</v>
      </c>
      <c r="B70" t="s">
        <v>232</v>
      </c>
      <c r="C70" t="s">
        <v>17</v>
      </c>
      <c r="D70">
        <v>562521</v>
      </c>
      <c r="E70">
        <v>173986</v>
      </c>
      <c r="F70" t="s">
        <v>14</v>
      </c>
      <c r="G70" t="s">
        <v>14</v>
      </c>
      <c r="H70" t="s">
        <v>14</v>
      </c>
      <c r="I70">
        <v>43.5</v>
      </c>
      <c r="J70">
        <v>36.4</v>
      </c>
      <c r="K70">
        <v>29.7</v>
      </c>
      <c r="L70">
        <v>26.6</v>
      </c>
      <c r="M70" t="s">
        <v>14</v>
      </c>
      <c r="N70">
        <v>41.3</v>
      </c>
      <c r="O70">
        <v>43.4</v>
      </c>
      <c r="P70">
        <v>52.6</v>
      </c>
      <c r="Q70" t="s">
        <v>14</v>
      </c>
      <c r="R70" s="2">
        <f t="shared" si="2"/>
        <v>39.071428571428569</v>
      </c>
      <c r="S70" t="s">
        <v>14</v>
      </c>
    </row>
    <row r="71" spans="1:19" x14ac:dyDescent="0.3">
      <c r="A71" t="s">
        <v>233</v>
      </c>
      <c r="B71" t="s">
        <v>234</v>
      </c>
      <c r="C71" t="s">
        <v>20</v>
      </c>
      <c r="D71">
        <v>564392</v>
      </c>
      <c r="E71">
        <v>166012</v>
      </c>
      <c r="F71" t="s">
        <v>14</v>
      </c>
      <c r="G71" t="s">
        <v>14</v>
      </c>
      <c r="H71" t="s">
        <v>14</v>
      </c>
      <c r="I71">
        <v>56.2</v>
      </c>
      <c r="J71">
        <v>47.3</v>
      </c>
      <c r="K71">
        <v>38.9</v>
      </c>
      <c r="L71">
        <v>37.299999999999997</v>
      </c>
      <c r="M71" t="s">
        <v>14</v>
      </c>
      <c r="N71">
        <v>44</v>
      </c>
      <c r="O71" t="s">
        <v>14</v>
      </c>
      <c r="P71" t="s">
        <v>14</v>
      </c>
      <c r="Q71" t="s">
        <v>14</v>
      </c>
      <c r="R71" s="2">
        <f t="shared" si="2"/>
        <v>44.739999999999995</v>
      </c>
      <c r="S71" t="s">
        <v>14</v>
      </c>
    </row>
    <row r="72" spans="1:19" x14ac:dyDescent="0.3">
      <c r="A72" t="s">
        <v>236</v>
      </c>
      <c r="B72" t="s">
        <v>234</v>
      </c>
      <c r="C72" t="s">
        <v>20</v>
      </c>
      <c r="D72">
        <v>564392</v>
      </c>
      <c r="E72">
        <v>166012</v>
      </c>
      <c r="F72" t="s">
        <v>14</v>
      </c>
      <c r="G72" t="s">
        <v>14</v>
      </c>
      <c r="H72" t="s">
        <v>14</v>
      </c>
      <c r="I72">
        <v>58.9</v>
      </c>
      <c r="J72">
        <v>50.7</v>
      </c>
      <c r="K72">
        <v>49.5</v>
      </c>
      <c r="L72">
        <v>45</v>
      </c>
      <c r="M72" t="s">
        <v>14</v>
      </c>
      <c r="N72">
        <v>50</v>
      </c>
      <c r="O72" t="s">
        <v>14</v>
      </c>
      <c r="P72" t="s">
        <v>14</v>
      </c>
      <c r="Q72" t="s">
        <v>14</v>
      </c>
      <c r="R72" s="2">
        <f t="shared" si="2"/>
        <v>50.82</v>
      </c>
      <c r="S72" t="s">
        <v>14</v>
      </c>
    </row>
    <row r="73" spans="1:19" x14ac:dyDescent="0.3">
      <c r="A73" t="s">
        <v>237</v>
      </c>
      <c r="B73" t="s">
        <v>238</v>
      </c>
      <c r="C73" t="s">
        <v>17</v>
      </c>
      <c r="D73">
        <v>570581</v>
      </c>
      <c r="E73">
        <v>169550</v>
      </c>
      <c r="F73" t="s">
        <v>14</v>
      </c>
      <c r="G73" t="s">
        <v>14</v>
      </c>
      <c r="H73" t="s">
        <v>14</v>
      </c>
      <c r="I73" t="s">
        <v>14</v>
      </c>
      <c r="J73">
        <v>25.5</v>
      </c>
      <c r="K73">
        <v>34</v>
      </c>
      <c r="L73">
        <v>40.299999999999997</v>
      </c>
      <c r="M73" t="s">
        <v>14</v>
      </c>
      <c r="N73">
        <v>34.5</v>
      </c>
      <c r="O73">
        <v>52.9</v>
      </c>
      <c r="P73">
        <v>70.3</v>
      </c>
      <c r="Q73">
        <v>54.3</v>
      </c>
      <c r="R73" s="2">
        <f t="shared" si="2"/>
        <v>44.542857142857144</v>
      </c>
      <c r="S73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5" width="9.09765625" bestFit="1" customWidth="1"/>
    <col min="6" max="6" width="10.19921875" bestFit="1" customWidth="1"/>
    <col min="7" max="7" width="9.8984375" bestFit="1" customWidth="1"/>
    <col min="8" max="8" width="20.09765625" style="20" bestFit="1" customWidth="1"/>
    <col min="9" max="9" width="22.09765625" style="20" bestFit="1" customWidth="1"/>
    <col min="10" max="11" width="13.09765625" bestFit="1" customWidth="1"/>
    <col min="12" max="12" width="71.09765625" bestFit="1" customWidth="1"/>
  </cols>
  <sheetData>
    <row r="1" spans="1:12" x14ac:dyDescent="0.3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7"/>
      <c r="K1" s="17"/>
      <c r="L1" s="17" t="s">
        <v>1</v>
      </c>
    </row>
    <row r="2" spans="1:12" x14ac:dyDescent="0.3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8" t="s">
        <v>9</v>
      </c>
      <c r="I2" s="18" t="s">
        <v>10</v>
      </c>
      <c r="J2" s="17" t="s">
        <v>11</v>
      </c>
      <c r="K2" s="17" t="s">
        <v>12</v>
      </c>
      <c r="L2" s="17" t="s">
        <v>13</v>
      </c>
    </row>
    <row r="3" spans="1:12" x14ac:dyDescent="0.3">
      <c r="A3" s="17" t="s">
        <v>14</v>
      </c>
      <c r="B3" s="17" t="s">
        <v>15</v>
      </c>
      <c r="C3" s="17" t="s">
        <v>14</v>
      </c>
      <c r="D3" s="17">
        <v>565400</v>
      </c>
      <c r="E3" s="17">
        <v>172400</v>
      </c>
      <c r="F3" s="17">
        <v>51.426471999999997</v>
      </c>
      <c r="G3" s="17">
        <v>0.37771399999999999</v>
      </c>
      <c r="H3" s="18">
        <v>3</v>
      </c>
      <c r="I3" s="18" t="s">
        <v>14</v>
      </c>
      <c r="J3" s="21">
        <v>37257</v>
      </c>
      <c r="K3" s="21">
        <v>39450</v>
      </c>
      <c r="L3" s="17" t="s">
        <v>14</v>
      </c>
    </row>
    <row r="4" spans="1:12" x14ac:dyDescent="0.3">
      <c r="A4" s="17" t="s">
        <v>14</v>
      </c>
      <c r="B4" s="17" t="s">
        <v>16</v>
      </c>
      <c r="C4" s="17" t="s">
        <v>17</v>
      </c>
      <c r="D4" s="17">
        <v>563943</v>
      </c>
      <c r="E4" s="17">
        <v>173378</v>
      </c>
      <c r="F4" s="17">
        <v>51.435682</v>
      </c>
      <c r="G4" s="17">
        <v>0.35722799999999999</v>
      </c>
      <c r="H4" s="18">
        <v>2</v>
      </c>
      <c r="I4" s="18">
        <v>2</v>
      </c>
      <c r="J4" s="21">
        <v>38078</v>
      </c>
      <c r="K4" s="21">
        <v>39451</v>
      </c>
      <c r="L4" s="17" t="s">
        <v>14</v>
      </c>
    </row>
    <row r="5" spans="1:12" x14ac:dyDescent="0.3">
      <c r="A5" s="17" t="s">
        <v>14</v>
      </c>
      <c r="B5" s="17" t="s">
        <v>18</v>
      </c>
      <c r="C5" s="17" t="s">
        <v>17</v>
      </c>
      <c r="D5" s="17">
        <v>563895</v>
      </c>
      <c r="E5" s="17">
        <v>173368</v>
      </c>
      <c r="F5" s="17">
        <v>51.435606</v>
      </c>
      <c r="G5" s="17">
        <v>0.35653299999999999</v>
      </c>
      <c r="H5" s="18" t="s">
        <v>14</v>
      </c>
      <c r="I5" s="18">
        <v>1.5</v>
      </c>
      <c r="J5" s="21">
        <v>38078</v>
      </c>
      <c r="K5" s="21">
        <v>39451</v>
      </c>
      <c r="L5" s="17" t="s">
        <v>14</v>
      </c>
    </row>
    <row r="6" spans="1:12" x14ac:dyDescent="0.3">
      <c r="A6" s="17" t="s">
        <v>14</v>
      </c>
      <c r="B6" s="17" t="s">
        <v>19</v>
      </c>
      <c r="C6" s="17" t="s">
        <v>20</v>
      </c>
      <c r="D6" s="17">
        <v>564951</v>
      </c>
      <c r="E6" s="17">
        <v>171056</v>
      </c>
      <c r="F6" s="17">
        <v>51.414529000000002</v>
      </c>
      <c r="G6" s="17">
        <v>0.37063600000000002</v>
      </c>
      <c r="H6" s="18" t="s">
        <v>14</v>
      </c>
      <c r="I6" s="18" t="s">
        <v>14</v>
      </c>
      <c r="J6" s="21">
        <v>37681</v>
      </c>
      <c r="K6" s="21">
        <v>39967</v>
      </c>
      <c r="L6" s="17" t="s">
        <v>14</v>
      </c>
    </row>
    <row r="7" spans="1:12" x14ac:dyDescent="0.3">
      <c r="A7" s="17" t="s">
        <v>14</v>
      </c>
      <c r="B7" s="17" t="s">
        <v>21</v>
      </c>
      <c r="C7" s="17" t="s">
        <v>20</v>
      </c>
      <c r="D7" s="17">
        <v>567105</v>
      </c>
      <c r="E7" s="17">
        <v>173076</v>
      </c>
      <c r="F7" s="17">
        <v>51.432046</v>
      </c>
      <c r="G7" s="17">
        <v>0.402534</v>
      </c>
      <c r="H7" s="18" t="s">
        <v>14</v>
      </c>
      <c r="I7" s="18" t="s">
        <v>14</v>
      </c>
      <c r="J7" s="21">
        <v>38473</v>
      </c>
      <c r="K7" s="21">
        <v>38473</v>
      </c>
      <c r="L7" s="17" t="s">
        <v>14</v>
      </c>
    </row>
    <row r="8" spans="1:12" x14ac:dyDescent="0.3">
      <c r="A8" s="17" t="s">
        <v>22</v>
      </c>
      <c r="B8" s="17" t="s">
        <v>23</v>
      </c>
      <c r="C8" s="17" t="s">
        <v>17</v>
      </c>
      <c r="D8" s="17">
        <v>565041</v>
      </c>
      <c r="E8" s="17">
        <v>174069</v>
      </c>
      <c r="F8" s="17">
        <v>51.441571000000003</v>
      </c>
      <c r="G8" s="17">
        <v>0.373332</v>
      </c>
      <c r="H8" s="18">
        <v>2.6</v>
      </c>
      <c r="I8" s="18">
        <v>1</v>
      </c>
      <c r="J8" s="21">
        <v>33939</v>
      </c>
      <c r="K8" s="21">
        <v>38020</v>
      </c>
      <c r="L8" s="17" t="s">
        <v>14</v>
      </c>
    </row>
    <row r="9" spans="1:12" x14ac:dyDescent="0.3">
      <c r="A9" s="17" t="s">
        <v>24</v>
      </c>
      <c r="B9" s="17" t="s">
        <v>25</v>
      </c>
      <c r="C9" s="17" t="s">
        <v>17</v>
      </c>
      <c r="D9" s="17">
        <v>565026</v>
      </c>
      <c r="E9" s="17">
        <v>174035</v>
      </c>
      <c r="F9" s="17">
        <v>51.441270000000003</v>
      </c>
      <c r="G9" s="17">
        <v>0.37309999999999999</v>
      </c>
      <c r="H9" s="18">
        <v>2.6</v>
      </c>
      <c r="I9" s="18">
        <v>6</v>
      </c>
      <c r="J9" s="21">
        <v>33939</v>
      </c>
      <c r="K9" s="21">
        <v>36923</v>
      </c>
      <c r="L9" s="17" t="s">
        <v>14</v>
      </c>
    </row>
    <row r="10" spans="1:12" x14ac:dyDescent="0.3">
      <c r="A10" s="17" t="s">
        <v>26</v>
      </c>
      <c r="B10" s="17" t="s">
        <v>27</v>
      </c>
      <c r="C10" s="17" t="s">
        <v>28</v>
      </c>
      <c r="D10" s="17">
        <v>565630</v>
      </c>
      <c r="E10" s="17">
        <v>172600</v>
      </c>
      <c r="F10" s="17">
        <v>51.428201999999999</v>
      </c>
      <c r="G10" s="17">
        <v>0.38111200000000001</v>
      </c>
      <c r="H10" s="18">
        <v>2.2000000000000002</v>
      </c>
      <c r="I10" s="18">
        <v>10</v>
      </c>
      <c r="J10" s="21">
        <v>33939</v>
      </c>
      <c r="K10" s="21">
        <v>36923</v>
      </c>
      <c r="L10" s="17" t="s">
        <v>14</v>
      </c>
    </row>
    <row r="11" spans="1:12" x14ac:dyDescent="0.3">
      <c r="A11" s="17" t="s">
        <v>29</v>
      </c>
      <c r="B11" s="17" t="s">
        <v>30</v>
      </c>
      <c r="C11" s="17" t="s">
        <v>28</v>
      </c>
      <c r="D11" s="17">
        <v>562349</v>
      </c>
      <c r="E11" s="17">
        <v>172981</v>
      </c>
      <c r="F11" s="17">
        <v>51.432574000000002</v>
      </c>
      <c r="G11" s="17">
        <v>0.33413399999999999</v>
      </c>
      <c r="H11" s="18">
        <v>2.6</v>
      </c>
      <c r="I11" s="18">
        <v>11</v>
      </c>
      <c r="J11" s="21">
        <v>33939</v>
      </c>
      <c r="K11" s="21">
        <v>37043</v>
      </c>
      <c r="L11" s="17" t="s">
        <v>14</v>
      </c>
    </row>
    <row r="12" spans="1:12" x14ac:dyDescent="0.3">
      <c r="A12" s="17" t="s">
        <v>31</v>
      </c>
      <c r="B12" s="17" t="s">
        <v>32</v>
      </c>
      <c r="C12" s="17" t="s">
        <v>17</v>
      </c>
      <c r="D12" s="17">
        <v>561521</v>
      </c>
      <c r="E12" s="17">
        <v>174699</v>
      </c>
      <c r="F12" s="17">
        <v>51.448245</v>
      </c>
      <c r="G12" s="17">
        <v>0.32301600000000003</v>
      </c>
      <c r="H12" s="18">
        <v>2.6</v>
      </c>
      <c r="I12" s="18">
        <v>10</v>
      </c>
      <c r="J12" s="21">
        <v>33939</v>
      </c>
      <c r="K12" s="21">
        <v>37831</v>
      </c>
      <c r="L12" s="17" t="s">
        <v>14</v>
      </c>
    </row>
    <row r="13" spans="1:12" x14ac:dyDescent="0.3">
      <c r="A13" s="17" t="s">
        <v>33</v>
      </c>
      <c r="B13" s="17" t="s">
        <v>34</v>
      </c>
      <c r="C13" s="17" t="s">
        <v>17</v>
      </c>
      <c r="D13" s="17">
        <v>563023</v>
      </c>
      <c r="E13" s="17">
        <v>174050</v>
      </c>
      <c r="F13" s="17">
        <v>51.441983999999998</v>
      </c>
      <c r="G13" s="17">
        <v>0.34431299999999998</v>
      </c>
      <c r="H13" s="18">
        <v>2.6</v>
      </c>
      <c r="I13" s="18">
        <v>11</v>
      </c>
      <c r="J13" s="21">
        <v>33970</v>
      </c>
      <c r="K13" s="21">
        <v>36984</v>
      </c>
      <c r="L13" s="17" t="s">
        <v>14</v>
      </c>
    </row>
    <row r="14" spans="1:12" x14ac:dyDescent="0.3">
      <c r="A14" s="17" t="s">
        <v>35</v>
      </c>
      <c r="B14" s="17" t="s">
        <v>36</v>
      </c>
      <c r="C14" s="17" t="s">
        <v>17</v>
      </c>
      <c r="D14" s="17">
        <v>562328</v>
      </c>
      <c r="E14" s="17">
        <v>172599</v>
      </c>
      <c r="F14" s="17">
        <v>51.429147999999998</v>
      </c>
      <c r="G14" s="17">
        <v>0.33365699999999998</v>
      </c>
      <c r="H14" s="18" t="s">
        <v>14</v>
      </c>
      <c r="I14" s="18">
        <v>11</v>
      </c>
      <c r="J14" s="21">
        <v>35902</v>
      </c>
      <c r="K14" s="21">
        <v>36648</v>
      </c>
      <c r="L14" s="17" t="s">
        <v>37</v>
      </c>
    </row>
    <row r="15" spans="1:12" x14ac:dyDescent="0.3">
      <c r="A15" s="17" t="s">
        <v>38</v>
      </c>
      <c r="B15" s="17" t="s">
        <v>39</v>
      </c>
      <c r="C15" s="17" t="s">
        <v>40</v>
      </c>
      <c r="D15" s="17">
        <v>562589</v>
      </c>
      <c r="E15" s="17">
        <v>172076</v>
      </c>
      <c r="F15" s="17">
        <v>51.424374</v>
      </c>
      <c r="G15" s="17">
        <v>0.33716800000000002</v>
      </c>
      <c r="H15" s="18">
        <v>3</v>
      </c>
      <c r="I15" s="18">
        <v>42</v>
      </c>
      <c r="J15" s="21">
        <v>35947</v>
      </c>
      <c r="K15" s="17" t="s">
        <v>14</v>
      </c>
      <c r="L15" s="17" t="s">
        <v>14</v>
      </c>
    </row>
    <row r="16" spans="1:12" x14ac:dyDescent="0.3">
      <c r="A16" s="17" t="s">
        <v>41</v>
      </c>
      <c r="B16" s="17" t="s">
        <v>42</v>
      </c>
      <c r="C16" s="17" t="s">
        <v>20</v>
      </c>
      <c r="D16" s="17">
        <v>565544</v>
      </c>
      <c r="E16" s="17">
        <v>170628</v>
      </c>
      <c r="F16" s="17">
        <v>51.410511</v>
      </c>
      <c r="G16" s="17">
        <v>0.37895600000000002</v>
      </c>
      <c r="H16" s="18" t="s">
        <v>14</v>
      </c>
      <c r="I16" s="18">
        <v>77</v>
      </c>
      <c r="J16" s="21">
        <v>35947</v>
      </c>
      <c r="K16" s="21">
        <v>36984</v>
      </c>
      <c r="L16" s="17" t="s">
        <v>14</v>
      </c>
    </row>
    <row r="17" spans="1:12" x14ac:dyDescent="0.3">
      <c r="A17" s="17" t="s">
        <v>43</v>
      </c>
      <c r="B17" s="17" t="s">
        <v>44</v>
      </c>
      <c r="C17" s="17" t="s">
        <v>28</v>
      </c>
      <c r="D17" s="17">
        <v>567005</v>
      </c>
      <c r="E17" s="17">
        <v>166184</v>
      </c>
      <c r="F17" s="17">
        <v>51.370159000000001</v>
      </c>
      <c r="G17" s="17">
        <v>0.39785500000000001</v>
      </c>
      <c r="H17" s="18" t="s">
        <v>14</v>
      </c>
      <c r="I17" s="18">
        <v>93</v>
      </c>
      <c r="J17" s="21">
        <v>36008</v>
      </c>
      <c r="K17" s="21">
        <v>37040</v>
      </c>
      <c r="L17" s="17" t="s">
        <v>45</v>
      </c>
    </row>
    <row r="18" spans="1:12" x14ac:dyDescent="0.3">
      <c r="A18" s="17" t="s">
        <v>46</v>
      </c>
      <c r="B18" s="17" t="s">
        <v>47</v>
      </c>
      <c r="C18" s="17" t="s">
        <v>28</v>
      </c>
      <c r="D18" s="17">
        <v>563184</v>
      </c>
      <c r="E18" s="17">
        <v>172970</v>
      </c>
      <c r="F18" s="17">
        <v>51.432234999999999</v>
      </c>
      <c r="G18" s="17">
        <v>0.34612999999999999</v>
      </c>
      <c r="H18" s="18">
        <v>2.5</v>
      </c>
      <c r="I18" s="18" t="s">
        <v>14</v>
      </c>
      <c r="J18" s="21">
        <v>36008</v>
      </c>
      <c r="K18" s="21">
        <v>41276</v>
      </c>
      <c r="L18" s="17" t="s">
        <v>14</v>
      </c>
    </row>
    <row r="19" spans="1:12" x14ac:dyDescent="0.3">
      <c r="A19" s="17" t="s">
        <v>48</v>
      </c>
      <c r="B19" s="17" t="s">
        <v>49</v>
      </c>
      <c r="C19" s="17" t="s">
        <v>28</v>
      </c>
      <c r="D19" s="17">
        <v>563200</v>
      </c>
      <c r="E19" s="17">
        <v>172900</v>
      </c>
      <c r="F19" s="17">
        <v>51.431601999999998</v>
      </c>
      <c r="G19" s="17">
        <v>0.34632800000000002</v>
      </c>
      <c r="H19" s="18" t="s">
        <v>14</v>
      </c>
      <c r="I19" s="18">
        <v>37</v>
      </c>
      <c r="J19" s="21">
        <v>36008</v>
      </c>
      <c r="K19" s="21">
        <v>36160</v>
      </c>
      <c r="L19" s="17" t="s">
        <v>14</v>
      </c>
    </row>
    <row r="20" spans="1:12" x14ac:dyDescent="0.3">
      <c r="A20" s="17" t="s">
        <v>50</v>
      </c>
      <c r="B20" s="17" t="s">
        <v>51</v>
      </c>
      <c r="C20" s="17" t="s">
        <v>17</v>
      </c>
      <c r="D20" s="17">
        <v>564696</v>
      </c>
      <c r="E20" s="17">
        <v>174431</v>
      </c>
      <c r="F20" s="17">
        <v>51.444924</v>
      </c>
      <c r="G20" s="17">
        <v>0.36854100000000001</v>
      </c>
      <c r="H20" s="18">
        <v>2.85</v>
      </c>
      <c r="I20" s="18">
        <v>2</v>
      </c>
      <c r="J20" s="21">
        <v>36250</v>
      </c>
      <c r="K20" s="17" t="s">
        <v>14</v>
      </c>
      <c r="L20" s="17" t="s">
        <v>52</v>
      </c>
    </row>
    <row r="21" spans="1:12" x14ac:dyDescent="0.3">
      <c r="A21" s="17" t="s">
        <v>53</v>
      </c>
      <c r="B21" s="17" t="s">
        <v>54</v>
      </c>
      <c r="C21" s="17" t="s">
        <v>20</v>
      </c>
      <c r="D21" s="17">
        <v>565046</v>
      </c>
      <c r="E21" s="17">
        <v>174132</v>
      </c>
      <c r="F21" s="17">
        <v>51.442135999999998</v>
      </c>
      <c r="G21" s="17">
        <v>0.37343300000000001</v>
      </c>
      <c r="H21" s="18" t="s">
        <v>14</v>
      </c>
      <c r="I21" s="18">
        <v>0.5</v>
      </c>
      <c r="J21" s="21">
        <v>36220</v>
      </c>
      <c r="K21" s="21">
        <v>37834</v>
      </c>
      <c r="L21" s="17" t="s">
        <v>14</v>
      </c>
    </row>
    <row r="22" spans="1:12" x14ac:dyDescent="0.3">
      <c r="A22" s="17" t="s">
        <v>55</v>
      </c>
      <c r="B22" s="17" t="s">
        <v>56</v>
      </c>
      <c r="C22" s="17" t="s">
        <v>17</v>
      </c>
      <c r="D22" s="17">
        <v>564696</v>
      </c>
      <c r="E22" s="17">
        <v>174431</v>
      </c>
      <c r="F22" s="17">
        <v>51.444924</v>
      </c>
      <c r="G22" s="17">
        <v>0.36854100000000001</v>
      </c>
      <c r="H22" s="18">
        <v>2.85</v>
      </c>
      <c r="I22" s="18">
        <v>4</v>
      </c>
      <c r="J22" s="21">
        <v>36220</v>
      </c>
      <c r="K22" s="21">
        <v>38748</v>
      </c>
      <c r="L22" s="17" t="s">
        <v>57</v>
      </c>
    </row>
    <row r="23" spans="1:12" x14ac:dyDescent="0.3">
      <c r="A23" s="17" t="s">
        <v>58</v>
      </c>
      <c r="B23" s="17" t="s">
        <v>59</v>
      </c>
      <c r="C23" s="17" t="s">
        <v>20</v>
      </c>
      <c r="D23" s="17">
        <v>565046</v>
      </c>
      <c r="E23" s="17">
        <v>174132</v>
      </c>
      <c r="F23" s="17">
        <v>51.442135999999998</v>
      </c>
      <c r="G23" s="17">
        <v>0.37343300000000001</v>
      </c>
      <c r="H23" s="18" t="s">
        <v>14</v>
      </c>
      <c r="I23" s="18">
        <v>0.5</v>
      </c>
      <c r="J23" s="21">
        <v>36249</v>
      </c>
      <c r="K23" s="21">
        <v>40422</v>
      </c>
      <c r="L23" s="17" t="s">
        <v>14</v>
      </c>
    </row>
    <row r="24" spans="1:12" x14ac:dyDescent="0.3">
      <c r="A24" s="17" t="s">
        <v>60</v>
      </c>
      <c r="B24" s="17" t="s">
        <v>61</v>
      </c>
      <c r="C24" s="17" t="s">
        <v>17</v>
      </c>
      <c r="D24" s="17">
        <v>562341</v>
      </c>
      <c r="E24" s="17">
        <v>172659</v>
      </c>
      <c r="F24" s="17">
        <v>51.429682999999997</v>
      </c>
      <c r="G24" s="17">
        <v>0.33387099999999997</v>
      </c>
      <c r="H24" s="18" t="s">
        <v>14</v>
      </c>
      <c r="I24" s="18">
        <v>4.5</v>
      </c>
      <c r="J24" s="21">
        <v>36647</v>
      </c>
      <c r="K24" s="21">
        <v>37834</v>
      </c>
      <c r="L24" s="17" t="s">
        <v>14</v>
      </c>
    </row>
    <row r="25" spans="1:12" x14ac:dyDescent="0.3">
      <c r="A25" s="17" t="s">
        <v>62</v>
      </c>
      <c r="B25" s="17" t="s">
        <v>63</v>
      </c>
      <c r="C25" s="17" t="s">
        <v>28</v>
      </c>
      <c r="D25" s="17">
        <v>565383</v>
      </c>
      <c r="E25" s="17">
        <v>172380</v>
      </c>
      <c r="F25" s="17">
        <v>51.426298000000003</v>
      </c>
      <c r="G25" s="17">
        <v>0.37746000000000002</v>
      </c>
      <c r="H25" s="18">
        <v>3</v>
      </c>
      <c r="I25" s="18">
        <v>10</v>
      </c>
      <c r="J25" s="21">
        <v>36892</v>
      </c>
      <c r="K25" s="21">
        <v>39967</v>
      </c>
      <c r="L25" s="17" t="s">
        <v>14</v>
      </c>
    </row>
    <row r="26" spans="1:12" x14ac:dyDescent="0.3">
      <c r="A26" s="17" t="s">
        <v>64</v>
      </c>
      <c r="B26" s="17" t="s">
        <v>65</v>
      </c>
      <c r="C26" s="17" t="s">
        <v>28</v>
      </c>
      <c r="D26" s="17">
        <v>562155</v>
      </c>
      <c r="E26" s="17">
        <v>174360</v>
      </c>
      <c r="F26" s="17">
        <v>51.445017999999997</v>
      </c>
      <c r="G26" s="17">
        <v>0.33197700000000002</v>
      </c>
      <c r="H26" s="18">
        <v>2</v>
      </c>
      <c r="I26" s="18">
        <v>20</v>
      </c>
      <c r="J26" s="21">
        <v>36982</v>
      </c>
      <c r="K26" s="17" t="s">
        <v>14</v>
      </c>
      <c r="L26" s="17" t="s">
        <v>14</v>
      </c>
    </row>
    <row r="27" spans="1:12" x14ac:dyDescent="0.3">
      <c r="A27" s="17" t="s">
        <v>66</v>
      </c>
      <c r="B27" s="17" t="s">
        <v>67</v>
      </c>
      <c r="C27" s="17" t="s">
        <v>20</v>
      </c>
      <c r="D27" s="17">
        <v>564841</v>
      </c>
      <c r="E27" s="17">
        <v>174417</v>
      </c>
      <c r="F27" s="17">
        <v>51.444755999999998</v>
      </c>
      <c r="G27" s="17">
        <v>0.37061899999999998</v>
      </c>
      <c r="H27" s="18" t="s">
        <v>14</v>
      </c>
      <c r="I27" s="18">
        <v>3</v>
      </c>
      <c r="J27" s="21">
        <v>25569</v>
      </c>
      <c r="K27" s="21">
        <v>39082</v>
      </c>
      <c r="L27" s="17" t="s">
        <v>45</v>
      </c>
    </row>
    <row r="28" spans="1:12" x14ac:dyDescent="0.3">
      <c r="A28" s="17" t="s">
        <v>68</v>
      </c>
      <c r="B28" s="17" t="s">
        <v>69</v>
      </c>
      <c r="C28" s="17" t="s">
        <v>14</v>
      </c>
      <c r="D28" s="17">
        <v>562700</v>
      </c>
      <c r="E28" s="17">
        <v>172200</v>
      </c>
      <c r="F28" s="17">
        <v>51.425457000000002</v>
      </c>
      <c r="G28" s="17">
        <v>0.33882000000000001</v>
      </c>
      <c r="H28" s="18">
        <v>2.6</v>
      </c>
      <c r="I28" s="18" t="s">
        <v>14</v>
      </c>
      <c r="J28" s="21">
        <v>37257</v>
      </c>
      <c r="K28" s="21">
        <v>39451</v>
      </c>
      <c r="L28" s="17" t="s">
        <v>14</v>
      </c>
    </row>
    <row r="29" spans="1:12" x14ac:dyDescent="0.3">
      <c r="A29" s="17" t="s">
        <v>68</v>
      </c>
      <c r="B29" s="17" t="s">
        <v>70</v>
      </c>
      <c r="C29" s="17" t="s">
        <v>20</v>
      </c>
      <c r="D29" s="17">
        <v>562665</v>
      </c>
      <c r="E29" s="17">
        <v>172207</v>
      </c>
      <c r="F29" s="17">
        <v>51.425528999999997</v>
      </c>
      <c r="G29" s="17">
        <v>0.33832099999999998</v>
      </c>
      <c r="H29" s="18">
        <v>3</v>
      </c>
      <c r="I29" s="18">
        <v>1</v>
      </c>
      <c r="J29" s="21">
        <v>37012</v>
      </c>
      <c r="K29" s="21">
        <v>42186</v>
      </c>
      <c r="L29" s="17" t="s">
        <v>14</v>
      </c>
    </row>
    <row r="30" spans="1:12" x14ac:dyDescent="0.3">
      <c r="A30" s="17" t="s">
        <v>71</v>
      </c>
      <c r="B30" s="17" t="s">
        <v>72</v>
      </c>
      <c r="C30" s="17" t="s">
        <v>17</v>
      </c>
      <c r="D30" s="17">
        <v>562390</v>
      </c>
      <c r="E30" s="17">
        <v>173371</v>
      </c>
      <c r="F30" s="17">
        <v>51.436065999999997</v>
      </c>
      <c r="G30" s="17">
        <v>0.33490199999999998</v>
      </c>
      <c r="H30" s="18">
        <v>2.5</v>
      </c>
      <c r="I30" s="18">
        <v>1</v>
      </c>
      <c r="J30" s="21">
        <v>37196</v>
      </c>
      <c r="K30" s="21">
        <v>39631</v>
      </c>
      <c r="L30" s="17" t="s">
        <v>14</v>
      </c>
    </row>
    <row r="31" spans="1:12" x14ac:dyDescent="0.3">
      <c r="A31" s="17" t="s">
        <v>73</v>
      </c>
      <c r="B31" s="17" t="s">
        <v>74</v>
      </c>
      <c r="C31" s="17" t="s">
        <v>20</v>
      </c>
      <c r="D31" s="17">
        <v>569431</v>
      </c>
      <c r="E31" s="17">
        <v>172218</v>
      </c>
      <c r="F31" s="17">
        <v>51.423648</v>
      </c>
      <c r="G31" s="17">
        <v>0.43555300000000002</v>
      </c>
      <c r="H31" s="18" t="s">
        <v>14</v>
      </c>
      <c r="I31" s="18">
        <v>4</v>
      </c>
      <c r="J31" s="21">
        <v>37288</v>
      </c>
      <c r="K31" s="21">
        <v>37621</v>
      </c>
      <c r="L31" s="17" t="s">
        <v>45</v>
      </c>
    </row>
    <row r="32" spans="1:12" x14ac:dyDescent="0.3">
      <c r="A32" s="17" t="s">
        <v>75</v>
      </c>
      <c r="B32" s="17" t="s">
        <v>76</v>
      </c>
      <c r="C32" s="17" t="s">
        <v>14</v>
      </c>
      <c r="D32" s="17">
        <v>565129</v>
      </c>
      <c r="E32" s="17">
        <v>174049</v>
      </c>
      <c r="F32" s="17">
        <v>51.441366000000002</v>
      </c>
      <c r="G32" s="17">
        <v>0.37458799999999998</v>
      </c>
      <c r="H32" s="18">
        <v>2.6</v>
      </c>
      <c r="I32" s="18">
        <v>2.6</v>
      </c>
      <c r="J32" s="21">
        <v>37836</v>
      </c>
      <c r="K32" s="21">
        <v>39450</v>
      </c>
      <c r="L32" s="17" t="s">
        <v>14</v>
      </c>
    </row>
    <row r="33" spans="1:12" x14ac:dyDescent="0.3">
      <c r="A33" s="17" t="s">
        <v>75</v>
      </c>
      <c r="B33" s="17" t="s">
        <v>77</v>
      </c>
      <c r="C33" s="17" t="s">
        <v>20</v>
      </c>
      <c r="D33" s="17">
        <v>565128</v>
      </c>
      <c r="E33" s="17">
        <v>174051</v>
      </c>
      <c r="F33" s="17">
        <v>51.441383999999999</v>
      </c>
      <c r="G33" s="17">
        <v>0.37457400000000002</v>
      </c>
      <c r="H33" s="18">
        <v>2.5</v>
      </c>
      <c r="I33" s="18">
        <v>2.2000000000000002</v>
      </c>
      <c r="J33" s="21">
        <v>37288</v>
      </c>
      <c r="K33" s="17" t="s">
        <v>14</v>
      </c>
      <c r="L33" s="17" t="s">
        <v>14</v>
      </c>
    </row>
    <row r="34" spans="1:12" x14ac:dyDescent="0.3">
      <c r="A34" s="17" t="s">
        <v>78</v>
      </c>
      <c r="B34" s="17" t="s">
        <v>79</v>
      </c>
      <c r="C34" s="17" t="s">
        <v>20</v>
      </c>
      <c r="D34" s="17">
        <v>565291</v>
      </c>
      <c r="E34" s="17">
        <v>173943</v>
      </c>
      <c r="F34" s="17">
        <v>51.440365999999997</v>
      </c>
      <c r="G34" s="17">
        <v>0.37686700000000001</v>
      </c>
      <c r="H34" s="18" t="s">
        <v>14</v>
      </c>
      <c r="I34" s="18">
        <v>0.5</v>
      </c>
      <c r="J34" s="21">
        <v>37257</v>
      </c>
      <c r="K34" s="21">
        <v>37803</v>
      </c>
      <c r="L34" s="17" t="s">
        <v>14</v>
      </c>
    </row>
    <row r="35" spans="1:12" x14ac:dyDescent="0.3">
      <c r="A35" s="17" t="s">
        <v>80</v>
      </c>
      <c r="B35" s="17" t="s">
        <v>81</v>
      </c>
      <c r="C35" s="17" t="s">
        <v>20</v>
      </c>
      <c r="D35" s="17">
        <v>565290</v>
      </c>
      <c r="E35" s="17">
        <v>174057</v>
      </c>
      <c r="F35" s="17">
        <v>51.441391000000003</v>
      </c>
      <c r="G35" s="17">
        <v>0.37690600000000002</v>
      </c>
      <c r="H35" s="18" t="s">
        <v>14</v>
      </c>
      <c r="I35" s="18">
        <v>0.5</v>
      </c>
      <c r="J35" s="21">
        <v>37264</v>
      </c>
      <c r="K35" s="21">
        <v>38049</v>
      </c>
      <c r="L35" s="17" t="s">
        <v>14</v>
      </c>
    </row>
    <row r="36" spans="1:12" x14ac:dyDescent="0.3">
      <c r="A36" s="17" t="s">
        <v>82</v>
      </c>
      <c r="B36" s="17" t="s">
        <v>83</v>
      </c>
      <c r="C36" s="17" t="s">
        <v>17</v>
      </c>
      <c r="D36" s="17">
        <v>564525</v>
      </c>
      <c r="E36" s="17">
        <v>174301</v>
      </c>
      <c r="F36" s="17">
        <v>51.443804999999998</v>
      </c>
      <c r="G36" s="17">
        <v>0.36602200000000001</v>
      </c>
      <c r="H36" s="18" t="s">
        <v>14</v>
      </c>
      <c r="I36" s="18">
        <v>4.5</v>
      </c>
      <c r="J36" s="21">
        <v>37681</v>
      </c>
      <c r="K36" s="21">
        <v>38078</v>
      </c>
      <c r="L36" s="17" t="s">
        <v>14</v>
      </c>
    </row>
    <row r="37" spans="1:12" x14ac:dyDescent="0.3">
      <c r="A37" s="17" t="s">
        <v>84</v>
      </c>
      <c r="B37" s="17" t="s">
        <v>85</v>
      </c>
      <c r="C37" s="17" t="s">
        <v>17</v>
      </c>
      <c r="D37" s="17">
        <v>564420</v>
      </c>
      <c r="E37" s="17">
        <v>174349</v>
      </c>
      <c r="F37" s="17">
        <v>51.444267000000004</v>
      </c>
      <c r="G37" s="17">
        <v>0.364535</v>
      </c>
      <c r="H37" s="18" t="s">
        <v>14</v>
      </c>
      <c r="I37" s="18">
        <v>1</v>
      </c>
      <c r="J37" s="21">
        <v>37681</v>
      </c>
      <c r="K37" s="21">
        <v>38078</v>
      </c>
      <c r="L37" s="17" t="s">
        <v>14</v>
      </c>
    </row>
    <row r="38" spans="1:12" x14ac:dyDescent="0.3">
      <c r="A38" s="17" t="s">
        <v>86</v>
      </c>
      <c r="B38" s="17" t="s">
        <v>87</v>
      </c>
      <c r="C38" s="17" t="s">
        <v>17</v>
      </c>
      <c r="D38" s="17">
        <v>564952</v>
      </c>
      <c r="E38" s="17">
        <v>171165</v>
      </c>
      <c r="F38" s="17">
        <v>51.415508000000003</v>
      </c>
      <c r="G38" s="17">
        <v>0.370701</v>
      </c>
      <c r="H38" s="18" t="s">
        <v>14</v>
      </c>
      <c r="I38" s="18">
        <v>2</v>
      </c>
      <c r="J38" s="21">
        <v>37681</v>
      </c>
      <c r="K38" s="21">
        <v>39967</v>
      </c>
      <c r="L38" s="17" t="s">
        <v>14</v>
      </c>
    </row>
    <row r="39" spans="1:12" x14ac:dyDescent="0.3">
      <c r="A39" s="17" t="s">
        <v>88</v>
      </c>
      <c r="B39" s="17" t="s">
        <v>89</v>
      </c>
      <c r="C39" s="17" t="s">
        <v>17</v>
      </c>
      <c r="D39" s="17">
        <v>561499</v>
      </c>
      <c r="E39" s="17">
        <v>174686</v>
      </c>
      <c r="F39" s="17">
        <v>51.448134000000003</v>
      </c>
      <c r="G39" s="17">
        <v>0.32269399999999998</v>
      </c>
      <c r="H39" s="18">
        <v>2.5</v>
      </c>
      <c r="I39" s="18">
        <v>3.6</v>
      </c>
      <c r="J39" s="21">
        <v>37656</v>
      </c>
      <c r="K39" s="21">
        <v>39965</v>
      </c>
      <c r="L39" s="17" t="s">
        <v>14</v>
      </c>
    </row>
    <row r="40" spans="1:12" x14ac:dyDescent="0.3">
      <c r="A40" s="17" t="s">
        <v>90</v>
      </c>
      <c r="B40" s="17" t="s">
        <v>91</v>
      </c>
      <c r="C40" s="17" t="s">
        <v>20</v>
      </c>
      <c r="D40" s="17">
        <v>565053</v>
      </c>
      <c r="E40" s="17">
        <v>174151</v>
      </c>
      <c r="F40" s="17">
        <v>51.442304</v>
      </c>
      <c r="G40" s="17">
        <v>0.37354300000000001</v>
      </c>
      <c r="H40" s="18">
        <v>2.7</v>
      </c>
      <c r="I40" s="18">
        <v>2</v>
      </c>
      <c r="J40" s="21">
        <v>37834</v>
      </c>
      <c r="K40" s="17" t="s">
        <v>14</v>
      </c>
      <c r="L40" s="17" t="s">
        <v>14</v>
      </c>
    </row>
    <row r="41" spans="1:12" x14ac:dyDescent="0.3">
      <c r="A41" s="17" t="s">
        <v>92</v>
      </c>
      <c r="B41" s="17" t="s">
        <v>93</v>
      </c>
      <c r="C41" s="17" t="s">
        <v>17</v>
      </c>
      <c r="D41" s="17">
        <v>562319</v>
      </c>
      <c r="E41" s="17">
        <v>172581</v>
      </c>
      <c r="F41" s="17">
        <v>51.428989000000001</v>
      </c>
      <c r="G41" s="17">
        <v>0.33351999999999998</v>
      </c>
      <c r="H41" s="18">
        <v>2.5</v>
      </c>
      <c r="I41" s="18">
        <v>1</v>
      </c>
      <c r="J41" s="21">
        <v>37834</v>
      </c>
      <c r="K41" s="21">
        <v>38629</v>
      </c>
      <c r="L41" s="17" t="s">
        <v>14</v>
      </c>
    </row>
    <row r="42" spans="1:12" x14ac:dyDescent="0.3">
      <c r="A42" s="17" t="s">
        <v>94</v>
      </c>
      <c r="B42" s="17" t="s">
        <v>95</v>
      </c>
      <c r="C42" s="17" t="s">
        <v>17</v>
      </c>
      <c r="D42" s="17">
        <v>563408</v>
      </c>
      <c r="E42" s="17">
        <v>173040</v>
      </c>
      <c r="F42" s="17">
        <v>51.4328</v>
      </c>
      <c r="G42" s="17">
        <v>0.34938200000000003</v>
      </c>
      <c r="H42" s="18" t="s">
        <v>14</v>
      </c>
      <c r="I42" s="18">
        <v>1.5</v>
      </c>
      <c r="J42" s="21">
        <v>37834</v>
      </c>
      <c r="K42" s="21">
        <v>38078</v>
      </c>
      <c r="L42" s="17" t="s">
        <v>14</v>
      </c>
    </row>
    <row r="43" spans="1:12" x14ac:dyDescent="0.3">
      <c r="A43" s="17" t="s">
        <v>96</v>
      </c>
      <c r="B43" s="17" t="s">
        <v>97</v>
      </c>
      <c r="C43" s="17" t="s">
        <v>17</v>
      </c>
      <c r="D43" s="17">
        <v>563956</v>
      </c>
      <c r="E43" s="17">
        <v>173355</v>
      </c>
      <c r="F43" s="17">
        <v>51.435471</v>
      </c>
      <c r="G43" s="17">
        <v>0.357404</v>
      </c>
      <c r="H43" s="18" t="s">
        <v>14</v>
      </c>
      <c r="I43" s="18">
        <v>2</v>
      </c>
      <c r="J43" s="21">
        <v>37834</v>
      </c>
      <c r="K43" s="21">
        <v>38078</v>
      </c>
      <c r="L43" s="17" t="s">
        <v>14</v>
      </c>
    </row>
    <row r="44" spans="1:12" x14ac:dyDescent="0.3">
      <c r="A44" s="17" t="s">
        <v>98</v>
      </c>
      <c r="B44" s="17" t="s">
        <v>99</v>
      </c>
      <c r="C44" s="17" t="s">
        <v>17</v>
      </c>
      <c r="D44" s="17">
        <v>564539</v>
      </c>
      <c r="E44" s="17">
        <v>173182</v>
      </c>
      <c r="F44" s="17">
        <v>51.433748000000001</v>
      </c>
      <c r="G44" s="17">
        <v>0.365703</v>
      </c>
      <c r="H44" s="18" t="s">
        <v>14</v>
      </c>
      <c r="I44" s="18">
        <v>1.5</v>
      </c>
      <c r="J44" s="21">
        <v>37834</v>
      </c>
      <c r="K44" s="21">
        <v>38078</v>
      </c>
      <c r="L44" s="17" t="s">
        <v>14</v>
      </c>
    </row>
    <row r="45" spans="1:12" x14ac:dyDescent="0.3">
      <c r="A45" s="17" t="s">
        <v>100</v>
      </c>
      <c r="B45" s="17" t="s">
        <v>101</v>
      </c>
      <c r="C45" s="17" t="s">
        <v>20</v>
      </c>
      <c r="D45" s="17">
        <v>565195</v>
      </c>
      <c r="E45" s="17">
        <v>172985</v>
      </c>
      <c r="F45" s="17">
        <v>51.431787999999997</v>
      </c>
      <c r="G45" s="17">
        <v>0.37503999999999998</v>
      </c>
      <c r="H45" s="18" t="s">
        <v>14</v>
      </c>
      <c r="I45" s="18">
        <v>0.5</v>
      </c>
      <c r="J45" s="21">
        <v>37834</v>
      </c>
      <c r="K45" s="21">
        <v>38078</v>
      </c>
      <c r="L45" s="17" t="s">
        <v>14</v>
      </c>
    </row>
    <row r="46" spans="1:12" x14ac:dyDescent="0.3">
      <c r="A46" s="17" t="s">
        <v>102</v>
      </c>
      <c r="B46" s="17" t="s">
        <v>103</v>
      </c>
      <c r="C46" s="17" t="s">
        <v>17</v>
      </c>
      <c r="D46" s="17">
        <v>565129</v>
      </c>
      <c r="E46" s="17">
        <v>172939</v>
      </c>
      <c r="F46" s="17">
        <v>51.431393999999997</v>
      </c>
      <c r="G46" s="17">
        <v>0.37407000000000001</v>
      </c>
      <c r="H46" s="18" t="s">
        <v>14</v>
      </c>
      <c r="I46" s="18">
        <v>3</v>
      </c>
      <c r="J46" s="21">
        <v>37834</v>
      </c>
      <c r="K46" s="21">
        <v>38078</v>
      </c>
      <c r="L46" s="17" t="s">
        <v>14</v>
      </c>
    </row>
    <row r="47" spans="1:12" x14ac:dyDescent="0.3">
      <c r="A47" s="17" t="s">
        <v>104</v>
      </c>
      <c r="B47" s="17" t="s">
        <v>105</v>
      </c>
      <c r="C47" s="17" t="s">
        <v>17</v>
      </c>
      <c r="D47" s="17">
        <v>564473</v>
      </c>
      <c r="E47" s="17">
        <v>173143</v>
      </c>
      <c r="F47" s="17">
        <v>51.433416999999999</v>
      </c>
      <c r="G47" s="17">
        <v>0.36473699999999998</v>
      </c>
      <c r="H47" s="18" t="s">
        <v>14</v>
      </c>
      <c r="I47" s="18">
        <v>1</v>
      </c>
      <c r="J47" s="21">
        <v>37834</v>
      </c>
      <c r="K47" s="21">
        <v>38078</v>
      </c>
      <c r="L47" s="17" t="s">
        <v>14</v>
      </c>
    </row>
    <row r="48" spans="1:12" x14ac:dyDescent="0.3">
      <c r="A48" s="17" t="s">
        <v>106</v>
      </c>
      <c r="B48" s="17" t="s">
        <v>107</v>
      </c>
      <c r="C48" s="17" t="s">
        <v>20</v>
      </c>
      <c r="D48" s="17">
        <v>564730</v>
      </c>
      <c r="E48" s="17">
        <v>174030</v>
      </c>
      <c r="F48" s="17">
        <v>51.441310999999999</v>
      </c>
      <c r="G48" s="17">
        <v>0.36884299999999998</v>
      </c>
      <c r="H48" s="18">
        <v>2.5</v>
      </c>
      <c r="I48" s="18">
        <v>2</v>
      </c>
      <c r="J48" s="21">
        <v>37834</v>
      </c>
      <c r="K48" s="17" t="s">
        <v>14</v>
      </c>
      <c r="L48" s="17" t="s">
        <v>14</v>
      </c>
    </row>
    <row r="49" spans="1:12" x14ac:dyDescent="0.3">
      <c r="A49" s="17" t="s">
        <v>108</v>
      </c>
      <c r="B49" s="17" t="s">
        <v>109</v>
      </c>
      <c r="C49" s="17" t="s">
        <v>17</v>
      </c>
      <c r="D49" s="17">
        <v>564486</v>
      </c>
      <c r="E49" s="17">
        <v>174094</v>
      </c>
      <c r="F49" s="17">
        <v>51.441957000000002</v>
      </c>
      <c r="G49" s="17">
        <v>0.365365</v>
      </c>
      <c r="H49" s="18">
        <v>2.5</v>
      </c>
      <c r="I49" s="18">
        <v>1.5</v>
      </c>
      <c r="J49" s="21">
        <v>37834</v>
      </c>
      <c r="K49" s="17" t="s">
        <v>14</v>
      </c>
      <c r="L49" s="17" t="s">
        <v>14</v>
      </c>
    </row>
    <row r="50" spans="1:12" x14ac:dyDescent="0.3">
      <c r="A50" s="17" t="s">
        <v>110</v>
      </c>
      <c r="B50" s="17" t="s">
        <v>111</v>
      </c>
      <c r="C50" s="17" t="s">
        <v>17</v>
      </c>
      <c r="D50" s="17">
        <v>562450</v>
      </c>
      <c r="E50" s="17">
        <v>174191</v>
      </c>
      <c r="F50" s="17">
        <v>51.443415999999999</v>
      </c>
      <c r="G50" s="17">
        <v>0.33613999999999999</v>
      </c>
      <c r="H50" s="18" t="s">
        <v>14</v>
      </c>
      <c r="I50" s="18">
        <v>1.5</v>
      </c>
      <c r="J50" s="21">
        <v>37834</v>
      </c>
      <c r="K50" s="21">
        <v>38078</v>
      </c>
      <c r="L50" s="17" t="s">
        <v>14</v>
      </c>
    </row>
    <row r="51" spans="1:12" x14ac:dyDescent="0.3">
      <c r="A51" s="17" t="s">
        <v>112</v>
      </c>
      <c r="B51" s="17" t="s">
        <v>113</v>
      </c>
      <c r="C51" s="17" t="s">
        <v>17</v>
      </c>
      <c r="D51" s="17">
        <v>561865</v>
      </c>
      <c r="E51" s="17">
        <v>174433</v>
      </c>
      <c r="F51" s="17">
        <v>51.445757</v>
      </c>
      <c r="G51" s="17">
        <v>0.32784099999999999</v>
      </c>
      <c r="H51" s="18" t="s">
        <v>14</v>
      </c>
      <c r="I51" s="18">
        <v>2.5</v>
      </c>
      <c r="J51" s="21">
        <v>37834</v>
      </c>
      <c r="K51" s="21">
        <v>38078</v>
      </c>
      <c r="L51" s="17" t="s">
        <v>14</v>
      </c>
    </row>
    <row r="52" spans="1:12" x14ac:dyDescent="0.3">
      <c r="A52" s="17" t="s">
        <v>114</v>
      </c>
      <c r="B52" s="17" t="s">
        <v>115</v>
      </c>
      <c r="C52" s="17" t="s">
        <v>20</v>
      </c>
      <c r="D52" s="17">
        <v>562086</v>
      </c>
      <c r="E52" s="17">
        <v>174345</v>
      </c>
      <c r="F52" s="17">
        <v>51.444902999999996</v>
      </c>
      <c r="G52" s="17">
        <v>0.33097799999999999</v>
      </c>
      <c r="H52" s="18" t="s">
        <v>14</v>
      </c>
      <c r="I52" s="18">
        <v>3</v>
      </c>
      <c r="J52" s="21">
        <v>37834</v>
      </c>
      <c r="K52" s="21">
        <v>38078</v>
      </c>
      <c r="L52" s="17" t="s">
        <v>14</v>
      </c>
    </row>
    <row r="53" spans="1:12" x14ac:dyDescent="0.3">
      <c r="A53" s="17" t="s">
        <v>116</v>
      </c>
      <c r="B53" s="17" t="s">
        <v>117</v>
      </c>
      <c r="C53" s="17" t="s">
        <v>17</v>
      </c>
      <c r="D53" s="17">
        <v>563701</v>
      </c>
      <c r="E53" s="17">
        <v>173220</v>
      </c>
      <c r="F53" s="17">
        <v>51.434331999999998</v>
      </c>
      <c r="G53" s="17">
        <v>0.35367599999999999</v>
      </c>
      <c r="H53" s="18">
        <v>2.5</v>
      </c>
      <c r="I53" s="18">
        <v>1.5</v>
      </c>
      <c r="J53" s="21">
        <v>37834</v>
      </c>
      <c r="K53" s="21">
        <v>43440</v>
      </c>
      <c r="L53" s="17" t="s">
        <v>14</v>
      </c>
    </row>
    <row r="54" spans="1:12" x14ac:dyDescent="0.3">
      <c r="A54" s="17" t="s">
        <v>118</v>
      </c>
      <c r="B54" s="17" t="s">
        <v>119</v>
      </c>
      <c r="C54" s="17" t="s">
        <v>17</v>
      </c>
      <c r="D54" s="17">
        <v>564710</v>
      </c>
      <c r="E54" s="17">
        <v>174266</v>
      </c>
      <c r="F54" s="17">
        <v>51.443437000000003</v>
      </c>
      <c r="G54" s="17">
        <v>0.36866500000000002</v>
      </c>
      <c r="H54" s="18">
        <v>2.5</v>
      </c>
      <c r="I54" s="18">
        <v>2</v>
      </c>
      <c r="J54" s="21">
        <v>37834</v>
      </c>
      <c r="K54" s="17" t="s">
        <v>14</v>
      </c>
      <c r="L54" s="17" t="s">
        <v>14</v>
      </c>
    </row>
    <row r="55" spans="1:12" x14ac:dyDescent="0.3">
      <c r="A55" s="17" t="s">
        <v>120</v>
      </c>
      <c r="B55" s="17" t="s">
        <v>121</v>
      </c>
      <c r="C55" s="17" t="s">
        <v>17</v>
      </c>
      <c r="D55" s="17">
        <v>562530</v>
      </c>
      <c r="E55" s="17">
        <v>174049</v>
      </c>
      <c r="F55" s="17">
        <v>51.442117000000003</v>
      </c>
      <c r="G55" s="17">
        <v>0.337225</v>
      </c>
      <c r="H55" s="18">
        <v>2.75</v>
      </c>
      <c r="I55" s="18">
        <v>3.5</v>
      </c>
      <c r="J55" s="21">
        <v>37834</v>
      </c>
      <c r="K55" s="21">
        <v>37985</v>
      </c>
      <c r="L55" s="17" t="s">
        <v>14</v>
      </c>
    </row>
    <row r="56" spans="1:12" x14ac:dyDescent="0.3">
      <c r="A56" s="17" t="s">
        <v>122</v>
      </c>
      <c r="B56" s="17" t="s">
        <v>123</v>
      </c>
      <c r="C56" s="17" t="s">
        <v>20</v>
      </c>
      <c r="D56" s="17">
        <v>565043</v>
      </c>
      <c r="E56" s="17">
        <v>174173</v>
      </c>
      <c r="F56" s="17">
        <v>51.442504999999997</v>
      </c>
      <c r="G56" s="17">
        <v>0.37340899999999999</v>
      </c>
      <c r="H56" s="18">
        <v>2.5</v>
      </c>
      <c r="I56" s="18">
        <v>2.4</v>
      </c>
      <c r="J56" s="21">
        <v>37926</v>
      </c>
      <c r="K56" s="17" t="s">
        <v>14</v>
      </c>
      <c r="L56" s="17" t="s">
        <v>14</v>
      </c>
    </row>
    <row r="57" spans="1:12" x14ac:dyDescent="0.3">
      <c r="A57" s="17" t="s">
        <v>124</v>
      </c>
      <c r="B57" s="17" t="s">
        <v>125</v>
      </c>
      <c r="C57" s="17" t="s">
        <v>20</v>
      </c>
      <c r="D57" s="17">
        <v>565056</v>
      </c>
      <c r="E57" s="17">
        <v>174164</v>
      </c>
      <c r="F57" s="17">
        <v>51.442419999999998</v>
      </c>
      <c r="G57" s="17">
        <v>0.37359199999999998</v>
      </c>
      <c r="H57" s="18" t="s">
        <v>14</v>
      </c>
      <c r="I57" s="18">
        <v>2.4</v>
      </c>
      <c r="J57" s="21">
        <v>37834</v>
      </c>
      <c r="K57" s="21">
        <v>40422</v>
      </c>
      <c r="L57" s="17" t="s">
        <v>14</v>
      </c>
    </row>
    <row r="58" spans="1:12" x14ac:dyDescent="0.3">
      <c r="A58" s="17" t="s">
        <v>126</v>
      </c>
      <c r="B58" s="17" t="s">
        <v>127</v>
      </c>
      <c r="C58" s="17" t="s">
        <v>17</v>
      </c>
      <c r="D58" s="17">
        <v>565053</v>
      </c>
      <c r="E58" s="17">
        <v>174151</v>
      </c>
      <c r="F58" s="17">
        <v>51.442304</v>
      </c>
      <c r="G58" s="17">
        <v>0.37354300000000001</v>
      </c>
      <c r="H58" s="18">
        <v>8</v>
      </c>
      <c r="I58" s="18">
        <v>2.4</v>
      </c>
      <c r="J58" s="21">
        <v>37834</v>
      </c>
      <c r="K58" s="21">
        <v>39967</v>
      </c>
      <c r="L58" s="17" t="s">
        <v>14</v>
      </c>
    </row>
    <row r="59" spans="1:12" x14ac:dyDescent="0.3">
      <c r="A59" s="17" t="s">
        <v>128</v>
      </c>
      <c r="B59" s="17" t="s">
        <v>129</v>
      </c>
      <c r="C59" s="17" t="s">
        <v>17</v>
      </c>
      <c r="D59" s="17">
        <v>561748</v>
      </c>
      <c r="E59" s="17">
        <v>174507</v>
      </c>
      <c r="F59" s="17">
        <v>51.446455</v>
      </c>
      <c r="G59" s="17">
        <v>0.32619199999999998</v>
      </c>
      <c r="H59" s="18">
        <v>2.9</v>
      </c>
      <c r="I59" s="18">
        <v>23.5</v>
      </c>
      <c r="J59" s="21">
        <v>38108</v>
      </c>
      <c r="K59" s="21">
        <v>38777</v>
      </c>
      <c r="L59" s="17" t="s">
        <v>14</v>
      </c>
    </row>
    <row r="60" spans="1:12" x14ac:dyDescent="0.3">
      <c r="A60" s="17" t="s">
        <v>130</v>
      </c>
      <c r="B60" s="17" t="s">
        <v>131</v>
      </c>
      <c r="C60" s="17" t="s">
        <v>20</v>
      </c>
      <c r="D60" s="17">
        <v>562087</v>
      </c>
      <c r="E60" s="17">
        <v>174362</v>
      </c>
      <c r="F60" s="17">
        <v>51.445056000000001</v>
      </c>
      <c r="G60" s="17">
        <v>0.33100000000000002</v>
      </c>
      <c r="H60" s="18">
        <v>2</v>
      </c>
      <c r="I60" s="18">
        <v>3.5</v>
      </c>
      <c r="J60" s="21">
        <v>38078</v>
      </c>
      <c r="K60" s="21">
        <v>42186</v>
      </c>
      <c r="L60" s="17" t="s">
        <v>14</v>
      </c>
    </row>
    <row r="61" spans="1:12" x14ac:dyDescent="0.3">
      <c r="A61" s="17" t="s">
        <v>132</v>
      </c>
      <c r="B61" s="17" t="s">
        <v>133</v>
      </c>
      <c r="C61" s="17" t="s">
        <v>20</v>
      </c>
      <c r="D61" s="17">
        <v>562450</v>
      </c>
      <c r="E61" s="17">
        <v>174191</v>
      </c>
      <c r="F61" s="17">
        <v>51.443415999999999</v>
      </c>
      <c r="G61" s="17">
        <v>0.33613999999999999</v>
      </c>
      <c r="H61" s="18">
        <v>2.5</v>
      </c>
      <c r="I61" s="18">
        <v>1.5</v>
      </c>
      <c r="J61" s="21">
        <v>38078</v>
      </c>
      <c r="K61" s="17" t="s">
        <v>14</v>
      </c>
      <c r="L61" s="17" t="s">
        <v>14</v>
      </c>
    </row>
    <row r="62" spans="1:12" x14ac:dyDescent="0.3">
      <c r="A62" s="17" t="s">
        <v>134</v>
      </c>
      <c r="B62" s="17" t="s">
        <v>135</v>
      </c>
      <c r="C62" s="17" t="s">
        <v>17</v>
      </c>
      <c r="D62" s="17">
        <v>562328</v>
      </c>
      <c r="E62" s="17">
        <v>174270</v>
      </c>
      <c r="F62" s="17">
        <v>51.444159999999997</v>
      </c>
      <c r="G62" s="17">
        <v>0.33442300000000003</v>
      </c>
      <c r="H62" s="18">
        <v>2.2000000000000002</v>
      </c>
      <c r="I62" s="18">
        <v>1.5</v>
      </c>
      <c r="J62" s="21">
        <v>38078</v>
      </c>
      <c r="K62" s="21">
        <v>39995</v>
      </c>
      <c r="L62" s="17" t="s">
        <v>14</v>
      </c>
    </row>
    <row r="63" spans="1:12" x14ac:dyDescent="0.3">
      <c r="A63" s="17" t="s">
        <v>136</v>
      </c>
      <c r="B63" s="17" t="s">
        <v>137</v>
      </c>
      <c r="C63" s="17" t="s">
        <v>17</v>
      </c>
      <c r="D63" s="17">
        <v>563420</v>
      </c>
      <c r="E63" s="17">
        <v>173073</v>
      </c>
      <c r="F63" s="17">
        <v>51.433093</v>
      </c>
      <c r="G63" s="17">
        <v>0.34956999999999999</v>
      </c>
      <c r="H63" s="18">
        <v>2</v>
      </c>
      <c r="I63" s="18">
        <v>2</v>
      </c>
      <c r="J63" s="21">
        <v>38078</v>
      </c>
      <c r="K63" s="17" t="s">
        <v>14</v>
      </c>
      <c r="L63" s="17" t="s">
        <v>14</v>
      </c>
    </row>
    <row r="64" spans="1:12" x14ac:dyDescent="0.3">
      <c r="A64" s="17" t="s">
        <v>138</v>
      </c>
      <c r="B64" s="17" t="s">
        <v>139</v>
      </c>
      <c r="C64" s="17" t="s">
        <v>20</v>
      </c>
      <c r="D64" s="17">
        <v>563944</v>
      </c>
      <c r="E64" s="17">
        <v>173379</v>
      </c>
      <c r="F64" s="17">
        <v>51.435690000000001</v>
      </c>
      <c r="G64" s="17">
        <v>0.35724299999999998</v>
      </c>
      <c r="H64" s="18">
        <v>2.7</v>
      </c>
      <c r="I64" s="18">
        <v>2.5</v>
      </c>
      <c r="J64" s="21">
        <v>38078</v>
      </c>
      <c r="K64" s="17" t="s">
        <v>14</v>
      </c>
      <c r="L64" s="17" t="s">
        <v>14</v>
      </c>
    </row>
    <row r="65" spans="1:12" x14ac:dyDescent="0.3">
      <c r="A65" s="17" t="s">
        <v>140</v>
      </c>
      <c r="B65" s="17" t="s">
        <v>141</v>
      </c>
      <c r="C65" s="17" t="s">
        <v>20</v>
      </c>
      <c r="D65" s="17">
        <v>565211</v>
      </c>
      <c r="E65" s="17">
        <v>172981</v>
      </c>
      <c r="F65" s="17">
        <v>51.431747000000001</v>
      </c>
      <c r="G65" s="17">
        <v>0.37526799999999999</v>
      </c>
      <c r="H65" s="18">
        <v>2.5</v>
      </c>
      <c r="I65" s="18">
        <v>2</v>
      </c>
      <c r="J65" s="21">
        <v>38078</v>
      </c>
      <c r="K65" s="17" t="s">
        <v>14</v>
      </c>
      <c r="L65" s="17" t="s">
        <v>14</v>
      </c>
    </row>
    <row r="66" spans="1:12" x14ac:dyDescent="0.3">
      <c r="A66" s="17" t="s">
        <v>142</v>
      </c>
      <c r="B66" s="17" t="s">
        <v>143</v>
      </c>
      <c r="C66" s="17" t="s">
        <v>17</v>
      </c>
      <c r="D66" s="17">
        <v>564472</v>
      </c>
      <c r="E66" s="17">
        <v>173158</v>
      </c>
      <c r="F66" s="17">
        <v>51.433551999999999</v>
      </c>
      <c r="G66" s="17">
        <v>0.36472900000000003</v>
      </c>
      <c r="H66" s="18">
        <v>2</v>
      </c>
      <c r="I66" s="18">
        <v>2.2000000000000002</v>
      </c>
      <c r="J66" s="21">
        <v>38078</v>
      </c>
      <c r="K66" s="17" t="s">
        <v>14</v>
      </c>
      <c r="L66" s="17" t="s">
        <v>14</v>
      </c>
    </row>
    <row r="67" spans="1:12" x14ac:dyDescent="0.3">
      <c r="A67" s="17" t="s">
        <v>144</v>
      </c>
      <c r="B67" s="17" t="s">
        <v>145</v>
      </c>
      <c r="C67" s="17" t="s">
        <v>20</v>
      </c>
      <c r="D67" s="17">
        <v>565166</v>
      </c>
      <c r="E67" s="17">
        <v>174036</v>
      </c>
      <c r="F67" s="17">
        <v>51.441237999999998</v>
      </c>
      <c r="G67" s="17">
        <v>0.37511299999999997</v>
      </c>
      <c r="H67" s="18">
        <v>2.7</v>
      </c>
      <c r="I67" s="18">
        <v>3</v>
      </c>
      <c r="J67" s="21">
        <v>38078</v>
      </c>
      <c r="K67" s="17" t="s">
        <v>14</v>
      </c>
      <c r="L67" s="17" t="s">
        <v>14</v>
      </c>
    </row>
    <row r="68" spans="1:12" x14ac:dyDescent="0.3">
      <c r="A68" s="17" t="s">
        <v>146</v>
      </c>
      <c r="B68" s="17" t="s">
        <v>147</v>
      </c>
      <c r="C68" s="17" t="s">
        <v>17</v>
      </c>
      <c r="D68" s="17">
        <v>564530</v>
      </c>
      <c r="E68" s="17">
        <v>173172</v>
      </c>
      <c r="F68" s="17">
        <v>51.433661000000001</v>
      </c>
      <c r="G68" s="17">
        <v>0.36556899999999998</v>
      </c>
      <c r="H68" s="18">
        <v>2.5</v>
      </c>
      <c r="I68" s="18">
        <v>2</v>
      </c>
      <c r="J68" s="21">
        <v>38078</v>
      </c>
      <c r="K68" s="17" t="s">
        <v>14</v>
      </c>
      <c r="L68" s="17" t="s">
        <v>14</v>
      </c>
    </row>
    <row r="69" spans="1:12" x14ac:dyDescent="0.3">
      <c r="A69" s="17" t="s">
        <v>148</v>
      </c>
      <c r="B69" s="17" t="s">
        <v>149</v>
      </c>
      <c r="C69" s="17" t="s">
        <v>20</v>
      </c>
      <c r="D69" s="17">
        <v>563899</v>
      </c>
      <c r="E69" s="17">
        <v>173368</v>
      </c>
      <c r="F69" s="17">
        <v>51.435605000000002</v>
      </c>
      <c r="G69" s="17">
        <v>0.35659099999999999</v>
      </c>
      <c r="H69" s="18">
        <v>2.7</v>
      </c>
      <c r="I69" s="18">
        <v>4.3</v>
      </c>
      <c r="J69" s="21">
        <v>38078</v>
      </c>
      <c r="K69" s="17" t="s">
        <v>14</v>
      </c>
      <c r="L69" s="17" t="s">
        <v>14</v>
      </c>
    </row>
    <row r="70" spans="1:12" x14ac:dyDescent="0.3">
      <c r="A70" s="17" t="s">
        <v>150</v>
      </c>
      <c r="B70" s="17" t="s">
        <v>151</v>
      </c>
      <c r="C70" s="17" t="s">
        <v>17</v>
      </c>
      <c r="D70" s="17">
        <v>564429</v>
      </c>
      <c r="E70" s="17">
        <v>174153</v>
      </c>
      <c r="F70" s="17">
        <v>51.442504</v>
      </c>
      <c r="G70" s="17">
        <v>0.36457299999999998</v>
      </c>
      <c r="H70" s="18">
        <v>3</v>
      </c>
      <c r="I70" s="18">
        <v>2.6</v>
      </c>
      <c r="J70" s="21">
        <v>38078</v>
      </c>
      <c r="K70" s="17" t="s">
        <v>14</v>
      </c>
      <c r="L70" s="17" t="s">
        <v>14</v>
      </c>
    </row>
    <row r="71" spans="1:12" x14ac:dyDescent="0.3">
      <c r="A71" s="17" t="s">
        <v>152</v>
      </c>
      <c r="B71" s="17" t="s">
        <v>153</v>
      </c>
      <c r="C71" s="17" t="s">
        <v>20</v>
      </c>
      <c r="D71" s="17">
        <v>565005</v>
      </c>
      <c r="E71" s="17">
        <v>174324</v>
      </c>
      <c r="F71" s="17">
        <v>51.443871999999999</v>
      </c>
      <c r="G71" s="17">
        <v>0.37293300000000001</v>
      </c>
      <c r="H71" s="18">
        <v>2.8</v>
      </c>
      <c r="I71" s="18">
        <v>5</v>
      </c>
      <c r="J71" s="21">
        <v>38078</v>
      </c>
      <c r="K71" s="17" t="s">
        <v>14</v>
      </c>
      <c r="L71" s="17" t="s">
        <v>14</v>
      </c>
    </row>
    <row r="72" spans="1:12" x14ac:dyDescent="0.3">
      <c r="A72" s="17" t="s">
        <v>154</v>
      </c>
      <c r="B72" s="17" t="s">
        <v>155</v>
      </c>
      <c r="C72" s="17" t="s">
        <v>17</v>
      </c>
      <c r="D72" s="17">
        <v>562491</v>
      </c>
      <c r="E72" s="17">
        <v>173827</v>
      </c>
      <c r="F72" s="17">
        <v>51.440134</v>
      </c>
      <c r="G72" s="17">
        <v>0.336563</v>
      </c>
      <c r="H72" s="18">
        <v>2.5</v>
      </c>
      <c r="I72" s="18">
        <v>1.5</v>
      </c>
      <c r="J72" s="21">
        <v>38443</v>
      </c>
      <c r="K72" s="21">
        <v>39967</v>
      </c>
      <c r="L72" s="17" t="s">
        <v>14</v>
      </c>
    </row>
    <row r="73" spans="1:12" x14ac:dyDescent="0.3">
      <c r="A73" s="17" t="s">
        <v>156</v>
      </c>
      <c r="B73" s="17" t="s">
        <v>157</v>
      </c>
      <c r="C73" s="17" t="s">
        <v>17</v>
      </c>
      <c r="D73" s="17">
        <v>566155</v>
      </c>
      <c r="E73" s="17">
        <v>170284</v>
      </c>
      <c r="F73" s="17">
        <v>51.407241999999997</v>
      </c>
      <c r="G73" s="17">
        <v>0.387573</v>
      </c>
      <c r="H73" s="18">
        <v>1.5</v>
      </c>
      <c r="I73" s="18">
        <v>3</v>
      </c>
      <c r="J73" s="21">
        <v>38443</v>
      </c>
      <c r="K73" s="21">
        <v>39967</v>
      </c>
      <c r="L73" s="17" t="s">
        <v>14</v>
      </c>
    </row>
    <row r="74" spans="1:12" x14ac:dyDescent="0.3">
      <c r="A74" s="17" t="s">
        <v>158</v>
      </c>
      <c r="B74" s="17" t="s">
        <v>159</v>
      </c>
      <c r="C74" s="17" t="s">
        <v>17</v>
      </c>
      <c r="D74" s="17">
        <v>562299</v>
      </c>
      <c r="E74" s="17">
        <v>173212</v>
      </c>
      <c r="F74" s="17">
        <v>51.434663</v>
      </c>
      <c r="G74" s="17">
        <v>0.33352100000000001</v>
      </c>
      <c r="H74" s="18">
        <v>2.5</v>
      </c>
      <c r="I74" s="18">
        <v>11</v>
      </c>
      <c r="J74" s="21">
        <v>38443</v>
      </c>
      <c r="K74" s="21">
        <v>39967</v>
      </c>
      <c r="L74" s="17" t="s">
        <v>160</v>
      </c>
    </row>
    <row r="75" spans="1:12" x14ac:dyDescent="0.3">
      <c r="A75" s="17" t="s">
        <v>161</v>
      </c>
      <c r="B75" s="17" t="s">
        <v>162</v>
      </c>
      <c r="C75" s="17" t="s">
        <v>17</v>
      </c>
      <c r="D75" s="17">
        <v>564512</v>
      </c>
      <c r="E75" s="17">
        <v>174447</v>
      </c>
      <c r="F75" s="17">
        <v>51.445118999999998</v>
      </c>
      <c r="G75" s="17">
        <v>0.36598900000000001</v>
      </c>
      <c r="H75" s="18">
        <v>2.5</v>
      </c>
      <c r="I75" s="18">
        <v>2.5</v>
      </c>
      <c r="J75" s="21">
        <v>38443</v>
      </c>
      <c r="K75" s="17" t="s">
        <v>14</v>
      </c>
      <c r="L75" s="17" t="s">
        <v>14</v>
      </c>
    </row>
    <row r="76" spans="1:12" x14ac:dyDescent="0.3">
      <c r="A76" s="17" t="s">
        <v>163</v>
      </c>
      <c r="B76" s="17" t="s">
        <v>164</v>
      </c>
      <c r="C76" s="17" t="s">
        <v>17</v>
      </c>
      <c r="D76" s="17">
        <v>565214</v>
      </c>
      <c r="E76" s="17">
        <v>172958</v>
      </c>
      <c r="F76" s="17">
        <v>51.431539999999998</v>
      </c>
      <c r="G76" s="17">
        <v>0.375301</v>
      </c>
      <c r="H76" s="18">
        <v>2.5</v>
      </c>
      <c r="I76" s="18">
        <v>2</v>
      </c>
      <c r="J76" s="21">
        <v>38443</v>
      </c>
      <c r="K76" s="17" t="s">
        <v>14</v>
      </c>
      <c r="L76" s="17" t="s">
        <v>14</v>
      </c>
    </row>
    <row r="77" spans="1:12" x14ac:dyDescent="0.3">
      <c r="A77" s="17" t="s">
        <v>165</v>
      </c>
      <c r="B77" s="17" t="s">
        <v>166</v>
      </c>
      <c r="C77" s="17" t="s">
        <v>17</v>
      </c>
      <c r="D77" s="17">
        <v>564808</v>
      </c>
      <c r="E77" s="17">
        <v>173086</v>
      </c>
      <c r="F77" s="17">
        <v>51.432808000000001</v>
      </c>
      <c r="G77" s="17">
        <v>0.36952499999999999</v>
      </c>
      <c r="H77" s="18">
        <v>2.7</v>
      </c>
      <c r="I77" s="18">
        <v>1.5</v>
      </c>
      <c r="J77" s="21">
        <v>38443</v>
      </c>
      <c r="K77" s="17" t="s">
        <v>14</v>
      </c>
      <c r="L77" s="17" t="s">
        <v>14</v>
      </c>
    </row>
    <row r="78" spans="1:12" x14ac:dyDescent="0.3">
      <c r="A78" s="17" t="s">
        <v>167</v>
      </c>
      <c r="B78" s="17" t="s">
        <v>168</v>
      </c>
      <c r="C78" s="17" t="s">
        <v>28</v>
      </c>
      <c r="D78" s="17">
        <v>567270</v>
      </c>
      <c r="E78" s="17">
        <v>171925</v>
      </c>
      <c r="F78" s="17">
        <v>51.421657000000003</v>
      </c>
      <c r="G78" s="17">
        <v>0.404362</v>
      </c>
      <c r="H78" s="18" t="s">
        <v>169</v>
      </c>
      <c r="I78" s="18">
        <v>376</v>
      </c>
      <c r="J78" s="21">
        <v>38443</v>
      </c>
      <c r="K78" s="17" t="s">
        <v>14</v>
      </c>
      <c r="L78" s="17" t="s">
        <v>14</v>
      </c>
    </row>
    <row r="79" spans="1:12" x14ac:dyDescent="0.3">
      <c r="A79" s="17" t="s">
        <v>170</v>
      </c>
      <c r="B79" s="17" t="s">
        <v>168</v>
      </c>
      <c r="C79" s="17" t="s">
        <v>28</v>
      </c>
      <c r="D79" s="17">
        <v>567270</v>
      </c>
      <c r="E79" s="17">
        <v>171925</v>
      </c>
      <c r="F79" s="17">
        <v>51.421657000000003</v>
      </c>
      <c r="G79" s="17">
        <v>0.404362</v>
      </c>
      <c r="H79" s="18" t="s">
        <v>14</v>
      </c>
      <c r="I79" s="18" t="s">
        <v>14</v>
      </c>
      <c r="J79" s="21">
        <v>38443</v>
      </c>
      <c r="K79" s="21">
        <v>39323</v>
      </c>
      <c r="L79" s="17" t="s">
        <v>171</v>
      </c>
    </row>
    <row r="80" spans="1:12" x14ac:dyDescent="0.3">
      <c r="A80" s="17" t="s">
        <v>172</v>
      </c>
      <c r="B80" s="17" t="s">
        <v>168</v>
      </c>
      <c r="C80" s="17" t="s">
        <v>28</v>
      </c>
      <c r="D80" s="17">
        <v>567270</v>
      </c>
      <c r="E80" s="17">
        <v>171925</v>
      </c>
      <c r="F80" s="17">
        <v>51.421657000000003</v>
      </c>
      <c r="G80" s="17">
        <v>0.404362</v>
      </c>
      <c r="H80" s="18">
        <v>2.87</v>
      </c>
      <c r="I80" s="18">
        <v>376</v>
      </c>
      <c r="J80" s="21">
        <v>38443</v>
      </c>
      <c r="K80" s="21">
        <v>39176</v>
      </c>
      <c r="L80" s="17" t="s">
        <v>173</v>
      </c>
    </row>
    <row r="81" spans="1:12" x14ac:dyDescent="0.3">
      <c r="A81" s="17" t="s">
        <v>174</v>
      </c>
      <c r="B81" s="17" t="s">
        <v>175</v>
      </c>
      <c r="C81" s="17" t="s">
        <v>28</v>
      </c>
      <c r="D81" s="17">
        <v>562434</v>
      </c>
      <c r="E81" s="17">
        <v>173161</v>
      </c>
      <c r="F81" s="17">
        <v>51.434167000000002</v>
      </c>
      <c r="G81" s="17">
        <v>0.33543800000000001</v>
      </c>
      <c r="H81" s="18">
        <v>2.4</v>
      </c>
      <c r="I81" s="18">
        <v>157</v>
      </c>
      <c r="J81" s="21">
        <v>38443</v>
      </c>
      <c r="K81" s="17" t="s">
        <v>14</v>
      </c>
      <c r="L81" s="17" t="s">
        <v>14</v>
      </c>
    </row>
    <row r="82" spans="1:12" x14ac:dyDescent="0.3">
      <c r="A82" s="17" t="s">
        <v>176</v>
      </c>
      <c r="B82" s="17" t="s">
        <v>175</v>
      </c>
      <c r="C82" s="17" t="s">
        <v>28</v>
      </c>
      <c r="D82" s="17">
        <v>562434</v>
      </c>
      <c r="E82" s="17">
        <v>173161</v>
      </c>
      <c r="F82" s="17">
        <v>51.434167000000002</v>
      </c>
      <c r="G82" s="17">
        <v>0.33543800000000001</v>
      </c>
      <c r="H82" s="18">
        <v>2.4</v>
      </c>
      <c r="I82" s="18">
        <v>157</v>
      </c>
      <c r="J82" s="21">
        <v>38443</v>
      </c>
      <c r="K82" s="21">
        <v>39176</v>
      </c>
      <c r="L82" s="17" t="s">
        <v>177</v>
      </c>
    </row>
    <row r="83" spans="1:12" x14ac:dyDescent="0.3">
      <c r="A83" s="17" t="s">
        <v>178</v>
      </c>
      <c r="B83" s="17" t="s">
        <v>175</v>
      </c>
      <c r="C83" s="17" t="s">
        <v>28</v>
      </c>
      <c r="D83" s="17">
        <v>562434</v>
      </c>
      <c r="E83" s="17">
        <v>173161</v>
      </c>
      <c r="F83" s="17">
        <v>51.434167000000002</v>
      </c>
      <c r="G83" s="17">
        <v>0.33543800000000001</v>
      </c>
      <c r="H83" s="18">
        <v>2.4</v>
      </c>
      <c r="I83" s="18">
        <v>157</v>
      </c>
      <c r="J83" s="21">
        <v>38443</v>
      </c>
      <c r="K83" s="21">
        <v>39176</v>
      </c>
      <c r="L83" s="17" t="s">
        <v>179</v>
      </c>
    </row>
    <row r="84" spans="1:12" x14ac:dyDescent="0.3">
      <c r="A84" s="17" t="s">
        <v>180</v>
      </c>
      <c r="B84" s="17" t="s">
        <v>181</v>
      </c>
      <c r="C84" s="17" t="s">
        <v>28</v>
      </c>
      <c r="D84" s="17">
        <v>564087</v>
      </c>
      <c r="E84" s="17">
        <v>173080</v>
      </c>
      <c r="F84" s="17">
        <v>51.432963000000001</v>
      </c>
      <c r="G84" s="17">
        <v>0.35915999999999998</v>
      </c>
      <c r="H84" s="18">
        <v>2</v>
      </c>
      <c r="I84" s="18">
        <v>111</v>
      </c>
      <c r="J84" s="21">
        <v>38443</v>
      </c>
      <c r="K84" s="17" t="s">
        <v>14</v>
      </c>
      <c r="L84" s="17" t="s">
        <v>14</v>
      </c>
    </row>
    <row r="85" spans="1:12" x14ac:dyDescent="0.3">
      <c r="A85" s="17" t="s">
        <v>182</v>
      </c>
      <c r="B85" s="17" t="s">
        <v>181</v>
      </c>
      <c r="C85" s="17" t="s">
        <v>28</v>
      </c>
      <c r="D85" s="17">
        <v>564087</v>
      </c>
      <c r="E85" s="17">
        <v>173080</v>
      </c>
      <c r="F85" s="17">
        <v>51.432963000000001</v>
      </c>
      <c r="G85" s="17">
        <v>0.35915999999999998</v>
      </c>
      <c r="H85" s="18">
        <v>2</v>
      </c>
      <c r="I85" s="18">
        <v>111</v>
      </c>
      <c r="J85" s="21">
        <v>38443</v>
      </c>
      <c r="K85" s="21">
        <v>39176</v>
      </c>
      <c r="L85" s="17" t="s">
        <v>183</v>
      </c>
    </row>
    <row r="86" spans="1:12" x14ac:dyDescent="0.3">
      <c r="A86" s="17" t="s">
        <v>184</v>
      </c>
      <c r="B86" s="17" t="s">
        <v>181</v>
      </c>
      <c r="C86" s="17" t="s">
        <v>28</v>
      </c>
      <c r="D86" s="17">
        <v>564087</v>
      </c>
      <c r="E86" s="17">
        <v>173080</v>
      </c>
      <c r="F86" s="17">
        <v>51.432963000000001</v>
      </c>
      <c r="G86" s="17">
        <v>0.35915999999999998</v>
      </c>
      <c r="H86" s="18">
        <v>2</v>
      </c>
      <c r="I86" s="18">
        <v>111</v>
      </c>
      <c r="J86" s="21">
        <v>38443</v>
      </c>
      <c r="K86" s="21">
        <v>39176</v>
      </c>
      <c r="L86" s="17" t="s">
        <v>185</v>
      </c>
    </row>
    <row r="87" spans="1:12" x14ac:dyDescent="0.3">
      <c r="A87" s="17" t="s">
        <v>186</v>
      </c>
      <c r="B87" s="17" t="s">
        <v>187</v>
      </c>
      <c r="C87" s="17" t="s">
        <v>17</v>
      </c>
      <c r="D87" s="17">
        <v>565658</v>
      </c>
      <c r="E87" s="17">
        <v>174195</v>
      </c>
      <c r="F87" s="17">
        <v>51.442523000000001</v>
      </c>
      <c r="G87" s="17">
        <v>0.38225999999999999</v>
      </c>
      <c r="H87" s="18">
        <v>2.5</v>
      </c>
      <c r="I87" s="18">
        <v>1.8</v>
      </c>
      <c r="J87" s="21">
        <v>38473</v>
      </c>
      <c r="K87" s="17" t="s">
        <v>14</v>
      </c>
      <c r="L87" s="17" t="s">
        <v>14</v>
      </c>
    </row>
    <row r="88" spans="1:12" x14ac:dyDescent="0.3">
      <c r="A88" s="17" t="s">
        <v>188</v>
      </c>
      <c r="B88" s="17" t="s">
        <v>189</v>
      </c>
      <c r="C88" s="17" t="s">
        <v>17</v>
      </c>
      <c r="D88" s="17">
        <v>566631</v>
      </c>
      <c r="E88" s="17">
        <v>173450</v>
      </c>
      <c r="F88" s="17">
        <v>51.435544999999998</v>
      </c>
      <c r="G88" s="17">
        <v>0.395897</v>
      </c>
      <c r="H88" s="18">
        <v>1.75</v>
      </c>
      <c r="I88" s="18">
        <v>2.5</v>
      </c>
      <c r="J88" s="21">
        <v>38473</v>
      </c>
      <c r="K88" s="21">
        <v>39967</v>
      </c>
      <c r="L88" s="17" t="s">
        <v>14</v>
      </c>
    </row>
    <row r="89" spans="1:12" x14ac:dyDescent="0.3">
      <c r="A89" s="17" t="s">
        <v>190</v>
      </c>
      <c r="B89" s="17" t="s">
        <v>191</v>
      </c>
      <c r="C89" s="17" t="s">
        <v>17</v>
      </c>
      <c r="D89" s="17">
        <v>566700</v>
      </c>
      <c r="E89" s="17">
        <v>173078</v>
      </c>
      <c r="F89" s="17">
        <v>51.432183000000002</v>
      </c>
      <c r="G89" s="17">
        <v>0.39671400000000001</v>
      </c>
      <c r="H89" s="18">
        <v>1.5</v>
      </c>
      <c r="I89" s="18">
        <v>1.5</v>
      </c>
      <c r="J89" s="21">
        <v>38473</v>
      </c>
      <c r="K89" s="21">
        <v>39631</v>
      </c>
      <c r="L89" s="17" t="s">
        <v>14</v>
      </c>
    </row>
    <row r="90" spans="1:12" x14ac:dyDescent="0.3">
      <c r="A90" s="17" t="s">
        <v>192</v>
      </c>
      <c r="B90" s="17" t="s">
        <v>193</v>
      </c>
      <c r="C90" s="17" t="s">
        <v>17</v>
      </c>
      <c r="D90" s="17">
        <v>566040</v>
      </c>
      <c r="E90" s="17">
        <v>173087</v>
      </c>
      <c r="F90" s="17">
        <v>51.432456999999999</v>
      </c>
      <c r="G90" s="17">
        <v>0.38723299999999999</v>
      </c>
      <c r="H90" s="18">
        <v>1.5</v>
      </c>
      <c r="I90" s="18">
        <v>6</v>
      </c>
      <c r="J90" s="21">
        <v>38473</v>
      </c>
      <c r="K90" s="21">
        <v>39631</v>
      </c>
      <c r="L90" s="17" t="s">
        <v>194</v>
      </c>
    </row>
    <row r="91" spans="1:12" x14ac:dyDescent="0.3">
      <c r="A91" s="17" t="s">
        <v>195</v>
      </c>
      <c r="B91" s="17" t="s">
        <v>196</v>
      </c>
      <c r="C91" s="17" t="s">
        <v>17</v>
      </c>
      <c r="D91" s="17">
        <v>566528</v>
      </c>
      <c r="E91" s="17">
        <v>173109</v>
      </c>
      <c r="F91" s="17">
        <v>51.432512000000003</v>
      </c>
      <c r="G91" s="17">
        <v>0.39425700000000002</v>
      </c>
      <c r="H91" s="18">
        <v>2.75</v>
      </c>
      <c r="I91" s="18">
        <v>3</v>
      </c>
      <c r="J91" s="21">
        <v>38473</v>
      </c>
      <c r="K91" s="21">
        <v>39967</v>
      </c>
      <c r="L91" s="17" t="s">
        <v>14</v>
      </c>
    </row>
    <row r="92" spans="1:12" x14ac:dyDescent="0.3">
      <c r="A92" s="17" t="s">
        <v>197</v>
      </c>
      <c r="B92" s="17" t="s">
        <v>198</v>
      </c>
      <c r="C92" s="17" t="s">
        <v>17</v>
      </c>
      <c r="D92" s="17">
        <v>566166</v>
      </c>
      <c r="E92" s="17">
        <v>170876</v>
      </c>
      <c r="F92" s="17">
        <v>51.412557</v>
      </c>
      <c r="G92" s="17">
        <v>0.38800800000000002</v>
      </c>
      <c r="H92" s="18">
        <v>2.5</v>
      </c>
      <c r="I92" s="18">
        <v>7</v>
      </c>
      <c r="J92" s="21">
        <v>38473</v>
      </c>
      <c r="K92" s="21">
        <v>39631</v>
      </c>
      <c r="L92" s="17" t="s">
        <v>14</v>
      </c>
    </row>
    <row r="93" spans="1:12" x14ac:dyDescent="0.3">
      <c r="A93" s="17" t="s">
        <v>199</v>
      </c>
      <c r="B93" s="17" t="s">
        <v>200</v>
      </c>
      <c r="C93" s="17" t="s">
        <v>17</v>
      </c>
      <c r="D93" s="17">
        <v>566548</v>
      </c>
      <c r="E93" s="17">
        <v>173020</v>
      </c>
      <c r="F93" s="17">
        <v>51.431705999999998</v>
      </c>
      <c r="G93" s="17">
        <v>0.39450200000000002</v>
      </c>
      <c r="H93" s="18">
        <v>2.8</v>
      </c>
      <c r="I93" s="18">
        <v>5</v>
      </c>
      <c r="J93" s="21">
        <v>38473</v>
      </c>
      <c r="K93" s="21">
        <v>39631</v>
      </c>
      <c r="L93" s="17" t="s">
        <v>14</v>
      </c>
    </row>
    <row r="94" spans="1:12" x14ac:dyDescent="0.3">
      <c r="A94" s="17" t="s">
        <v>201</v>
      </c>
      <c r="B94" s="17" t="s">
        <v>202</v>
      </c>
      <c r="C94" s="17" t="s">
        <v>17</v>
      </c>
      <c r="D94" s="17">
        <v>567105</v>
      </c>
      <c r="E94" s="17">
        <v>173076</v>
      </c>
      <c r="F94" s="17">
        <v>51.432046</v>
      </c>
      <c r="G94" s="17">
        <v>0.402534</v>
      </c>
      <c r="H94" s="18">
        <v>2.5</v>
      </c>
      <c r="I94" s="18">
        <v>3</v>
      </c>
      <c r="J94" s="21">
        <v>38473</v>
      </c>
      <c r="K94" s="21">
        <v>39631</v>
      </c>
      <c r="L94" s="17" t="s">
        <v>14</v>
      </c>
    </row>
    <row r="95" spans="1:12" x14ac:dyDescent="0.3">
      <c r="A95" s="17" t="s">
        <v>203</v>
      </c>
      <c r="B95" s="17" t="s">
        <v>204</v>
      </c>
      <c r="C95" s="17" t="s">
        <v>17</v>
      </c>
      <c r="D95" s="17">
        <v>567110</v>
      </c>
      <c r="E95" s="17">
        <v>172852</v>
      </c>
      <c r="F95" s="17">
        <v>51.430031999999997</v>
      </c>
      <c r="G95" s="17">
        <v>0.40250000000000002</v>
      </c>
      <c r="H95" s="18">
        <v>1.5</v>
      </c>
      <c r="I95" s="18">
        <v>3.5</v>
      </c>
      <c r="J95" s="21">
        <v>38473</v>
      </c>
      <c r="K95" s="21">
        <v>39631</v>
      </c>
      <c r="L95" s="17" t="s">
        <v>14</v>
      </c>
    </row>
    <row r="96" spans="1:12" x14ac:dyDescent="0.3">
      <c r="A96" s="17" t="s">
        <v>205</v>
      </c>
      <c r="B96" s="17" t="s">
        <v>206</v>
      </c>
      <c r="C96" s="17" t="s">
        <v>17</v>
      </c>
      <c r="D96" s="17">
        <v>566079</v>
      </c>
      <c r="E96" s="17">
        <v>173598</v>
      </c>
      <c r="F96" s="17">
        <v>51.437036999999997</v>
      </c>
      <c r="G96" s="17">
        <v>0.38803300000000002</v>
      </c>
      <c r="H96" s="18">
        <v>1.75</v>
      </c>
      <c r="I96" s="18">
        <v>18</v>
      </c>
      <c r="J96" s="21">
        <v>38473</v>
      </c>
      <c r="K96" s="21">
        <v>39967</v>
      </c>
      <c r="L96" s="17" t="s">
        <v>14</v>
      </c>
    </row>
    <row r="97" spans="1:12" x14ac:dyDescent="0.3">
      <c r="A97" s="17" t="s">
        <v>207</v>
      </c>
      <c r="B97" s="17" t="s">
        <v>208</v>
      </c>
      <c r="C97" s="17" t="s">
        <v>17</v>
      </c>
      <c r="D97" s="17">
        <v>562988</v>
      </c>
      <c r="E97" s="17">
        <v>173320</v>
      </c>
      <c r="F97" s="17">
        <v>51.435436000000003</v>
      </c>
      <c r="G97" s="17">
        <v>0.343474</v>
      </c>
      <c r="H97" s="18">
        <v>2.75</v>
      </c>
      <c r="I97" s="18">
        <v>1.5</v>
      </c>
      <c r="J97" s="21">
        <v>38473</v>
      </c>
      <c r="K97" s="21">
        <v>39967</v>
      </c>
      <c r="L97" s="17" t="s">
        <v>14</v>
      </c>
    </row>
    <row r="98" spans="1:12" x14ac:dyDescent="0.3">
      <c r="A98" s="17" t="s">
        <v>209</v>
      </c>
      <c r="B98" s="17" t="s">
        <v>210</v>
      </c>
      <c r="C98" s="17" t="s">
        <v>17</v>
      </c>
      <c r="D98" s="17">
        <v>562657</v>
      </c>
      <c r="E98" s="17">
        <v>173902</v>
      </c>
      <c r="F98" s="17">
        <v>51.440759999999997</v>
      </c>
      <c r="G98" s="17">
        <v>0.33898299999999998</v>
      </c>
      <c r="H98" s="18">
        <v>1.75</v>
      </c>
      <c r="I98" s="18">
        <v>3</v>
      </c>
      <c r="J98" s="21">
        <v>38473</v>
      </c>
      <c r="K98" s="21">
        <v>39967</v>
      </c>
      <c r="L98" s="17" t="s">
        <v>14</v>
      </c>
    </row>
    <row r="99" spans="1:12" x14ac:dyDescent="0.3">
      <c r="A99" s="17" t="s">
        <v>211</v>
      </c>
      <c r="B99" s="17" t="s">
        <v>212</v>
      </c>
      <c r="C99" s="17" t="s">
        <v>28</v>
      </c>
      <c r="D99" s="17">
        <v>565440</v>
      </c>
      <c r="E99" s="17">
        <v>174126</v>
      </c>
      <c r="F99" s="17">
        <v>51.441966999999998</v>
      </c>
      <c r="G99" s="17">
        <v>0.37909399999999999</v>
      </c>
      <c r="H99" s="18">
        <v>2.75</v>
      </c>
      <c r="I99" s="18">
        <v>1.5</v>
      </c>
      <c r="J99" s="21">
        <v>38534</v>
      </c>
      <c r="K99" s="21">
        <v>43315</v>
      </c>
      <c r="L99" s="17" t="s">
        <v>14</v>
      </c>
    </row>
    <row r="100" spans="1:12" x14ac:dyDescent="0.3">
      <c r="A100" s="17" t="s">
        <v>213</v>
      </c>
      <c r="B100" s="17" t="s">
        <v>214</v>
      </c>
      <c r="C100" s="17" t="s">
        <v>17</v>
      </c>
      <c r="D100" s="17">
        <v>563420</v>
      </c>
      <c r="E100" s="17">
        <v>174024</v>
      </c>
      <c r="F100" s="17">
        <v>51.441636000000003</v>
      </c>
      <c r="G100" s="17">
        <v>0.35000799999999999</v>
      </c>
      <c r="H100" s="18" t="s">
        <v>14</v>
      </c>
      <c r="I100" s="18">
        <v>5</v>
      </c>
      <c r="J100" s="21">
        <v>38626</v>
      </c>
      <c r="K100" s="21">
        <v>39631</v>
      </c>
      <c r="L100" s="17" t="s">
        <v>14</v>
      </c>
    </row>
    <row r="101" spans="1:12" x14ac:dyDescent="0.3">
      <c r="A101" s="17" t="s">
        <v>215</v>
      </c>
      <c r="B101" s="17" t="s">
        <v>216</v>
      </c>
      <c r="C101" s="17" t="s">
        <v>17</v>
      </c>
      <c r="D101" s="17">
        <v>562324</v>
      </c>
      <c r="E101" s="17">
        <v>172589</v>
      </c>
      <c r="F101" s="17">
        <v>51.429059000000002</v>
      </c>
      <c r="G101" s="17">
        <v>0.33359499999999997</v>
      </c>
      <c r="H101" s="18">
        <v>1.5</v>
      </c>
      <c r="I101" s="18">
        <v>1.5</v>
      </c>
      <c r="J101" s="21">
        <v>38626</v>
      </c>
      <c r="K101" s="17" t="s">
        <v>14</v>
      </c>
      <c r="L101" s="17" t="s">
        <v>14</v>
      </c>
    </row>
    <row r="102" spans="1:12" x14ac:dyDescent="0.3">
      <c r="A102" s="17" t="s">
        <v>217</v>
      </c>
      <c r="B102" s="17" t="s">
        <v>218</v>
      </c>
      <c r="C102" s="17" t="s">
        <v>17</v>
      </c>
      <c r="D102" s="17">
        <v>563953</v>
      </c>
      <c r="E102" s="17">
        <v>165138</v>
      </c>
      <c r="F102" s="17">
        <v>51.361651000000002</v>
      </c>
      <c r="G102" s="17">
        <v>0.35356799999999999</v>
      </c>
      <c r="H102" s="18">
        <v>1.75</v>
      </c>
      <c r="I102" s="18">
        <v>1.5</v>
      </c>
      <c r="J102" s="21">
        <v>38808</v>
      </c>
      <c r="K102" s="21">
        <v>39631</v>
      </c>
      <c r="L102" s="17" t="s">
        <v>14</v>
      </c>
    </row>
    <row r="103" spans="1:12" x14ac:dyDescent="0.3">
      <c r="A103" s="17" t="s">
        <v>219</v>
      </c>
      <c r="B103" s="17" t="s">
        <v>220</v>
      </c>
      <c r="C103" s="17" t="s">
        <v>20</v>
      </c>
      <c r="D103" s="17">
        <v>564392</v>
      </c>
      <c r="E103" s="17">
        <v>166012</v>
      </c>
      <c r="F103" s="17">
        <v>51.369376000000003</v>
      </c>
      <c r="G103" s="17">
        <v>0.36027100000000001</v>
      </c>
      <c r="H103" s="18">
        <v>2.75</v>
      </c>
      <c r="I103" s="18">
        <v>0.7</v>
      </c>
      <c r="J103" s="21">
        <v>38808</v>
      </c>
      <c r="K103" s="17" t="s">
        <v>14</v>
      </c>
      <c r="L103" s="17" t="s">
        <v>14</v>
      </c>
    </row>
    <row r="104" spans="1:12" x14ac:dyDescent="0.3">
      <c r="A104" s="17" t="s">
        <v>221</v>
      </c>
      <c r="B104" s="17" t="s">
        <v>222</v>
      </c>
      <c r="C104" s="17" t="s">
        <v>17</v>
      </c>
      <c r="D104" s="17">
        <v>561764</v>
      </c>
      <c r="E104" s="17">
        <v>174495</v>
      </c>
      <c r="F104" s="17">
        <v>51.446342999999999</v>
      </c>
      <c r="G104" s="17">
        <v>0.32641700000000001</v>
      </c>
      <c r="H104" s="18">
        <v>3</v>
      </c>
      <c r="I104" s="18">
        <v>3</v>
      </c>
      <c r="J104" s="21">
        <v>38808</v>
      </c>
      <c r="K104" s="21">
        <v>39995</v>
      </c>
      <c r="L104" s="17" t="s">
        <v>14</v>
      </c>
    </row>
    <row r="105" spans="1:12" x14ac:dyDescent="0.3">
      <c r="A105" s="17" t="s">
        <v>223</v>
      </c>
      <c r="B105" s="17" t="s">
        <v>224</v>
      </c>
      <c r="C105" s="17" t="s">
        <v>20</v>
      </c>
      <c r="D105" s="17">
        <v>564960</v>
      </c>
      <c r="E105" s="17">
        <v>173722</v>
      </c>
      <c r="F105" s="17">
        <v>51.438476999999999</v>
      </c>
      <c r="G105" s="17">
        <v>0.372006</v>
      </c>
      <c r="H105" s="18">
        <v>2.75</v>
      </c>
      <c r="I105" s="18">
        <v>2</v>
      </c>
      <c r="J105" s="21">
        <v>38777</v>
      </c>
      <c r="K105" s="17" t="s">
        <v>14</v>
      </c>
      <c r="L105" s="17" t="s">
        <v>14</v>
      </c>
    </row>
    <row r="106" spans="1:12" x14ac:dyDescent="0.3">
      <c r="A106" s="17" t="s">
        <v>225</v>
      </c>
      <c r="B106" s="17" t="s">
        <v>226</v>
      </c>
      <c r="C106" s="17" t="s">
        <v>17</v>
      </c>
      <c r="D106" s="17">
        <v>562402</v>
      </c>
      <c r="E106" s="17">
        <v>173362</v>
      </c>
      <c r="F106" s="17">
        <v>51.435980999999998</v>
      </c>
      <c r="G106" s="17">
        <v>0.33506999999999998</v>
      </c>
      <c r="H106" s="18">
        <v>1.75</v>
      </c>
      <c r="I106" s="18">
        <v>4</v>
      </c>
      <c r="J106" s="21">
        <v>38838</v>
      </c>
      <c r="K106" s="21">
        <v>39967</v>
      </c>
      <c r="L106" s="17" t="s">
        <v>14</v>
      </c>
    </row>
    <row r="107" spans="1:12" x14ac:dyDescent="0.3">
      <c r="A107" s="17" t="s">
        <v>227</v>
      </c>
      <c r="B107" s="17" t="s">
        <v>228</v>
      </c>
      <c r="C107" s="17" t="s">
        <v>20</v>
      </c>
      <c r="D107" s="17">
        <v>562530</v>
      </c>
      <c r="E107" s="17">
        <v>174049</v>
      </c>
      <c r="F107" s="17">
        <v>51.442117000000003</v>
      </c>
      <c r="G107" s="17">
        <v>0.337225</v>
      </c>
      <c r="H107" s="18">
        <v>2.75</v>
      </c>
      <c r="I107" s="18">
        <v>2</v>
      </c>
      <c r="J107" s="21">
        <v>38748</v>
      </c>
      <c r="K107" s="17" t="s">
        <v>14</v>
      </c>
      <c r="L107" s="17" t="s">
        <v>14</v>
      </c>
    </row>
    <row r="108" spans="1:12" x14ac:dyDescent="0.3">
      <c r="A108" s="17" t="s">
        <v>229</v>
      </c>
      <c r="B108" s="17" t="s">
        <v>230</v>
      </c>
      <c r="C108" s="17" t="s">
        <v>20</v>
      </c>
      <c r="D108" s="17">
        <v>563417</v>
      </c>
      <c r="E108" s="17">
        <v>174102</v>
      </c>
      <c r="F108" s="17">
        <v>51.442337999999999</v>
      </c>
      <c r="G108" s="17">
        <v>0.35000100000000001</v>
      </c>
      <c r="H108" s="18">
        <v>2.2000000000000002</v>
      </c>
      <c r="I108" s="18">
        <v>3</v>
      </c>
      <c r="J108" s="21">
        <v>38869</v>
      </c>
      <c r="K108" s="17" t="s">
        <v>14</v>
      </c>
      <c r="L108" s="17" t="s">
        <v>14</v>
      </c>
    </row>
    <row r="109" spans="1:12" x14ac:dyDescent="0.3">
      <c r="A109" s="17" t="s">
        <v>231</v>
      </c>
      <c r="B109" s="17" t="s">
        <v>232</v>
      </c>
      <c r="C109" s="17" t="s">
        <v>17</v>
      </c>
      <c r="D109" s="17">
        <v>562521</v>
      </c>
      <c r="E109" s="17">
        <v>173986</v>
      </c>
      <c r="F109" s="17">
        <v>51.441552999999999</v>
      </c>
      <c r="G109" s="17">
        <v>0.33706700000000001</v>
      </c>
      <c r="H109" s="18">
        <v>2.1</v>
      </c>
      <c r="I109" s="18">
        <v>1.5</v>
      </c>
      <c r="J109" s="21">
        <v>39176</v>
      </c>
      <c r="K109" s="21">
        <v>39967</v>
      </c>
      <c r="L109" s="17" t="s">
        <v>14</v>
      </c>
    </row>
    <row r="110" spans="1:12" x14ac:dyDescent="0.3">
      <c r="A110" s="17" t="s">
        <v>233</v>
      </c>
      <c r="B110" s="17" t="s">
        <v>234</v>
      </c>
      <c r="C110" s="17" t="s">
        <v>20</v>
      </c>
      <c r="D110" s="17">
        <v>564392</v>
      </c>
      <c r="E110" s="17">
        <v>166012</v>
      </c>
      <c r="F110" s="17">
        <v>51.369376000000003</v>
      </c>
      <c r="G110" s="17">
        <v>0.36027100000000001</v>
      </c>
      <c r="H110" s="18">
        <v>2.75</v>
      </c>
      <c r="I110" s="18">
        <v>0.7</v>
      </c>
      <c r="J110" s="21">
        <v>39176</v>
      </c>
      <c r="K110" s="21">
        <v>39965</v>
      </c>
      <c r="L110" s="17" t="s">
        <v>235</v>
      </c>
    </row>
    <row r="111" spans="1:12" x14ac:dyDescent="0.3">
      <c r="A111" s="17" t="s">
        <v>236</v>
      </c>
      <c r="B111" s="17" t="s">
        <v>234</v>
      </c>
      <c r="C111" s="17" t="s">
        <v>20</v>
      </c>
      <c r="D111" s="17">
        <v>564392</v>
      </c>
      <c r="E111" s="17">
        <v>166012</v>
      </c>
      <c r="F111" s="17">
        <v>51.369376000000003</v>
      </c>
      <c r="G111" s="17">
        <v>0.36027100000000001</v>
      </c>
      <c r="H111" s="18" t="s">
        <v>14</v>
      </c>
      <c r="I111" s="18" t="s">
        <v>14</v>
      </c>
      <c r="J111" s="21">
        <v>39176</v>
      </c>
      <c r="K111" s="21">
        <v>39965</v>
      </c>
      <c r="L111" s="17" t="s">
        <v>235</v>
      </c>
    </row>
    <row r="112" spans="1:12" x14ac:dyDescent="0.3">
      <c r="A112" s="17" t="s">
        <v>237</v>
      </c>
      <c r="B112" s="17" t="s">
        <v>238</v>
      </c>
      <c r="C112" s="17" t="s">
        <v>17</v>
      </c>
      <c r="D112" s="17">
        <v>570581</v>
      </c>
      <c r="E112" s="17">
        <v>169550</v>
      </c>
      <c r="F112" s="17">
        <v>51.399335000000001</v>
      </c>
      <c r="G112" s="17">
        <v>0.450795</v>
      </c>
      <c r="H112" s="18">
        <v>1</v>
      </c>
      <c r="I112" s="18">
        <v>30</v>
      </c>
      <c r="J112" s="21">
        <v>39205</v>
      </c>
      <c r="K112" s="21">
        <v>39967</v>
      </c>
      <c r="L112" s="17" t="s">
        <v>14</v>
      </c>
    </row>
    <row r="113" spans="1:12" x14ac:dyDescent="0.3">
      <c r="A113" s="17" t="s">
        <v>239</v>
      </c>
      <c r="B113" s="17" t="s">
        <v>240</v>
      </c>
      <c r="C113" s="17" t="s">
        <v>17</v>
      </c>
      <c r="D113" s="17">
        <v>562465</v>
      </c>
      <c r="E113" s="17">
        <v>172153</v>
      </c>
      <c r="F113" s="17">
        <v>51.425102000000003</v>
      </c>
      <c r="G113" s="17">
        <v>0.335422</v>
      </c>
      <c r="H113" s="18">
        <v>2.6</v>
      </c>
      <c r="I113" s="18">
        <v>7.9</v>
      </c>
      <c r="J113" s="21">
        <v>39479</v>
      </c>
      <c r="K113" s="17" t="s">
        <v>14</v>
      </c>
      <c r="L113" s="17" t="s">
        <v>241</v>
      </c>
    </row>
    <row r="114" spans="1:12" x14ac:dyDescent="0.3">
      <c r="A114" s="17" t="s">
        <v>242</v>
      </c>
      <c r="B114" s="17" t="s">
        <v>243</v>
      </c>
      <c r="C114" s="17" t="s">
        <v>17</v>
      </c>
      <c r="D114" s="17">
        <v>562671</v>
      </c>
      <c r="E114" s="17">
        <v>172202</v>
      </c>
      <c r="F114" s="17">
        <v>51.425483</v>
      </c>
      <c r="G114" s="17">
        <v>0.33840500000000001</v>
      </c>
      <c r="H114" s="18">
        <v>1.8</v>
      </c>
      <c r="I114" s="18">
        <v>6.2</v>
      </c>
      <c r="J114" s="21">
        <v>39505</v>
      </c>
      <c r="K114" s="17" t="s">
        <v>14</v>
      </c>
      <c r="L114" s="17" t="s">
        <v>14</v>
      </c>
    </row>
    <row r="115" spans="1:12" x14ac:dyDescent="0.3">
      <c r="A115" s="17" t="s">
        <v>244</v>
      </c>
      <c r="B115" s="17" t="s">
        <v>245</v>
      </c>
      <c r="C115" s="17" t="s">
        <v>17</v>
      </c>
      <c r="D115" s="17">
        <v>562491</v>
      </c>
      <c r="E115" s="17">
        <v>172239</v>
      </c>
      <c r="F115" s="17">
        <v>51.425866999999997</v>
      </c>
      <c r="G115" s="17">
        <v>0.33583499999999999</v>
      </c>
      <c r="H115" s="18">
        <v>1.7</v>
      </c>
      <c r="I115" s="18">
        <v>14</v>
      </c>
      <c r="J115" s="21">
        <v>39505</v>
      </c>
      <c r="K115" s="21">
        <v>40296</v>
      </c>
      <c r="L115" s="17" t="s">
        <v>14</v>
      </c>
    </row>
    <row r="116" spans="1:12" x14ac:dyDescent="0.3">
      <c r="A116" s="17" t="s">
        <v>246</v>
      </c>
      <c r="B116" s="17" t="s">
        <v>247</v>
      </c>
      <c r="C116" s="17" t="s">
        <v>17</v>
      </c>
      <c r="D116" s="17">
        <v>562272</v>
      </c>
      <c r="E116" s="17">
        <v>172281</v>
      </c>
      <c r="F116" s="17">
        <v>51.426307000000001</v>
      </c>
      <c r="G116" s="17">
        <v>0.33270699999999997</v>
      </c>
      <c r="H116" s="18">
        <v>1.96</v>
      </c>
      <c r="I116" s="18">
        <v>6.8</v>
      </c>
      <c r="J116" s="21">
        <v>39505</v>
      </c>
      <c r="K116" s="17" t="s">
        <v>14</v>
      </c>
      <c r="L116" s="17" t="s">
        <v>14</v>
      </c>
    </row>
    <row r="117" spans="1:12" x14ac:dyDescent="0.3">
      <c r="A117" s="17" t="s">
        <v>248</v>
      </c>
      <c r="B117" s="17" t="s">
        <v>249</v>
      </c>
      <c r="C117" s="17" t="s">
        <v>17</v>
      </c>
      <c r="D117" s="17">
        <v>562318</v>
      </c>
      <c r="E117" s="17">
        <v>172410</v>
      </c>
      <c r="F117" s="17">
        <v>51.427453</v>
      </c>
      <c r="G117" s="17">
        <v>0.33342699999999997</v>
      </c>
      <c r="H117" s="18">
        <v>2.14</v>
      </c>
      <c r="I117" s="18">
        <v>7.9</v>
      </c>
      <c r="J117" s="21">
        <v>39505</v>
      </c>
      <c r="K117" s="21">
        <v>39967</v>
      </c>
      <c r="L117" s="17" t="s">
        <v>14</v>
      </c>
    </row>
    <row r="118" spans="1:12" x14ac:dyDescent="0.3">
      <c r="A118" s="17" t="s">
        <v>250</v>
      </c>
      <c r="B118" s="17" t="s">
        <v>251</v>
      </c>
      <c r="C118" s="17" t="s">
        <v>17</v>
      </c>
      <c r="D118" s="17">
        <v>565229</v>
      </c>
      <c r="E118" s="17">
        <v>172955</v>
      </c>
      <c r="F118" s="17">
        <v>51.431508000000001</v>
      </c>
      <c r="G118" s="17">
        <v>0.37551499999999999</v>
      </c>
      <c r="H118" s="18">
        <v>1.6</v>
      </c>
      <c r="I118" s="18">
        <v>7.3</v>
      </c>
      <c r="J118" s="21">
        <v>39506</v>
      </c>
      <c r="K118" s="17" t="s">
        <v>14</v>
      </c>
      <c r="L118" s="17" t="s">
        <v>14</v>
      </c>
    </row>
    <row r="119" spans="1:12" x14ac:dyDescent="0.3">
      <c r="A119" s="17" t="s">
        <v>252</v>
      </c>
      <c r="B119" s="17" t="s">
        <v>253</v>
      </c>
      <c r="C119" s="17" t="s">
        <v>17</v>
      </c>
      <c r="D119" s="17">
        <v>566149</v>
      </c>
      <c r="E119" s="17">
        <v>170432</v>
      </c>
      <c r="F119" s="17">
        <v>51.408572999999997</v>
      </c>
      <c r="G119" s="17">
        <v>0.38755600000000001</v>
      </c>
      <c r="H119" s="18">
        <v>2.27</v>
      </c>
      <c r="I119" s="18">
        <v>20</v>
      </c>
      <c r="J119" s="21">
        <v>39505</v>
      </c>
      <c r="K119" s="17" t="s">
        <v>14</v>
      </c>
      <c r="L119" s="17" t="s">
        <v>14</v>
      </c>
    </row>
    <row r="120" spans="1:12" x14ac:dyDescent="0.3">
      <c r="A120" s="17" t="s">
        <v>254</v>
      </c>
      <c r="B120" s="17" t="s">
        <v>255</v>
      </c>
      <c r="C120" s="17" t="s">
        <v>17</v>
      </c>
      <c r="D120" s="17">
        <v>564382</v>
      </c>
      <c r="E120" s="17">
        <v>166010</v>
      </c>
      <c r="F120" s="17">
        <v>51.369360999999998</v>
      </c>
      <c r="G120" s="17">
        <v>0.36012699999999997</v>
      </c>
      <c r="H120" s="18">
        <v>2.4</v>
      </c>
      <c r="I120" s="18">
        <v>2</v>
      </c>
      <c r="J120" s="21">
        <v>39785</v>
      </c>
      <c r="K120" s="17" t="s">
        <v>14</v>
      </c>
      <c r="L120" s="17" t="s">
        <v>14</v>
      </c>
    </row>
    <row r="121" spans="1:12" x14ac:dyDescent="0.3">
      <c r="A121" s="17" t="s">
        <v>256</v>
      </c>
      <c r="B121" s="17" t="s">
        <v>257</v>
      </c>
      <c r="C121" s="17" t="s">
        <v>17</v>
      </c>
      <c r="D121" s="17">
        <v>561502</v>
      </c>
      <c r="E121" s="17">
        <v>174683</v>
      </c>
      <c r="F121" s="17">
        <v>51.448107</v>
      </c>
      <c r="G121" s="17">
        <v>0.32273600000000002</v>
      </c>
      <c r="H121" s="18">
        <v>2.54</v>
      </c>
      <c r="I121" s="18">
        <v>4</v>
      </c>
      <c r="J121" s="21">
        <v>39785</v>
      </c>
      <c r="K121" s="17" t="s">
        <v>14</v>
      </c>
      <c r="L121" s="17" t="s">
        <v>14</v>
      </c>
    </row>
    <row r="122" spans="1:12" x14ac:dyDescent="0.3">
      <c r="A122" s="17" t="s">
        <v>258</v>
      </c>
      <c r="B122" s="17" t="s">
        <v>259</v>
      </c>
      <c r="C122" s="17" t="s">
        <v>17</v>
      </c>
      <c r="D122" s="17">
        <v>562282</v>
      </c>
      <c r="E122" s="17">
        <v>173031</v>
      </c>
      <c r="F122" s="17">
        <v>51.433042</v>
      </c>
      <c r="G122" s="17">
        <v>0.33319399999999999</v>
      </c>
      <c r="H122" s="18">
        <v>2.92</v>
      </c>
      <c r="I122" s="18">
        <v>7.5</v>
      </c>
      <c r="J122" s="21">
        <v>39967</v>
      </c>
      <c r="K122" s="17" t="s">
        <v>14</v>
      </c>
      <c r="L122" s="17" t="s">
        <v>14</v>
      </c>
    </row>
    <row r="123" spans="1:12" x14ac:dyDescent="0.3">
      <c r="A123" s="17" t="s">
        <v>260</v>
      </c>
      <c r="B123" s="17" t="s">
        <v>261</v>
      </c>
      <c r="C123" s="17" t="s">
        <v>20</v>
      </c>
      <c r="D123" s="17">
        <v>564407</v>
      </c>
      <c r="E123" s="17">
        <v>166018</v>
      </c>
      <c r="F123" s="17">
        <v>51.369425</v>
      </c>
      <c r="G123" s="17">
        <v>0.360489</v>
      </c>
      <c r="H123" s="18">
        <v>2.2999999999999998</v>
      </c>
      <c r="I123" s="18">
        <v>1</v>
      </c>
      <c r="J123" s="21">
        <v>39967</v>
      </c>
      <c r="K123" s="21">
        <v>42186</v>
      </c>
      <c r="L123" s="17" t="s">
        <v>262</v>
      </c>
    </row>
    <row r="124" spans="1:12" x14ac:dyDescent="0.3">
      <c r="A124" s="17" t="s">
        <v>263</v>
      </c>
      <c r="B124" s="17" t="s">
        <v>264</v>
      </c>
      <c r="C124" s="17" t="s">
        <v>17</v>
      </c>
      <c r="D124" s="17">
        <v>564935</v>
      </c>
      <c r="E124" s="17">
        <v>171174</v>
      </c>
      <c r="F124" s="17">
        <v>51.415593999999999</v>
      </c>
      <c r="G124" s="17">
        <v>0.37046099999999998</v>
      </c>
      <c r="H124" s="18">
        <v>2</v>
      </c>
      <c r="I124" s="18">
        <v>18</v>
      </c>
      <c r="J124" s="21">
        <v>39508</v>
      </c>
      <c r="K124" s="21">
        <v>39934</v>
      </c>
      <c r="L124" s="17" t="s">
        <v>14</v>
      </c>
    </row>
    <row r="125" spans="1:12" x14ac:dyDescent="0.3">
      <c r="A125" s="17" t="s">
        <v>265</v>
      </c>
      <c r="B125" s="17" t="s">
        <v>266</v>
      </c>
      <c r="C125" s="17" t="s">
        <v>17</v>
      </c>
      <c r="D125" s="17">
        <v>562481</v>
      </c>
      <c r="E125" s="17">
        <v>172226</v>
      </c>
      <c r="F125" s="17">
        <v>51.425753</v>
      </c>
      <c r="G125" s="17">
        <v>0.33568500000000001</v>
      </c>
      <c r="H125" s="18">
        <v>2.5</v>
      </c>
      <c r="I125" s="18">
        <v>1.7</v>
      </c>
      <c r="J125" s="21">
        <v>40296</v>
      </c>
      <c r="K125" s="17" t="s">
        <v>14</v>
      </c>
      <c r="L125" s="17" t="s">
        <v>14</v>
      </c>
    </row>
    <row r="126" spans="1:12" x14ac:dyDescent="0.3">
      <c r="A126" s="17" t="s">
        <v>267</v>
      </c>
      <c r="B126" s="17" t="s">
        <v>268</v>
      </c>
      <c r="C126" s="17" t="s">
        <v>17</v>
      </c>
      <c r="D126" s="17">
        <v>534637</v>
      </c>
      <c r="E126" s="17">
        <v>171131</v>
      </c>
      <c r="F126" s="17">
        <v>51.423206</v>
      </c>
      <c r="G126" s="17">
        <v>-6.4959000000000003E-2</v>
      </c>
      <c r="H126" s="18">
        <v>1.9</v>
      </c>
      <c r="I126" s="18">
        <v>164</v>
      </c>
      <c r="J126" s="21">
        <v>40296</v>
      </c>
      <c r="K126" s="17" t="s">
        <v>14</v>
      </c>
      <c r="L126" s="17" t="s">
        <v>14</v>
      </c>
    </row>
    <row r="127" spans="1:12" x14ac:dyDescent="0.3">
      <c r="A127" s="17" t="s">
        <v>269</v>
      </c>
      <c r="B127" s="17" t="s">
        <v>270</v>
      </c>
      <c r="C127" s="17" t="s">
        <v>17</v>
      </c>
      <c r="D127" s="17">
        <v>564755</v>
      </c>
      <c r="E127" s="17">
        <v>173862</v>
      </c>
      <c r="F127" s="17">
        <v>51.439794999999997</v>
      </c>
      <c r="G127" s="17">
        <v>0.36912400000000001</v>
      </c>
      <c r="H127" s="18">
        <v>2.4</v>
      </c>
      <c r="I127" s="18">
        <v>9</v>
      </c>
      <c r="J127" s="21">
        <v>40449</v>
      </c>
      <c r="K127" s="17" t="s">
        <v>14</v>
      </c>
      <c r="L127" s="17" t="s">
        <v>14</v>
      </c>
    </row>
    <row r="128" spans="1:12" x14ac:dyDescent="0.3">
      <c r="A128" s="17" t="s">
        <v>271</v>
      </c>
      <c r="B128" s="17" t="s">
        <v>272</v>
      </c>
      <c r="C128" s="17" t="s">
        <v>17</v>
      </c>
      <c r="D128" s="17">
        <v>564727</v>
      </c>
      <c r="E128" s="17">
        <v>173825</v>
      </c>
      <c r="F128" s="17">
        <v>51.43947</v>
      </c>
      <c r="G128" s="17">
        <v>0.36870399999999998</v>
      </c>
      <c r="H128" s="18">
        <v>2.5</v>
      </c>
      <c r="I128" s="18">
        <v>2</v>
      </c>
      <c r="J128" s="21">
        <v>40449</v>
      </c>
      <c r="K128" s="17" t="s">
        <v>14</v>
      </c>
      <c r="L128" s="17" t="s">
        <v>14</v>
      </c>
    </row>
    <row r="129" spans="1:12" x14ac:dyDescent="0.3">
      <c r="A129" s="17" t="s">
        <v>273</v>
      </c>
      <c r="B129" s="17" t="s">
        <v>274</v>
      </c>
      <c r="C129" s="17" t="s">
        <v>17</v>
      </c>
      <c r="D129" s="17">
        <v>564661</v>
      </c>
      <c r="E129" s="17">
        <v>173850</v>
      </c>
      <c r="F129" s="17">
        <v>51.439714000000002</v>
      </c>
      <c r="G129" s="17">
        <v>0.36776700000000001</v>
      </c>
      <c r="H129" s="18">
        <v>2.6</v>
      </c>
      <c r="I129" s="18">
        <v>4.5</v>
      </c>
      <c r="J129" s="21">
        <v>40449</v>
      </c>
      <c r="K129" s="21">
        <v>40548</v>
      </c>
      <c r="L129" s="17" t="s">
        <v>14</v>
      </c>
    </row>
    <row r="130" spans="1:12" x14ac:dyDescent="0.3">
      <c r="A130" s="17" t="s">
        <v>275</v>
      </c>
      <c r="B130" s="17" t="s">
        <v>276</v>
      </c>
      <c r="C130" s="17" t="s">
        <v>28</v>
      </c>
      <c r="D130" s="17">
        <v>564622</v>
      </c>
      <c r="E130" s="17">
        <v>173953</v>
      </c>
      <c r="F130" s="17">
        <v>51.440651000000003</v>
      </c>
      <c r="G130" s="17">
        <v>0.367255</v>
      </c>
      <c r="H130" s="18">
        <v>2.6</v>
      </c>
      <c r="I130" s="18" t="s">
        <v>14</v>
      </c>
      <c r="J130" s="21">
        <v>40512</v>
      </c>
      <c r="K130" s="21">
        <v>40604</v>
      </c>
      <c r="L130" s="17" t="s">
        <v>277</v>
      </c>
    </row>
    <row r="131" spans="1:12" x14ac:dyDescent="0.3">
      <c r="A131" s="17" t="s">
        <v>278</v>
      </c>
      <c r="B131" s="17" t="s">
        <v>279</v>
      </c>
      <c r="C131" s="17" t="s">
        <v>17</v>
      </c>
      <c r="D131" s="17">
        <v>564667</v>
      </c>
      <c r="E131" s="17">
        <v>173891</v>
      </c>
      <c r="F131" s="17">
        <v>51.440080999999999</v>
      </c>
      <c r="G131" s="17">
        <v>0.36787300000000001</v>
      </c>
      <c r="H131" s="18">
        <v>2.5</v>
      </c>
      <c r="I131" s="18">
        <v>8</v>
      </c>
      <c r="J131" s="21">
        <v>40548</v>
      </c>
      <c r="K131" s="17" t="s">
        <v>14</v>
      </c>
      <c r="L131" s="17" t="s">
        <v>14</v>
      </c>
    </row>
    <row r="132" spans="1:12" x14ac:dyDescent="0.3">
      <c r="A132" s="17" t="s">
        <v>280</v>
      </c>
      <c r="B132" s="17" t="s">
        <v>281</v>
      </c>
      <c r="C132" s="17" t="s">
        <v>17</v>
      </c>
      <c r="D132" s="17">
        <v>566538</v>
      </c>
      <c r="E132" s="17">
        <v>173109</v>
      </c>
      <c r="F132" s="17">
        <v>51.432509000000003</v>
      </c>
      <c r="G132" s="17">
        <v>0.39439999999999997</v>
      </c>
      <c r="H132" s="18">
        <v>2</v>
      </c>
      <c r="I132" s="18">
        <v>8.6</v>
      </c>
      <c r="J132" s="21">
        <v>41276</v>
      </c>
      <c r="K132" s="17" t="s">
        <v>14</v>
      </c>
      <c r="L132" s="17" t="s">
        <v>14</v>
      </c>
    </row>
    <row r="133" spans="1:12" x14ac:dyDescent="0.3">
      <c r="A133" s="17" t="s">
        <v>282</v>
      </c>
      <c r="B133" s="17" t="s">
        <v>283</v>
      </c>
      <c r="C133" s="17" t="s">
        <v>17</v>
      </c>
      <c r="D133" s="17">
        <v>561338</v>
      </c>
      <c r="E133" s="17">
        <v>174925</v>
      </c>
      <c r="F133" s="17">
        <v>51.450327999999999</v>
      </c>
      <c r="G133" s="17">
        <v>0.320488</v>
      </c>
      <c r="H133" s="18">
        <v>2.6</v>
      </c>
      <c r="I133" s="18">
        <v>4.7</v>
      </c>
      <c r="J133" s="21">
        <v>41850</v>
      </c>
      <c r="K133" s="17" t="s">
        <v>14</v>
      </c>
      <c r="L133" s="17" t="s">
        <v>14</v>
      </c>
    </row>
    <row r="134" spans="1:12" x14ac:dyDescent="0.3">
      <c r="A134" s="17" t="s">
        <v>284</v>
      </c>
      <c r="B134" s="17" t="s">
        <v>285</v>
      </c>
      <c r="C134" s="17" t="s">
        <v>17</v>
      </c>
      <c r="D134" s="17">
        <v>564877</v>
      </c>
      <c r="E134" s="17">
        <v>173936</v>
      </c>
      <c r="F134" s="17">
        <v>51.440424</v>
      </c>
      <c r="G134" s="17">
        <v>0.37091200000000002</v>
      </c>
      <c r="H134" s="18">
        <v>2.4</v>
      </c>
      <c r="I134" s="18">
        <v>4.9000000000000004</v>
      </c>
      <c r="J134" s="21">
        <v>41850</v>
      </c>
      <c r="K134" s="17" t="s">
        <v>14</v>
      </c>
      <c r="L134" s="17" t="s">
        <v>14</v>
      </c>
    </row>
    <row r="135" spans="1:12" x14ac:dyDescent="0.3">
      <c r="A135" s="17" t="s">
        <v>286</v>
      </c>
      <c r="B135" s="17" t="s">
        <v>287</v>
      </c>
      <c r="C135" s="17" t="s">
        <v>17</v>
      </c>
      <c r="D135" s="17">
        <v>564456</v>
      </c>
      <c r="E135" s="17">
        <v>173979</v>
      </c>
      <c r="F135" s="17">
        <v>51.440933000000001</v>
      </c>
      <c r="G135" s="17">
        <v>0.36487999999999998</v>
      </c>
      <c r="H135" s="18">
        <v>2.5</v>
      </c>
      <c r="I135" s="18">
        <v>8.8000000000000007</v>
      </c>
      <c r="J135" s="21">
        <v>41975</v>
      </c>
      <c r="K135" s="17" t="s">
        <v>14</v>
      </c>
      <c r="L135" s="17" t="s">
        <v>14</v>
      </c>
    </row>
    <row r="136" spans="1:12" x14ac:dyDescent="0.3">
      <c r="A136" s="17" t="s">
        <v>288</v>
      </c>
      <c r="B136" s="17" t="s">
        <v>289</v>
      </c>
      <c r="C136" s="17" t="s">
        <v>17</v>
      </c>
      <c r="D136" s="17">
        <v>564726</v>
      </c>
      <c r="E136" s="17">
        <v>174000</v>
      </c>
      <c r="F136" s="17">
        <v>51.441043000000001</v>
      </c>
      <c r="G136" s="17">
        <v>0.36877100000000002</v>
      </c>
      <c r="H136" s="18">
        <v>2.4</v>
      </c>
      <c r="I136" s="18">
        <v>1.5</v>
      </c>
      <c r="J136" s="21">
        <v>42067</v>
      </c>
      <c r="K136" s="17" t="s">
        <v>14</v>
      </c>
      <c r="L136" s="17" t="s">
        <v>14</v>
      </c>
    </row>
    <row r="137" spans="1:12" x14ac:dyDescent="0.3">
      <c r="A137" s="17" t="s">
        <v>290</v>
      </c>
      <c r="B137" s="17" t="s">
        <v>291</v>
      </c>
      <c r="C137" s="17" t="s">
        <v>17</v>
      </c>
      <c r="D137" s="17">
        <v>564694</v>
      </c>
      <c r="E137" s="17">
        <v>173969</v>
      </c>
      <c r="F137" s="17">
        <v>51.440773999999998</v>
      </c>
      <c r="G137" s="17">
        <v>0.36829699999999999</v>
      </c>
      <c r="H137" s="18">
        <v>2.5</v>
      </c>
      <c r="I137" s="18">
        <v>20.6</v>
      </c>
      <c r="J137" s="21">
        <v>42067</v>
      </c>
      <c r="K137" s="17" t="s">
        <v>14</v>
      </c>
      <c r="L137" s="17" t="s">
        <v>14</v>
      </c>
    </row>
    <row r="138" spans="1:12" x14ac:dyDescent="0.3">
      <c r="A138" s="17" t="s">
        <v>292</v>
      </c>
      <c r="B138" s="17" t="s">
        <v>293</v>
      </c>
      <c r="C138" s="17" t="s">
        <v>17</v>
      </c>
      <c r="D138" s="17">
        <v>564688</v>
      </c>
      <c r="E138" s="17">
        <v>173934</v>
      </c>
      <c r="F138" s="17">
        <v>51.440460999999999</v>
      </c>
      <c r="G138" s="17">
        <v>0.36819499999999999</v>
      </c>
      <c r="H138" s="18">
        <v>2.2000000000000002</v>
      </c>
      <c r="I138" s="18">
        <v>5.2</v>
      </c>
      <c r="J138" s="21">
        <v>42067</v>
      </c>
      <c r="K138" s="17" t="s">
        <v>14</v>
      </c>
      <c r="L138" s="17" t="s">
        <v>14</v>
      </c>
    </row>
    <row r="139" spans="1:12" x14ac:dyDescent="0.3">
      <c r="A139" s="17" t="s">
        <v>294</v>
      </c>
      <c r="B139" s="17" t="s">
        <v>295</v>
      </c>
      <c r="C139" s="17" t="s">
        <v>17</v>
      </c>
      <c r="D139" s="17">
        <v>564661</v>
      </c>
      <c r="E139" s="17">
        <v>173940</v>
      </c>
      <c r="F139" s="17">
        <v>51.440522999999999</v>
      </c>
      <c r="G139" s="17">
        <v>0.367809</v>
      </c>
      <c r="H139" s="18">
        <v>1.8</v>
      </c>
      <c r="I139" s="18">
        <v>53.6</v>
      </c>
      <c r="J139" s="21">
        <v>42067</v>
      </c>
      <c r="K139" s="17" t="s">
        <v>14</v>
      </c>
      <c r="L139" s="17" t="s">
        <v>14</v>
      </c>
    </row>
    <row r="140" spans="1:12" x14ac:dyDescent="0.3">
      <c r="A140" s="17" t="s">
        <v>296</v>
      </c>
      <c r="B140" s="17" t="s">
        <v>297</v>
      </c>
      <c r="C140" s="17" t="s">
        <v>17</v>
      </c>
      <c r="D140" s="17">
        <v>564504</v>
      </c>
      <c r="E140" s="17">
        <v>173952</v>
      </c>
      <c r="F140" s="17">
        <v>51.440676000000003</v>
      </c>
      <c r="G140" s="17">
        <v>0.36555799999999999</v>
      </c>
      <c r="H140" s="18">
        <v>1.9</v>
      </c>
      <c r="I140" s="18">
        <v>15.2</v>
      </c>
      <c r="J140" s="21">
        <v>42067</v>
      </c>
      <c r="K140" s="21">
        <v>43473</v>
      </c>
      <c r="L140" s="17" t="s">
        <v>37</v>
      </c>
    </row>
    <row r="141" spans="1:12" x14ac:dyDescent="0.3">
      <c r="A141" s="17" t="s">
        <v>298</v>
      </c>
      <c r="B141" s="17" t="s">
        <v>299</v>
      </c>
      <c r="C141" s="17" t="s">
        <v>17</v>
      </c>
      <c r="D141" s="17">
        <v>564657</v>
      </c>
      <c r="E141" s="17">
        <v>173799</v>
      </c>
      <c r="F141" s="17">
        <v>51.439256999999998</v>
      </c>
      <c r="G141" s="17">
        <v>0.36768600000000001</v>
      </c>
      <c r="H141" s="18">
        <v>1.9</v>
      </c>
      <c r="I141" s="18">
        <v>5.8</v>
      </c>
      <c r="J141" s="21">
        <v>42185</v>
      </c>
      <c r="K141" s="17" t="s">
        <v>14</v>
      </c>
      <c r="L141" s="17" t="s">
        <v>14</v>
      </c>
    </row>
    <row r="142" spans="1:12" x14ac:dyDescent="0.3">
      <c r="A142" s="17" t="s">
        <v>300</v>
      </c>
      <c r="B142" s="17" t="s">
        <v>301</v>
      </c>
      <c r="C142" s="17" t="s">
        <v>17</v>
      </c>
      <c r="D142" s="17">
        <v>564658</v>
      </c>
      <c r="E142" s="17">
        <v>173831</v>
      </c>
      <c r="F142" s="17">
        <v>51.439543999999998</v>
      </c>
      <c r="G142" s="17">
        <v>0.36771500000000001</v>
      </c>
      <c r="H142" s="18">
        <v>2</v>
      </c>
      <c r="I142" s="18">
        <v>5.8</v>
      </c>
      <c r="J142" s="21">
        <v>42185</v>
      </c>
      <c r="K142" s="17" t="s">
        <v>14</v>
      </c>
      <c r="L142" s="17" t="s">
        <v>14</v>
      </c>
    </row>
    <row r="143" spans="1:12" x14ac:dyDescent="0.3">
      <c r="A143" s="17" t="s">
        <v>302</v>
      </c>
      <c r="B143" s="17" t="s">
        <v>303</v>
      </c>
      <c r="C143" s="17" t="s">
        <v>17</v>
      </c>
      <c r="D143" s="17">
        <v>564657</v>
      </c>
      <c r="E143" s="17">
        <v>173764</v>
      </c>
      <c r="F143" s="17">
        <v>51.438943000000002</v>
      </c>
      <c r="G143" s="17">
        <v>0.36767</v>
      </c>
      <c r="H143" s="18">
        <v>2.6</v>
      </c>
      <c r="I143" s="18">
        <v>1.6</v>
      </c>
      <c r="J143" s="21">
        <v>42185</v>
      </c>
      <c r="K143" s="17" t="s">
        <v>14</v>
      </c>
      <c r="L143" s="17" t="s">
        <v>14</v>
      </c>
    </row>
    <row r="144" spans="1:12" x14ac:dyDescent="0.3">
      <c r="A144" s="17" t="s">
        <v>304</v>
      </c>
      <c r="B144" s="17" t="s">
        <v>305</v>
      </c>
      <c r="C144" s="17" t="s">
        <v>17</v>
      </c>
      <c r="D144" s="17">
        <v>564686</v>
      </c>
      <c r="E144" s="17">
        <v>173828</v>
      </c>
      <c r="F144" s="17">
        <v>51.439509000000001</v>
      </c>
      <c r="G144" s="17">
        <v>0.36811700000000003</v>
      </c>
      <c r="H144" s="18">
        <v>2.7</v>
      </c>
      <c r="I144" s="18">
        <v>1.8</v>
      </c>
      <c r="J144" s="21">
        <v>42276</v>
      </c>
      <c r="K144" s="17" t="s">
        <v>14</v>
      </c>
      <c r="L144" s="17" t="s">
        <v>14</v>
      </c>
    </row>
    <row r="145" spans="1:12" x14ac:dyDescent="0.3">
      <c r="A145" s="17" t="s">
        <v>354</v>
      </c>
      <c r="B145" s="17" t="s">
        <v>356</v>
      </c>
      <c r="C145" s="17" t="s">
        <v>20</v>
      </c>
      <c r="D145" s="17">
        <v>570719</v>
      </c>
      <c r="E145" s="17">
        <v>171143</v>
      </c>
      <c r="F145" s="17"/>
      <c r="G145" s="17"/>
      <c r="H145" s="19">
        <v>0.73</v>
      </c>
      <c r="I145" s="19">
        <v>2.1</v>
      </c>
      <c r="J145" s="21">
        <v>42851</v>
      </c>
      <c r="K145" s="17"/>
      <c r="L145" s="17"/>
    </row>
    <row r="146" spans="1:12" x14ac:dyDescent="0.3">
      <c r="A146" s="17" t="s">
        <v>355</v>
      </c>
      <c r="B146" s="17" t="s">
        <v>357</v>
      </c>
      <c r="C146" s="17" t="s">
        <v>346</v>
      </c>
      <c r="D146" s="17">
        <v>570584</v>
      </c>
      <c r="E146" s="17">
        <v>169550</v>
      </c>
      <c r="F146" s="17"/>
      <c r="G146" s="17"/>
      <c r="H146" s="19">
        <v>1.8</v>
      </c>
      <c r="I146" s="19">
        <v>32</v>
      </c>
      <c r="J146" s="21">
        <v>42851</v>
      </c>
      <c r="K146" s="17"/>
      <c r="L146" s="17"/>
    </row>
    <row r="147" spans="1:12" x14ac:dyDescent="0.3">
      <c r="A147" s="15" t="s">
        <v>364</v>
      </c>
      <c r="B147" s="14" t="s">
        <v>358</v>
      </c>
      <c r="C147" s="17" t="s">
        <v>17</v>
      </c>
      <c r="D147" s="15">
        <v>563178</v>
      </c>
      <c r="E147" s="15">
        <v>173976</v>
      </c>
      <c r="F147" s="17"/>
      <c r="G147" s="17"/>
      <c r="H147" s="19">
        <v>2.2799999999999998</v>
      </c>
      <c r="I147" s="19">
        <v>4.3099999999999996</v>
      </c>
      <c r="J147" s="21">
        <v>43040</v>
      </c>
      <c r="K147" s="17"/>
      <c r="L147" s="17"/>
    </row>
    <row r="148" spans="1:12" x14ac:dyDescent="0.3">
      <c r="A148" s="15" t="s">
        <v>365</v>
      </c>
      <c r="B148" s="14" t="s">
        <v>359</v>
      </c>
      <c r="C148" s="17" t="s">
        <v>17</v>
      </c>
      <c r="D148" s="15">
        <v>564955</v>
      </c>
      <c r="E148" s="15">
        <v>174098</v>
      </c>
      <c r="F148" s="17"/>
      <c r="G148" s="17"/>
      <c r="H148" s="19">
        <v>2.44</v>
      </c>
      <c r="I148" s="19">
        <v>4.03</v>
      </c>
      <c r="J148" s="21">
        <v>43040</v>
      </c>
      <c r="K148" s="17"/>
      <c r="L148" s="17"/>
    </row>
    <row r="149" spans="1:12" x14ac:dyDescent="0.3">
      <c r="A149" s="15" t="s">
        <v>366</v>
      </c>
      <c r="B149" s="14" t="s">
        <v>360</v>
      </c>
      <c r="C149" s="17" t="s">
        <v>17</v>
      </c>
      <c r="D149" s="15">
        <v>569588</v>
      </c>
      <c r="E149" s="15">
        <v>169603</v>
      </c>
      <c r="F149" s="17"/>
      <c r="G149" s="17"/>
      <c r="H149" s="19">
        <v>1.95</v>
      </c>
      <c r="I149" s="19">
        <v>29.5</v>
      </c>
      <c r="J149" s="21">
        <v>43040</v>
      </c>
      <c r="K149" s="17"/>
      <c r="L149" s="17"/>
    </row>
    <row r="150" spans="1:12" x14ac:dyDescent="0.3">
      <c r="A150" s="15" t="s">
        <v>367</v>
      </c>
      <c r="B150" s="14" t="s">
        <v>361</v>
      </c>
      <c r="C150" s="17" t="s">
        <v>17</v>
      </c>
      <c r="D150" s="15">
        <v>567500</v>
      </c>
      <c r="E150" s="15">
        <v>169836</v>
      </c>
      <c r="F150" s="17"/>
      <c r="G150" s="17"/>
      <c r="H150" s="19">
        <v>2.35</v>
      </c>
      <c r="I150" s="19">
        <v>21.4</v>
      </c>
      <c r="J150" s="21">
        <v>43040</v>
      </c>
      <c r="K150" s="17"/>
      <c r="L150" s="17"/>
    </row>
    <row r="151" spans="1:12" x14ac:dyDescent="0.3">
      <c r="A151" s="15" t="s">
        <v>368</v>
      </c>
      <c r="B151" s="14" t="s">
        <v>362</v>
      </c>
      <c r="C151" s="17" t="s">
        <v>17</v>
      </c>
      <c r="D151" s="15">
        <v>564646</v>
      </c>
      <c r="E151" s="15">
        <v>173745</v>
      </c>
      <c r="F151" s="17"/>
      <c r="G151" s="17"/>
      <c r="H151" s="19">
        <v>1.97</v>
      </c>
      <c r="I151" s="19">
        <v>3.02</v>
      </c>
      <c r="J151" s="21">
        <v>43040</v>
      </c>
      <c r="K151" s="17"/>
      <c r="L151" s="17"/>
    </row>
    <row r="152" spans="1:12" x14ac:dyDescent="0.3">
      <c r="A152" s="15" t="s">
        <v>369</v>
      </c>
      <c r="B152" s="14" t="s">
        <v>363</v>
      </c>
      <c r="C152" s="17" t="s">
        <v>17</v>
      </c>
      <c r="D152" s="15">
        <v>564728</v>
      </c>
      <c r="E152" s="15">
        <v>172826</v>
      </c>
      <c r="F152" s="17"/>
      <c r="G152" s="17"/>
      <c r="H152" s="19">
        <v>3.7</v>
      </c>
      <c r="I152" s="19">
        <v>2.2799999999999998</v>
      </c>
      <c r="J152" s="21">
        <v>43040</v>
      </c>
      <c r="K152" s="17"/>
      <c r="L152" s="17"/>
    </row>
    <row r="153" spans="1:12" x14ac:dyDescent="0.3">
      <c r="A153" s="15" t="s">
        <v>508</v>
      </c>
      <c r="B153" s="14" t="s">
        <v>509</v>
      </c>
      <c r="C153" s="17" t="s">
        <v>17</v>
      </c>
      <c r="D153" s="15">
        <v>565336</v>
      </c>
      <c r="E153" s="15">
        <v>174066</v>
      </c>
      <c r="F153" s="17"/>
      <c r="G153" s="17"/>
      <c r="H153" s="19">
        <v>2.57</v>
      </c>
      <c r="I153" s="19">
        <v>1.52</v>
      </c>
      <c r="J153" s="21">
        <v>43315</v>
      </c>
      <c r="K153" s="17"/>
      <c r="L153" s="17"/>
    </row>
    <row r="154" spans="1:12" x14ac:dyDescent="0.3">
      <c r="A154" s="15" t="s">
        <v>512</v>
      </c>
      <c r="B154" s="14" t="s">
        <v>513</v>
      </c>
      <c r="C154" s="17" t="s">
        <v>17</v>
      </c>
      <c r="D154" s="15">
        <v>567150</v>
      </c>
      <c r="E154" s="15">
        <v>171231</v>
      </c>
      <c r="F154" s="17"/>
      <c r="G154" s="17"/>
      <c r="H154" s="19">
        <v>2.4</v>
      </c>
      <c r="I154" s="19">
        <v>4.8</v>
      </c>
      <c r="J154" s="21">
        <v>43440</v>
      </c>
      <c r="K154" s="17"/>
      <c r="L154" s="17"/>
    </row>
    <row r="155" spans="1:12" x14ac:dyDescent="0.3">
      <c r="A155" s="15" t="s">
        <v>521</v>
      </c>
      <c r="B155" s="37" t="s">
        <v>522</v>
      </c>
      <c r="C155" s="17" t="s">
        <v>17</v>
      </c>
      <c r="D155" s="38">
        <v>567047</v>
      </c>
      <c r="E155" s="38">
        <v>168439</v>
      </c>
      <c r="F155" s="38"/>
      <c r="G155" s="38"/>
      <c r="H155" s="18">
        <v>2.14</v>
      </c>
      <c r="I155" s="39">
        <v>0.92</v>
      </c>
      <c r="J155" s="21">
        <v>43838</v>
      </c>
      <c r="K155" s="38"/>
      <c r="L155" s="38" t="s">
        <v>523</v>
      </c>
    </row>
  </sheetData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2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332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38</v>
      </c>
      <c r="B3" t="s">
        <v>39</v>
      </c>
      <c r="C3" t="s">
        <v>40</v>
      </c>
      <c r="D3">
        <v>562589</v>
      </c>
      <c r="E3">
        <v>172076</v>
      </c>
      <c r="F3">
        <v>67</v>
      </c>
      <c r="G3">
        <v>48</v>
      </c>
      <c r="H3">
        <v>50</v>
      </c>
      <c r="I3">
        <v>55</v>
      </c>
      <c r="J3">
        <v>61</v>
      </c>
      <c r="K3">
        <v>53</v>
      </c>
      <c r="L3">
        <v>57</v>
      </c>
      <c r="M3">
        <v>53</v>
      </c>
      <c r="N3">
        <v>67</v>
      </c>
      <c r="O3">
        <v>61</v>
      </c>
      <c r="P3">
        <v>69</v>
      </c>
      <c r="Q3">
        <v>67</v>
      </c>
      <c r="R3" s="2">
        <f t="shared" ref="R3:R34" si="0">AVERAGE(F3:Q3)</f>
        <v>59</v>
      </c>
      <c r="S3" t="s">
        <v>14</v>
      </c>
    </row>
    <row r="4" spans="1:20" x14ac:dyDescent="0.3">
      <c r="A4" t="s">
        <v>46</v>
      </c>
      <c r="B4" t="s">
        <v>47</v>
      </c>
      <c r="C4" t="s">
        <v>28</v>
      </c>
      <c r="D4">
        <v>563184</v>
      </c>
      <c r="E4">
        <v>172970</v>
      </c>
      <c r="F4">
        <v>41.5</v>
      </c>
      <c r="G4">
        <v>18.2</v>
      </c>
      <c r="H4">
        <v>29.4</v>
      </c>
      <c r="I4">
        <v>28.6</v>
      </c>
      <c r="J4">
        <v>27.6</v>
      </c>
      <c r="K4">
        <v>24.5</v>
      </c>
      <c r="L4" t="s">
        <v>14</v>
      </c>
      <c r="M4">
        <v>27.2</v>
      </c>
      <c r="N4">
        <v>30.1</v>
      </c>
      <c r="O4">
        <v>26.6</v>
      </c>
      <c r="P4">
        <v>38</v>
      </c>
      <c r="Q4">
        <v>36.6</v>
      </c>
      <c r="R4" s="2">
        <f t="shared" si="0"/>
        <v>29.84545454545454</v>
      </c>
      <c r="S4" t="s">
        <v>14</v>
      </c>
    </row>
    <row r="5" spans="1:20" x14ac:dyDescent="0.3">
      <c r="A5" t="s">
        <v>50</v>
      </c>
      <c r="B5" t="s">
        <v>51</v>
      </c>
      <c r="C5" t="s">
        <v>17</v>
      </c>
      <c r="D5">
        <v>564696</v>
      </c>
      <c r="E5">
        <v>174431</v>
      </c>
      <c r="F5">
        <v>68.099999999999994</v>
      </c>
      <c r="G5">
        <v>67.3</v>
      </c>
      <c r="H5">
        <v>56</v>
      </c>
      <c r="I5">
        <v>66.099999999999994</v>
      </c>
      <c r="J5">
        <v>59.6</v>
      </c>
      <c r="K5" t="s">
        <v>14</v>
      </c>
      <c r="L5">
        <v>48.9</v>
      </c>
      <c r="M5">
        <v>60.8</v>
      </c>
      <c r="N5">
        <v>61.4</v>
      </c>
      <c r="O5">
        <v>61.7</v>
      </c>
      <c r="P5">
        <v>68.7</v>
      </c>
      <c r="Q5">
        <v>32.6</v>
      </c>
      <c r="R5" s="2">
        <f t="shared" si="0"/>
        <v>59.2</v>
      </c>
      <c r="S5" t="s">
        <v>14</v>
      </c>
    </row>
    <row r="6" spans="1:20" x14ac:dyDescent="0.3">
      <c r="A6" t="s">
        <v>55</v>
      </c>
      <c r="B6" t="s">
        <v>56</v>
      </c>
      <c r="C6" t="s">
        <v>17</v>
      </c>
      <c r="D6">
        <v>564696</v>
      </c>
      <c r="E6">
        <v>174431</v>
      </c>
      <c r="F6">
        <v>0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s="2">
        <f t="shared" si="0"/>
        <v>0</v>
      </c>
      <c r="S6" t="s">
        <v>14</v>
      </c>
    </row>
    <row r="7" spans="1:20" x14ac:dyDescent="0.3">
      <c r="A7" t="s">
        <v>62</v>
      </c>
      <c r="B7" t="s">
        <v>63</v>
      </c>
      <c r="C7" t="s">
        <v>28</v>
      </c>
      <c r="D7">
        <v>565383</v>
      </c>
      <c r="E7">
        <v>172380</v>
      </c>
      <c r="F7">
        <v>39.1</v>
      </c>
      <c r="G7">
        <v>30.9</v>
      </c>
      <c r="H7">
        <v>29.5</v>
      </c>
      <c r="I7">
        <v>30.9</v>
      </c>
      <c r="J7">
        <v>25.1</v>
      </c>
      <c r="K7">
        <v>24.7</v>
      </c>
      <c r="L7">
        <v>26.6</v>
      </c>
      <c r="M7">
        <v>28.5</v>
      </c>
      <c r="N7">
        <v>26.8</v>
      </c>
      <c r="O7">
        <v>27.4</v>
      </c>
      <c r="P7">
        <v>32.200000000000003</v>
      </c>
      <c r="Q7">
        <v>32.6</v>
      </c>
      <c r="R7" s="2">
        <f t="shared" si="0"/>
        <v>29.524999999999995</v>
      </c>
      <c r="S7" t="s">
        <v>14</v>
      </c>
    </row>
    <row r="8" spans="1:20" x14ac:dyDescent="0.3">
      <c r="A8" t="s">
        <v>64</v>
      </c>
      <c r="B8" t="s">
        <v>65</v>
      </c>
      <c r="C8" t="s">
        <v>28</v>
      </c>
      <c r="D8">
        <v>562155</v>
      </c>
      <c r="E8">
        <v>174360</v>
      </c>
      <c r="F8">
        <v>41.2</v>
      </c>
      <c r="G8">
        <v>46.8</v>
      </c>
      <c r="H8">
        <v>32.700000000000003</v>
      </c>
      <c r="I8">
        <v>34.4</v>
      </c>
      <c r="J8">
        <v>29.1</v>
      </c>
      <c r="K8">
        <v>26.2</v>
      </c>
      <c r="L8">
        <v>28.3</v>
      </c>
      <c r="M8">
        <v>30.4</v>
      </c>
      <c r="N8">
        <v>30.5</v>
      </c>
      <c r="O8">
        <v>30.3</v>
      </c>
      <c r="P8">
        <v>38.700000000000003</v>
      </c>
      <c r="Q8">
        <v>38.4</v>
      </c>
      <c r="R8" s="2">
        <f t="shared" si="0"/>
        <v>33.916666666666664</v>
      </c>
      <c r="S8" t="s">
        <v>14</v>
      </c>
    </row>
    <row r="9" spans="1:20" x14ac:dyDescent="0.3">
      <c r="A9" t="s">
        <v>66</v>
      </c>
      <c r="B9" t="s">
        <v>67</v>
      </c>
      <c r="C9" t="s">
        <v>20</v>
      </c>
      <c r="D9">
        <v>564841</v>
      </c>
      <c r="E9">
        <v>174417</v>
      </c>
      <c r="F9">
        <v>0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0</v>
      </c>
      <c r="S9" t="s">
        <v>14</v>
      </c>
    </row>
    <row r="10" spans="1:20" x14ac:dyDescent="0.3">
      <c r="A10" t="s">
        <v>68</v>
      </c>
      <c r="B10" t="s">
        <v>70</v>
      </c>
      <c r="C10" t="s">
        <v>20</v>
      </c>
      <c r="D10">
        <v>562665</v>
      </c>
      <c r="E10">
        <v>172207</v>
      </c>
      <c r="F10">
        <v>49.7</v>
      </c>
      <c r="G10">
        <v>54.9</v>
      </c>
      <c r="H10">
        <v>41.1</v>
      </c>
      <c r="I10">
        <v>43.8</v>
      </c>
      <c r="J10">
        <v>42.6</v>
      </c>
      <c r="K10">
        <v>28.3</v>
      </c>
      <c r="L10" t="s">
        <v>14</v>
      </c>
      <c r="M10">
        <v>38.700000000000003</v>
      </c>
      <c r="N10">
        <v>38.299999999999997</v>
      </c>
      <c r="O10">
        <v>45.8</v>
      </c>
      <c r="P10">
        <v>58.2</v>
      </c>
      <c r="Q10">
        <v>58.1</v>
      </c>
      <c r="R10" s="2">
        <f t="shared" si="0"/>
        <v>45.409090909090907</v>
      </c>
      <c r="S10" t="s">
        <v>14</v>
      </c>
    </row>
    <row r="11" spans="1:20" x14ac:dyDescent="0.3">
      <c r="A11" t="s">
        <v>71</v>
      </c>
      <c r="B11" t="s">
        <v>72</v>
      </c>
      <c r="C11" t="s">
        <v>17</v>
      </c>
      <c r="D11">
        <v>562390</v>
      </c>
      <c r="E11">
        <v>173371</v>
      </c>
      <c r="F11">
        <v>68.7</v>
      </c>
      <c r="G11">
        <v>67.5</v>
      </c>
      <c r="H11">
        <v>57.4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62.6</v>
      </c>
      <c r="P11">
        <v>73.8</v>
      </c>
      <c r="Q11">
        <v>59.2</v>
      </c>
      <c r="R11" s="2">
        <f t="shared" si="0"/>
        <v>32.43333333333333</v>
      </c>
      <c r="S11" t="s">
        <v>14</v>
      </c>
    </row>
    <row r="12" spans="1:20" x14ac:dyDescent="0.3">
      <c r="A12" t="s">
        <v>75</v>
      </c>
      <c r="B12" t="s">
        <v>77</v>
      </c>
      <c r="C12" t="s">
        <v>20</v>
      </c>
      <c r="D12">
        <v>565128</v>
      </c>
      <c r="E12">
        <v>174051</v>
      </c>
      <c r="F12">
        <v>63.4</v>
      </c>
      <c r="G12">
        <v>63.3</v>
      </c>
      <c r="H12">
        <v>41.9</v>
      </c>
      <c r="I12">
        <v>63.7</v>
      </c>
      <c r="J12">
        <v>53.7</v>
      </c>
      <c r="K12">
        <v>49.5</v>
      </c>
      <c r="L12">
        <v>53.1</v>
      </c>
      <c r="M12">
        <v>51.2</v>
      </c>
      <c r="N12">
        <v>52.7</v>
      </c>
      <c r="O12">
        <v>53.8</v>
      </c>
      <c r="P12">
        <v>58.9</v>
      </c>
      <c r="Q12">
        <v>57.9</v>
      </c>
      <c r="R12" s="2">
        <f t="shared" si="0"/>
        <v>55.258333333333326</v>
      </c>
      <c r="S12" t="s">
        <v>14</v>
      </c>
    </row>
    <row r="13" spans="1:20" x14ac:dyDescent="0.3">
      <c r="A13" t="s">
        <v>86</v>
      </c>
      <c r="B13" t="s">
        <v>87</v>
      </c>
      <c r="C13" t="s">
        <v>17</v>
      </c>
      <c r="D13">
        <v>564952</v>
      </c>
      <c r="E13">
        <v>171165</v>
      </c>
      <c r="F13">
        <v>41.7</v>
      </c>
      <c r="G13">
        <v>43.6</v>
      </c>
      <c r="H13">
        <v>37.200000000000003</v>
      </c>
      <c r="I13">
        <v>41.8</v>
      </c>
      <c r="J13">
        <v>42.9</v>
      </c>
      <c r="K13">
        <v>37.5</v>
      </c>
      <c r="L13">
        <v>41.9</v>
      </c>
      <c r="M13">
        <v>43.5</v>
      </c>
      <c r="N13">
        <v>43.5</v>
      </c>
      <c r="O13">
        <v>43.1</v>
      </c>
      <c r="P13">
        <v>47.2</v>
      </c>
      <c r="Q13">
        <v>43.4</v>
      </c>
      <c r="R13" s="2">
        <f t="shared" si="0"/>
        <v>42.274999999999999</v>
      </c>
      <c r="S13" t="s">
        <v>14</v>
      </c>
    </row>
    <row r="14" spans="1:20" x14ac:dyDescent="0.3">
      <c r="A14" t="s">
        <v>88</v>
      </c>
      <c r="B14" t="s">
        <v>89</v>
      </c>
      <c r="C14" t="s">
        <v>17</v>
      </c>
      <c r="D14">
        <v>561499</v>
      </c>
      <c r="E14">
        <v>174686</v>
      </c>
      <c r="F14">
        <v>55</v>
      </c>
      <c r="G14">
        <v>58.5</v>
      </c>
      <c r="H14">
        <v>46</v>
      </c>
      <c r="I14">
        <v>45</v>
      </c>
      <c r="J14">
        <v>42.7</v>
      </c>
      <c r="K14">
        <v>44.6</v>
      </c>
      <c r="L14">
        <v>44.2</v>
      </c>
      <c r="M14">
        <v>42.7</v>
      </c>
      <c r="N14">
        <v>38.700000000000003</v>
      </c>
      <c r="O14">
        <v>45.7</v>
      </c>
      <c r="P14">
        <v>56.3</v>
      </c>
      <c r="Q14">
        <v>47.8</v>
      </c>
      <c r="R14" s="2">
        <f t="shared" si="0"/>
        <v>47.266666666666659</v>
      </c>
      <c r="S14" t="s">
        <v>14</v>
      </c>
    </row>
    <row r="15" spans="1:20" x14ac:dyDescent="0.3">
      <c r="A15" t="s">
        <v>90</v>
      </c>
      <c r="B15" t="s">
        <v>91</v>
      </c>
      <c r="C15" t="s">
        <v>20</v>
      </c>
      <c r="D15">
        <v>565053</v>
      </c>
      <c r="E15">
        <v>174151</v>
      </c>
      <c r="F15">
        <v>65.3</v>
      </c>
      <c r="G15">
        <v>64.8</v>
      </c>
      <c r="H15">
        <v>58.5</v>
      </c>
      <c r="I15" t="s">
        <v>14</v>
      </c>
      <c r="J15">
        <v>64</v>
      </c>
      <c r="K15">
        <v>76.7</v>
      </c>
      <c r="L15">
        <v>78.7</v>
      </c>
      <c r="M15">
        <v>55.5</v>
      </c>
      <c r="N15">
        <v>60.8</v>
      </c>
      <c r="O15">
        <v>59.8</v>
      </c>
      <c r="P15">
        <v>60.4</v>
      </c>
      <c r="Q15">
        <v>54.3</v>
      </c>
      <c r="R15" s="2">
        <f t="shared" si="0"/>
        <v>63.52727272727271</v>
      </c>
      <c r="S15" t="s">
        <v>14</v>
      </c>
    </row>
    <row r="16" spans="1:20" x14ac:dyDescent="0.3">
      <c r="A16" t="s">
        <v>106</v>
      </c>
      <c r="B16" t="s">
        <v>107</v>
      </c>
      <c r="C16" t="s">
        <v>20</v>
      </c>
      <c r="D16">
        <v>564730</v>
      </c>
      <c r="E16">
        <v>174030</v>
      </c>
      <c r="F16">
        <v>53.2</v>
      </c>
      <c r="G16">
        <v>51.9</v>
      </c>
      <c r="H16">
        <v>46</v>
      </c>
      <c r="I16">
        <v>45.6</v>
      </c>
      <c r="J16">
        <v>49.4</v>
      </c>
      <c r="K16">
        <v>46.2</v>
      </c>
      <c r="L16">
        <v>44.1</v>
      </c>
      <c r="M16">
        <v>48.4</v>
      </c>
      <c r="N16">
        <v>36.1</v>
      </c>
      <c r="O16">
        <v>52.4</v>
      </c>
      <c r="P16">
        <v>60.7</v>
      </c>
      <c r="Q16">
        <v>55.3</v>
      </c>
      <c r="R16" s="2">
        <f t="shared" si="0"/>
        <v>49.108333333333327</v>
      </c>
      <c r="S16" t="s">
        <v>14</v>
      </c>
    </row>
    <row r="17" spans="1:19" x14ac:dyDescent="0.3">
      <c r="A17" t="s">
        <v>108</v>
      </c>
      <c r="B17" t="s">
        <v>109</v>
      </c>
      <c r="C17" t="s">
        <v>17</v>
      </c>
      <c r="D17">
        <v>564486</v>
      </c>
      <c r="E17">
        <v>174094</v>
      </c>
      <c r="F17">
        <v>59.4</v>
      </c>
      <c r="G17">
        <v>59.4</v>
      </c>
      <c r="H17">
        <v>53.6</v>
      </c>
      <c r="I17">
        <v>56.2</v>
      </c>
      <c r="J17">
        <v>51.9</v>
      </c>
      <c r="K17">
        <v>62</v>
      </c>
      <c r="L17">
        <v>67.099999999999994</v>
      </c>
      <c r="M17">
        <v>53.6</v>
      </c>
      <c r="N17">
        <v>53.2</v>
      </c>
      <c r="O17">
        <v>52.6</v>
      </c>
      <c r="P17">
        <v>56.5</v>
      </c>
      <c r="Q17">
        <v>43.7</v>
      </c>
      <c r="R17" s="2">
        <f t="shared" si="0"/>
        <v>55.76666666666668</v>
      </c>
      <c r="S17" t="s">
        <v>14</v>
      </c>
    </row>
    <row r="18" spans="1:19" x14ac:dyDescent="0.3">
      <c r="A18" t="s">
        <v>116</v>
      </c>
      <c r="B18" t="s">
        <v>117</v>
      </c>
      <c r="C18" t="s">
        <v>17</v>
      </c>
      <c r="D18">
        <v>563701</v>
      </c>
      <c r="E18">
        <v>173220</v>
      </c>
      <c r="F18">
        <v>48.5</v>
      </c>
      <c r="G18">
        <v>54.9</v>
      </c>
      <c r="H18">
        <v>40.6</v>
      </c>
      <c r="I18">
        <v>44.8</v>
      </c>
      <c r="J18">
        <v>42.5</v>
      </c>
      <c r="K18">
        <v>36.200000000000003</v>
      </c>
      <c r="L18">
        <v>40.1</v>
      </c>
      <c r="M18" t="s">
        <v>14</v>
      </c>
      <c r="N18" t="s">
        <v>14</v>
      </c>
      <c r="O18">
        <v>44.3</v>
      </c>
      <c r="P18">
        <v>52.7</v>
      </c>
      <c r="Q18">
        <v>36.5</v>
      </c>
      <c r="R18" s="2">
        <f t="shared" si="0"/>
        <v>44.11</v>
      </c>
      <c r="S18" t="s">
        <v>14</v>
      </c>
    </row>
    <row r="19" spans="1:19" x14ac:dyDescent="0.3">
      <c r="A19" t="s">
        <v>118</v>
      </c>
      <c r="B19" t="s">
        <v>119</v>
      </c>
      <c r="C19" t="s">
        <v>17</v>
      </c>
      <c r="D19">
        <v>564710</v>
      </c>
      <c r="E19">
        <v>174266</v>
      </c>
      <c r="F19">
        <v>44.1</v>
      </c>
      <c r="G19">
        <v>45.2</v>
      </c>
      <c r="H19">
        <v>40.4</v>
      </c>
      <c r="I19">
        <v>37.9</v>
      </c>
      <c r="J19">
        <v>36</v>
      </c>
      <c r="K19">
        <v>35</v>
      </c>
      <c r="L19">
        <v>35.1</v>
      </c>
      <c r="M19">
        <v>37.299999999999997</v>
      </c>
      <c r="N19">
        <v>35.6</v>
      </c>
      <c r="O19">
        <v>36.5</v>
      </c>
      <c r="P19">
        <v>50.8</v>
      </c>
      <c r="Q19">
        <v>46.7</v>
      </c>
      <c r="R19" s="2">
        <f t="shared" si="0"/>
        <v>40.050000000000004</v>
      </c>
      <c r="S19" t="s">
        <v>14</v>
      </c>
    </row>
    <row r="20" spans="1:19" x14ac:dyDescent="0.3">
      <c r="A20" t="s">
        <v>122</v>
      </c>
      <c r="B20" t="s">
        <v>123</v>
      </c>
      <c r="C20" t="s">
        <v>20</v>
      </c>
      <c r="D20">
        <v>565043</v>
      </c>
      <c r="E20">
        <v>174173</v>
      </c>
      <c r="F20">
        <v>52.3</v>
      </c>
      <c r="G20">
        <v>58.3</v>
      </c>
      <c r="H20">
        <v>55.1</v>
      </c>
      <c r="I20">
        <v>66</v>
      </c>
      <c r="J20">
        <v>57.5</v>
      </c>
      <c r="K20">
        <v>61.9</v>
      </c>
      <c r="L20">
        <v>61.9</v>
      </c>
      <c r="M20">
        <v>48.9</v>
      </c>
      <c r="N20">
        <v>62.4</v>
      </c>
      <c r="O20">
        <v>57.8</v>
      </c>
      <c r="P20">
        <v>67.099999999999994</v>
      </c>
      <c r="Q20">
        <v>58.7</v>
      </c>
      <c r="R20" s="2">
        <f t="shared" si="0"/>
        <v>58.991666666666667</v>
      </c>
      <c r="S20" t="s">
        <v>14</v>
      </c>
    </row>
    <row r="21" spans="1:19" x14ac:dyDescent="0.3">
      <c r="A21" t="s">
        <v>124</v>
      </c>
      <c r="B21" t="s">
        <v>125</v>
      </c>
      <c r="C21" t="s">
        <v>20</v>
      </c>
      <c r="D21">
        <v>565056</v>
      </c>
      <c r="E21">
        <v>174164</v>
      </c>
      <c r="F21">
        <v>59.5</v>
      </c>
      <c r="G21">
        <v>58.5</v>
      </c>
      <c r="H21">
        <v>55</v>
      </c>
      <c r="I21" t="s">
        <v>14</v>
      </c>
      <c r="J21">
        <v>56.9</v>
      </c>
      <c r="K21">
        <v>58.6</v>
      </c>
      <c r="L21">
        <v>70.5</v>
      </c>
      <c r="M21">
        <v>54.7</v>
      </c>
      <c r="N21">
        <v>59.1</v>
      </c>
      <c r="O21">
        <v>55.9</v>
      </c>
      <c r="P21">
        <v>61.1</v>
      </c>
      <c r="Q21">
        <v>55.3</v>
      </c>
      <c r="R21" s="2">
        <f t="shared" si="0"/>
        <v>58.645454545454548</v>
      </c>
      <c r="S21" t="s">
        <v>14</v>
      </c>
    </row>
    <row r="22" spans="1:19" x14ac:dyDescent="0.3">
      <c r="A22" t="s">
        <v>126</v>
      </c>
      <c r="B22" t="s">
        <v>127</v>
      </c>
      <c r="C22" t="s">
        <v>17</v>
      </c>
      <c r="D22">
        <v>565053</v>
      </c>
      <c r="E22">
        <v>174151</v>
      </c>
      <c r="F22">
        <v>62.7</v>
      </c>
      <c r="G22">
        <v>55.5</v>
      </c>
      <c r="H22">
        <v>54.3</v>
      </c>
      <c r="I22" t="s">
        <v>14</v>
      </c>
      <c r="J22">
        <v>53.8</v>
      </c>
      <c r="K22">
        <v>59.1</v>
      </c>
      <c r="L22">
        <v>73.900000000000006</v>
      </c>
      <c r="M22">
        <v>49</v>
      </c>
      <c r="N22">
        <v>57.5</v>
      </c>
      <c r="O22">
        <v>58.7</v>
      </c>
      <c r="P22">
        <v>59.5</v>
      </c>
      <c r="Q22">
        <v>55.7</v>
      </c>
      <c r="R22" s="2">
        <f t="shared" si="0"/>
        <v>58.15454545454547</v>
      </c>
      <c r="S22" t="s">
        <v>14</v>
      </c>
    </row>
    <row r="23" spans="1:19" x14ac:dyDescent="0.3">
      <c r="A23" t="s">
        <v>128</v>
      </c>
      <c r="B23" t="s">
        <v>129</v>
      </c>
      <c r="C23" t="s">
        <v>17</v>
      </c>
      <c r="D23">
        <v>561748</v>
      </c>
      <c r="E23">
        <v>174507</v>
      </c>
      <c r="F23">
        <v>0</v>
      </c>
      <c r="G23">
        <v>57</v>
      </c>
      <c r="H23" t="s">
        <v>14</v>
      </c>
      <c r="I23" t="s">
        <v>14</v>
      </c>
      <c r="J23" t="s">
        <v>14</v>
      </c>
      <c r="K23" t="s">
        <v>14</v>
      </c>
      <c r="L23" t="s">
        <v>14</v>
      </c>
      <c r="M23" t="s">
        <v>14</v>
      </c>
      <c r="N23" t="s">
        <v>14</v>
      </c>
      <c r="O23" t="s">
        <v>14</v>
      </c>
      <c r="P23" t="s">
        <v>14</v>
      </c>
      <c r="Q23" t="s">
        <v>14</v>
      </c>
      <c r="R23" s="2">
        <f t="shared" si="0"/>
        <v>28.5</v>
      </c>
      <c r="S23" t="s">
        <v>14</v>
      </c>
    </row>
    <row r="24" spans="1:19" x14ac:dyDescent="0.3">
      <c r="A24" t="s">
        <v>130</v>
      </c>
      <c r="B24" t="s">
        <v>131</v>
      </c>
      <c r="C24" t="s">
        <v>20</v>
      </c>
      <c r="D24">
        <v>562087</v>
      </c>
      <c r="E24">
        <v>174362</v>
      </c>
      <c r="F24">
        <v>41.6</v>
      </c>
      <c r="G24">
        <v>36.4</v>
      </c>
      <c r="H24">
        <v>38.799999999999997</v>
      </c>
      <c r="I24">
        <v>42.6</v>
      </c>
      <c r="J24">
        <v>40</v>
      </c>
      <c r="K24">
        <v>45</v>
      </c>
      <c r="L24">
        <v>46.5</v>
      </c>
      <c r="M24">
        <v>41.7</v>
      </c>
      <c r="N24">
        <v>36.5</v>
      </c>
      <c r="O24">
        <v>34.4</v>
      </c>
      <c r="P24">
        <v>41.1</v>
      </c>
      <c r="Q24">
        <v>38</v>
      </c>
      <c r="R24" s="2">
        <f t="shared" si="0"/>
        <v>40.216666666666661</v>
      </c>
      <c r="S24" t="s">
        <v>14</v>
      </c>
    </row>
    <row r="25" spans="1:19" x14ac:dyDescent="0.3">
      <c r="A25" t="s">
        <v>132</v>
      </c>
      <c r="B25" t="s">
        <v>133</v>
      </c>
      <c r="C25" t="s">
        <v>20</v>
      </c>
      <c r="D25">
        <v>562450</v>
      </c>
      <c r="E25">
        <v>174191</v>
      </c>
      <c r="F25">
        <v>53.2</v>
      </c>
      <c r="G25">
        <v>50.4</v>
      </c>
      <c r="H25">
        <v>38.6</v>
      </c>
      <c r="I25">
        <v>44.4</v>
      </c>
      <c r="J25">
        <v>39.4</v>
      </c>
      <c r="K25">
        <v>46.6</v>
      </c>
      <c r="L25">
        <v>48.2</v>
      </c>
      <c r="M25">
        <v>35.4</v>
      </c>
      <c r="N25">
        <v>37.6</v>
      </c>
      <c r="O25">
        <v>46.6</v>
      </c>
      <c r="P25">
        <v>42.6</v>
      </c>
      <c r="Q25">
        <v>43.4</v>
      </c>
      <c r="R25" s="2">
        <f t="shared" si="0"/>
        <v>43.866666666666674</v>
      </c>
      <c r="S25" t="s">
        <v>14</v>
      </c>
    </row>
    <row r="26" spans="1:19" x14ac:dyDescent="0.3">
      <c r="A26" t="s">
        <v>134</v>
      </c>
      <c r="B26" t="s">
        <v>135</v>
      </c>
      <c r="C26" t="s">
        <v>17</v>
      </c>
      <c r="D26">
        <v>562328</v>
      </c>
      <c r="E26">
        <v>174270</v>
      </c>
      <c r="F26">
        <v>46.9</v>
      </c>
      <c r="G26">
        <v>42.2</v>
      </c>
      <c r="H26">
        <v>32.6</v>
      </c>
      <c r="I26">
        <v>33.799999999999997</v>
      </c>
      <c r="J26">
        <v>29</v>
      </c>
      <c r="K26">
        <v>27.7</v>
      </c>
      <c r="L26">
        <v>25.6</v>
      </c>
      <c r="M26">
        <v>32.299999999999997</v>
      </c>
      <c r="N26">
        <v>30.1</v>
      </c>
      <c r="O26">
        <v>34.200000000000003</v>
      </c>
      <c r="P26">
        <v>38.5</v>
      </c>
      <c r="Q26">
        <v>37.799999999999997</v>
      </c>
      <c r="R26" s="2">
        <f t="shared" si="0"/>
        <v>34.225000000000001</v>
      </c>
      <c r="S26" t="s">
        <v>14</v>
      </c>
    </row>
    <row r="27" spans="1:19" x14ac:dyDescent="0.3">
      <c r="A27" t="s">
        <v>136</v>
      </c>
      <c r="B27" t="s">
        <v>137</v>
      </c>
      <c r="C27" t="s">
        <v>17</v>
      </c>
      <c r="D27">
        <v>563420</v>
      </c>
      <c r="E27">
        <v>173073</v>
      </c>
      <c r="F27">
        <v>44.4</v>
      </c>
      <c r="G27">
        <v>44.8</v>
      </c>
      <c r="H27">
        <v>36.5</v>
      </c>
      <c r="I27">
        <v>37.200000000000003</v>
      </c>
      <c r="J27">
        <v>36</v>
      </c>
      <c r="K27">
        <v>31.5</v>
      </c>
      <c r="L27">
        <v>38.6</v>
      </c>
      <c r="M27">
        <v>27.8</v>
      </c>
      <c r="N27">
        <v>35.299999999999997</v>
      </c>
      <c r="O27">
        <v>36.1</v>
      </c>
      <c r="P27">
        <v>42.9</v>
      </c>
      <c r="Q27">
        <v>36.5</v>
      </c>
      <c r="R27" s="2">
        <f t="shared" si="0"/>
        <v>37.300000000000004</v>
      </c>
      <c r="S27" t="s">
        <v>14</v>
      </c>
    </row>
    <row r="28" spans="1:19" x14ac:dyDescent="0.3">
      <c r="A28" t="s">
        <v>138</v>
      </c>
      <c r="B28" t="s">
        <v>139</v>
      </c>
      <c r="C28" t="s">
        <v>20</v>
      </c>
      <c r="D28">
        <v>563944</v>
      </c>
      <c r="E28">
        <v>173379</v>
      </c>
      <c r="F28">
        <v>51.4</v>
      </c>
      <c r="G28">
        <v>50.1</v>
      </c>
      <c r="H28" t="s">
        <v>14</v>
      </c>
      <c r="I28">
        <v>45.1</v>
      </c>
      <c r="J28">
        <v>43.1</v>
      </c>
      <c r="K28">
        <v>47.8</v>
      </c>
      <c r="L28">
        <v>50.2</v>
      </c>
      <c r="M28">
        <v>41</v>
      </c>
      <c r="N28">
        <v>40.200000000000003</v>
      </c>
      <c r="O28">
        <v>46.1</v>
      </c>
      <c r="P28">
        <v>49.2</v>
      </c>
      <c r="Q28">
        <v>47.4</v>
      </c>
      <c r="R28" s="2">
        <f t="shared" si="0"/>
        <v>46.509090909090908</v>
      </c>
      <c r="S28" t="s">
        <v>14</v>
      </c>
    </row>
    <row r="29" spans="1:19" x14ac:dyDescent="0.3">
      <c r="A29" t="s">
        <v>140</v>
      </c>
      <c r="B29" t="s">
        <v>141</v>
      </c>
      <c r="C29" t="s">
        <v>20</v>
      </c>
      <c r="D29">
        <v>565211</v>
      </c>
      <c r="E29">
        <v>172981</v>
      </c>
      <c r="F29">
        <v>44.7</v>
      </c>
      <c r="G29">
        <v>48.1</v>
      </c>
      <c r="H29">
        <v>40.299999999999997</v>
      </c>
      <c r="I29">
        <v>42</v>
      </c>
      <c r="J29">
        <v>41</v>
      </c>
      <c r="K29">
        <v>36.4</v>
      </c>
      <c r="L29">
        <v>41.2</v>
      </c>
      <c r="M29">
        <v>48.9</v>
      </c>
      <c r="N29">
        <v>43.1</v>
      </c>
      <c r="O29">
        <v>48.9</v>
      </c>
      <c r="P29">
        <v>59.8</v>
      </c>
      <c r="Q29">
        <v>38.799999999999997</v>
      </c>
      <c r="R29" s="2">
        <f t="shared" si="0"/>
        <v>44.433333333333337</v>
      </c>
      <c r="S29" t="s">
        <v>14</v>
      </c>
    </row>
    <row r="30" spans="1:19" x14ac:dyDescent="0.3">
      <c r="A30" t="s">
        <v>142</v>
      </c>
      <c r="B30" t="s">
        <v>143</v>
      </c>
      <c r="C30" t="s">
        <v>17</v>
      </c>
      <c r="D30">
        <v>564472</v>
      </c>
      <c r="E30">
        <v>173158</v>
      </c>
      <c r="F30">
        <v>56.8</v>
      </c>
      <c r="G30">
        <v>56.7</v>
      </c>
      <c r="H30">
        <v>49.9</v>
      </c>
      <c r="I30">
        <v>45.3</v>
      </c>
      <c r="J30">
        <v>50.9</v>
      </c>
      <c r="K30">
        <v>50.8</v>
      </c>
      <c r="L30">
        <v>58.1</v>
      </c>
      <c r="M30">
        <v>47.8</v>
      </c>
      <c r="N30">
        <v>51.4</v>
      </c>
      <c r="O30">
        <v>48.3</v>
      </c>
      <c r="P30">
        <v>56.5</v>
      </c>
      <c r="Q30">
        <v>58.5</v>
      </c>
      <c r="R30" s="2">
        <f t="shared" si="0"/>
        <v>52.583333333333336</v>
      </c>
      <c r="S30" t="s">
        <v>14</v>
      </c>
    </row>
    <row r="31" spans="1:19" x14ac:dyDescent="0.3">
      <c r="A31" t="s">
        <v>144</v>
      </c>
      <c r="B31" t="s">
        <v>145</v>
      </c>
      <c r="C31" t="s">
        <v>20</v>
      </c>
      <c r="D31">
        <v>565166</v>
      </c>
      <c r="E31">
        <v>174036</v>
      </c>
      <c r="F31">
        <v>57.1</v>
      </c>
      <c r="G31">
        <v>62.2</v>
      </c>
      <c r="H31">
        <v>43.6</v>
      </c>
      <c r="I31">
        <v>48.1</v>
      </c>
      <c r="J31">
        <v>41.8</v>
      </c>
      <c r="K31">
        <v>40.700000000000003</v>
      </c>
      <c r="L31">
        <v>38</v>
      </c>
      <c r="M31">
        <v>50.1</v>
      </c>
      <c r="N31">
        <v>45.9</v>
      </c>
      <c r="O31">
        <v>46.8</v>
      </c>
      <c r="P31">
        <v>62.1</v>
      </c>
      <c r="Q31">
        <v>54.4</v>
      </c>
      <c r="R31" s="2">
        <f t="shared" si="0"/>
        <v>49.233333333333327</v>
      </c>
      <c r="S31" t="s">
        <v>14</v>
      </c>
    </row>
    <row r="32" spans="1:19" x14ac:dyDescent="0.3">
      <c r="A32" t="s">
        <v>146</v>
      </c>
      <c r="B32" t="s">
        <v>147</v>
      </c>
      <c r="C32" t="s">
        <v>17</v>
      </c>
      <c r="D32">
        <v>564530</v>
      </c>
      <c r="E32">
        <v>173172</v>
      </c>
      <c r="F32">
        <v>56.1</v>
      </c>
      <c r="G32">
        <v>62.6</v>
      </c>
      <c r="H32">
        <v>41.3</v>
      </c>
      <c r="I32">
        <v>57.5</v>
      </c>
      <c r="J32">
        <v>51.9</v>
      </c>
      <c r="K32">
        <v>54.7</v>
      </c>
      <c r="L32">
        <v>57</v>
      </c>
      <c r="M32">
        <v>53.6</v>
      </c>
      <c r="N32">
        <v>49.8</v>
      </c>
      <c r="O32">
        <v>50.5</v>
      </c>
      <c r="P32">
        <v>57</v>
      </c>
      <c r="Q32">
        <v>55.9</v>
      </c>
      <c r="R32" s="2">
        <f t="shared" si="0"/>
        <v>53.991666666666667</v>
      </c>
      <c r="S32" t="s">
        <v>14</v>
      </c>
    </row>
    <row r="33" spans="1:19" x14ac:dyDescent="0.3">
      <c r="A33" t="s">
        <v>148</v>
      </c>
      <c r="B33" t="s">
        <v>149</v>
      </c>
      <c r="C33" t="s">
        <v>20</v>
      </c>
      <c r="D33">
        <v>563899</v>
      </c>
      <c r="E33">
        <v>173368</v>
      </c>
      <c r="F33">
        <v>59</v>
      </c>
      <c r="G33">
        <v>63.9</v>
      </c>
      <c r="H33">
        <v>51.5</v>
      </c>
      <c r="I33">
        <v>57.2</v>
      </c>
      <c r="J33">
        <v>54.9</v>
      </c>
      <c r="K33">
        <v>54.1</v>
      </c>
      <c r="L33">
        <v>56.8</v>
      </c>
      <c r="M33">
        <v>47.4</v>
      </c>
      <c r="N33">
        <v>47.9</v>
      </c>
      <c r="O33">
        <v>46.9</v>
      </c>
      <c r="P33">
        <v>59.9</v>
      </c>
      <c r="Q33">
        <v>59.7</v>
      </c>
      <c r="R33" s="2">
        <f t="shared" si="0"/>
        <v>54.933333333333337</v>
      </c>
      <c r="S33" t="s">
        <v>14</v>
      </c>
    </row>
    <row r="34" spans="1:19" x14ac:dyDescent="0.3">
      <c r="A34" t="s">
        <v>150</v>
      </c>
      <c r="B34" t="s">
        <v>151</v>
      </c>
      <c r="C34" t="s">
        <v>17</v>
      </c>
      <c r="D34">
        <v>564429</v>
      </c>
      <c r="E34">
        <v>174153</v>
      </c>
      <c r="F34">
        <v>49.5</v>
      </c>
      <c r="G34">
        <v>54.3</v>
      </c>
      <c r="H34">
        <v>44.8</v>
      </c>
      <c r="I34">
        <v>51.1</v>
      </c>
      <c r="J34">
        <v>46.4</v>
      </c>
      <c r="K34">
        <v>56.8</v>
      </c>
      <c r="L34">
        <v>57.9</v>
      </c>
      <c r="M34">
        <v>53.3</v>
      </c>
      <c r="N34">
        <v>49.3</v>
      </c>
      <c r="O34">
        <v>54.3</v>
      </c>
      <c r="P34">
        <v>54</v>
      </c>
      <c r="Q34">
        <v>43.2</v>
      </c>
      <c r="R34" s="2">
        <f t="shared" si="0"/>
        <v>51.241666666666667</v>
      </c>
      <c r="S34" t="s">
        <v>14</v>
      </c>
    </row>
    <row r="35" spans="1:19" x14ac:dyDescent="0.3">
      <c r="A35" t="s">
        <v>152</v>
      </c>
      <c r="B35" t="s">
        <v>153</v>
      </c>
      <c r="C35" t="s">
        <v>20</v>
      </c>
      <c r="D35">
        <v>565005</v>
      </c>
      <c r="E35">
        <v>174324</v>
      </c>
      <c r="F35">
        <v>59.2</v>
      </c>
      <c r="G35">
        <v>57.5</v>
      </c>
      <c r="H35">
        <v>46.5</v>
      </c>
      <c r="I35">
        <v>45.5</v>
      </c>
      <c r="J35">
        <v>38.700000000000003</v>
      </c>
      <c r="K35">
        <v>39</v>
      </c>
      <c r="L35">
        <v>29.4</v>
      </c>
      <c r="M35">
        <v>39.200000000000003</v>
      </c>
      <c r="N35">
        <v>44.4</v>
      </c>
      <c r="O35">
        <v>46.8</v>
      </c>
      <c r="P35">
        <v>58</v>
      </c>
      <c r="Q35">
        <v>40</v>
      </c>
      <c r="R35" s="2">
        <f t="shared" ref="R35:R66" si="1">AVERAGE(F35:Q35)</f>
        <v>45.349999999999994</v>
      </c>
      <c r="S35" t="s">
        <v>14</v>
      </c>
    </row>
    <row r="36" spans="1:19" x14ac:dyDescent="0.3">
      <c r="A36" t="s">
        <v>154</v>
      </c>
      <c r="B36" t="s">
        <v>155</v>
      </c>
      <c r="C36" t="s">
        <v>17</v>
      </c>
      <c r="D36">
        <v>562491</v>
      </c>
      <c r="E36">
        <v>173827</v>
      </c>
      <c r="F36">
        <v>42.2</v>
      </c>
      <c r="G36">
        <v>39.4</v>
      </c>
      <c r="H36">
        <v>30.9</v>
      </c>
      <c r="I36">
        <v>32.6</v>
      </c>
      <c r="J36">
        <v>30.2</v>
      </c>
      <c r="K36">
        <v>33.799999999999997</v>
      </c>
      <c r="L36">
        <v>26.8</v>
      </c>
      <c r="M36">
        <v>29.3</v>
      </c>
      <c r="N36">
        <v>31.7</v>
      </c>
      <c r="O36">
        <v>33.700000000000003</v>
      </c>
      <c r="P36">
        <v>41.9</v>
      </c>
      <c r="Q36">
        <v>40.9</v>
      </c>
      <c r="R36" s="2">
        <f t="shared" si="1"/>
        <v>34.449999999999996</v>
      </c>
      <c r="S36" t="s">
        <v>14</v>
      </c>
    </row>
    <row r="37" spans="1:19" x14ac:dyDescent="0.3">
      <c r="A37" t="s">
        <v>156</v>
      </c>
      <c r="B37" t="s">
        <v>157</v>
      </c>
      <c r="C37" t="s">
        <v>17</v>
      </c>
      <c r="D37">
        <v>566155</v>
      </c>
      <c r="E37">
        <v>170284</v>
      </c>
      <c r="F37">
        <v>40.4</v>
      </c>
      <c r="G37">
        <v>46.5</v>
      </c>
      <c r="H37">
        <v>35.299999999999997</v>
      </c>
      <c r="I37">
        <v>37.200000000000003</v>
      </c>
      <c r="J37">
        <v>33</v>
      </c>
      <c r="K37">
        <v>32.6</v>
      </c>
      <c r="L37">
        <v>38.799999999999997</v>
      </c>
      <c r="M37">
        <v>44.7</v>
      </c>
      <c r="N37">
        <v>34.4</v>
      </c>
      <c r="O37">
        <v>34.5</v>
      </c>
      <c r="P37">
        <v>36.5</v>
      </c>
      <c r="Q37">
        <v>28.3</v>
      </c>
      <c r="R37" s="2">
        <f t="shared" si="1"/>
        <v>36.85</v>
      </c>
      <c r="S37" t="s">
        <v>14</v>
      </c>
    </row>
    <row r="38" spans="1:19" x14ac:dyDescent="0.3">
      <c r="A38" t="s">
        <v>158</v>
      </c>
      <c r="B38" t="s">
        <v>159</v>
      </c>
      <c r="C38" t="s">
        <v>17</v>
      </c>
      <c r="D38">
        <v>562299</v>
      </c>
      <c r="E38">
        <v>173212</v>
      </c>
      <c r="F38">
        <v>41.5</v>
      </c>
      <c r="G38">
        <v>49.9</v>
      </c>
      <c r="H38">
        <v>33.1</v>
      </c>
      <c r="I38">
        <v>35.4</v>
      </c>
      <c r="J38">
        <v>33.9</v>
      </c>
      <c r="K38">
        <v>24.9</v>
      </c>
      <c r="L38">
        <v>25.4</v>
      </c>
      <c r="M38">
        <v>34.9</v>
      </c>
      <c r="N38">
        <v>33.4</v>
      </c>
      <c r="O38">
        <v>30.1</v>
      </c>
      <c r="P38">
        <v>43.6</v>
      </c>
      <c r="Q38">
        <v>39.200000000000003</v>
      </c>
      <c r="R38" s="2">
        <f t="shared" si="1"/>
        <v>35.44166666666667</v>
      </c>
      <c r="S38" t="s">
        <v>14</v>
      </c>
    </row>
    <row r="39" spans="1:19" x14ac:dyDescent="0.3">
      <c r="A39" t="s">
        <v>161</v>
      </c>
      <c r="B39" t="s">
        <v>162</v>
      </c>
      <c r="C39" t="s">
        <v>17</v>
      </c>
      <c r="D39">
        <v>564512</v>
      </c>
      <c r="E39">
        <v>174447</v>
      </c>
      <c r="F39">
        <v>49.4</v>
      </c>
      <c r="G39">
        <v>53.9</v>
      </c>
      <c r="H39">
        <v>40.5</v>
      </c>
      <c r="I39">
        <v>48.4</v>
      </c>
      <c r="J39">
        <v>37.9</v>
      </c>
      <c r="K39">
        <v>41</v>
      </c>
      <c r="L39">
        <v>30.7</v>
      </c>
      <c r="M39">
        <v>41.2</v>
      </c>
      <c r="N39">
        <v>35.5</v>
      </c>
      <c r="O39">
        <v>37</v>
      </c>
      <c r="P39">
        <v>50.5</v>
      </c>
      <c r="Q39">
        <v>50.1</v>
      </c>
      <c r="R39" s="2">
        <f t="shared" si="1"/>
        <v>43.008333333333333</v>
      </c>
      <c r="S39" t="s">
        <v>14</v>
      </c>
    </row>
    <row r="40" spans="1:19" x14ac:dyDescent="0.3">
      <c r="A40" t="s">
        <v>163</v>
      </c>
      <c r="B40" t="s">
        <v>164</v>
      </c>
      <c r="C40" t="s">
        <v>17</v>
      </c>
      <c r="D40">
        <v>565214</v>
      </c>
      <c r="E40">
        <v>172958</v>
      </c>
      <c r="F40">
        <v>50.9</v>
      </c>
      <c r="G40">
        <v>54.3</v>
      </c>
      <c r="H40">
        <v>45.7</v>
      </c>
      <c r="I40">
        <v>50.9</v>
      </c>
      <c r="J40">
        <v>46.8</v>
      </c>
      <c r="K40">
        <v>50</v>
      </c>
      <c r="L40">
        <v>50.4</v>
      </c>
      <c r="M40">
        <v>50.2</v>
      </c>
      <c r="N40">
        <v>47.5</v>
      </c>
      <c r="O40">
        <v>50</v>
      </c>
      <c r="P40">
        <v>59.8</v>
      </c>
      <c r="Q40">
        <v>51.9</v>
      </c>
      <c r="R40" s="2">
        <f t="shared" si="1"/>
        <v>50.699999999999989</v>
      </c>
      <c r="S40" t="s">
        <v>14</v>
      </c>
    </row>
    <row r="41" spans="1:19" x14ac:dyDescent="0.3">
      <c r="A41" t="s">
        <v>165</v>
      </c>
      <c r="B41" t="s">
        <v>166</v>
      </c>
      <c r="C41" t="s">
        <v>17</v>
      </c>
      <c r="D41">
        <v>564808</v>
      </c>
      <c r="E41">
        <v>173086</v>
      </c>
      <c r="F41">
        <v>48.5</v>
      </c>
      <c r="G41">
        <v>34.5</v>
      </c>
      <c r="H41">
        <v>38</v>
      </c>
      <c r="I41">
        <v>44.9</v>
      </c>
      <c r="J41">
        <v>38.5</v>
      </c>
      <c r="K41">
        <v>36.6</v>
      </c>
      <c r="L41">
        <v>36.6</v>
      </c>
      <c r="M41">
        <v>45</v>
      </c>
      <c r="N41">
        <v>41</v>
      </c>
      <c r="O41">
        <v>45.4</v>
      </c>
      <c r="P41">
        <v>53.2</v>
      </c>
      <c r="Q41">
        <v>51.7</v>
      </c>
      <c r="R41" s="2">
        <f t="shared" si="1"/>
        <v>42.824999999999996</v>
      </c>
      <c r="S41" t="s">
        <v>14</v>
      </c>
    </row>
    <row r="42" spans="1:19" x14ac:dyDescent="0.3">
      <c r="A42" t="s">
        <v>167</v>
      </c>
      <c r="B42" t="s">
        <v>168</v>
      </c>
      <c r="C42" t="s">
        <v>28</v>
      </c>
      <c r="D42">
        <v>567270</v>
      </c>
      <c r="E42">
        <v>171925</v>
      </c>
      <c r="F42">
        <v>31.7</v>
      </c>
      <c r="G42">
        <v>39.1</v>
      </c>
      <c r="H42">
        <v>30.4</v>
      </c>
      <c r="I42">
        <v>27.9</v>
      </c>
      <c r="J42">
        <v>25.6</v>
      </c>
      <c r="K42">
        <v>19.899999999999999</v>
      </c>
      <c r="L42">
        <v>20.9</v>
      </c>
      <c r="M42">
        <v>33.9</v>
      </c>
      <c r="N42">
        <v>27.2</v>
      </c>
      <c r="O42">
        <v>31.5</v>
      </c>
      <c r="P42">
        <v>40.5</v>
      </c>
      <c r="Q42">
        <v>40.200000000000003</v>
      </c>
      <c r="R42" s="2">
        <f t="shared" si="1"/>
        <v>30.733333333333334</v>
      </c>
      <c r="S42" t="s">
        <v>14</v>
      </c>
    </row>
    <row r="43" spans="1:19" x14ac:dyDescent="0.3">
      <c r="A43" t="s">
        <v>170</v>
      </c>
      <c r="B43" t="s">
        <v>168</v>
      </c>
      <c r="C43" t="s">
        <v>28</v>
      </c>
      <c r="D43">
        <v>567270</v>
      </c>
      <c r="E43">
        <v>171925</v>
      </c>
      <c r="F43">
        <v>43.8</v>
      </c>
      <c r="G43">
        <v>42.1</v>
      </c>
      <c r="H43">
        <v>27.9</v>
      </c>
      <c r="I43">
        <v>26.6</v>
      </c>
      <c r="J43">
        <v>24.9</v>
      </c>
      <c r="K43">
        <v>23.7</v>
      </c>
      <c r="L43">
        <v>24.5</v>
      </c>
      <c r="M43">
        <v>32.6</v>
      </c>
      <c r="N43">
        <v>28.3</v>
      </c>
      <c r="O43">
        <v>33.200000000000003</v>
      </c>
      <c r="P43">
        <v>43.3</v>
      </c>
      <c r="Q43">
        <v>34.1</v>
      </c>
      <c r="R43" s="2">
        <f t="shared" si="1"/>
        <v>32.083333333333336</v>
      </c>
      <c r="S43" t="s">
        <v>14</v>
      </c>
    </row>
    <row r="44" spans="1:19" x14ac:dyDescent="0.3">
      <c r="A44" t="s">
        <v>172</v>
      </c>
      <c r="B44" t="s">
        <v>168</v>
      </c>
      <c r="C44" t="s">
        <v>28</v>
      </c>
      <c r="D44">
        <v>567270</v>
      </c>
      <c r="E44">
        <v>171925</v>
      </c>
      <c r="F44">
        <v>42.5</v>
      </c>
      <c r="G44" t="s">
        <v>14</v>
      </c>
      <c r="H44">
        <v>29.1</v>
      </c>
      <c r="I44">
        <v>27</v>
      </c>
      <c r="J44">
        <v>28.3</v>
      </c>
      <c r="K44">
        <v>23.2</v>
      </c>
      <c r="L44">
        <v>22</v>
      </c>
      <c r="M44">
        <v>33.299999999999997</v>
      </c>
      <c r="N44">
        <v>29.3</v>
      </c>
      <c r="O44">
        <v>30.5</v>
      </c>
      <c r="P44">
        <v>53.4</v>
      </c>
      <c r="Q44">
        <v>41.9</v>
      </c>
      <c r="R44" s="2">
        <f t="shared" si="1"/>
        <v>32.772727272727266</v>
      </c>
      <c r="S44" t="s">
        <v>14</v>
      </c>
    </row>
    <row r="45" spans="1:19" x14ac:dyDescent="0.3">
      <c r="A45" t="s">
        <v>174</v>
      </c>
      <c r="B45" t="s">
        <v>175</v>
      </c>
      <c r="C45" t="s">
        <v>28</v>
      </c>
      <c r="D45">
        <v>562434</v>
      </c>
      <c r="E45">
        <v>173161</v>
      </c>
      <c r="F45">
        <v>48.1</v>
      </c>
      <c r="G45">
        <v>51.7</v>
      </c>
      <c r="H45">
        <v>36.5</v>
      </c>
      <c r="I45">
        <v>35</v>
      </c>
      <c r="J45">
        <v>29.7</v>
      </c>
      <c r="K45">
        <v>35.1</v>
      </c>
      <c r="L45">
        <v>25.6</v>
      </c>
      <c r="M45">
        <v>29.6</v>
      </c>
      <c r="N45">
        <v>28.2</v>
      </c>
      <c r="O45">
        <v>34.4</v>
      </c>
      <c r="P45">
        <v>46.6</v>
      </c>
      <c r="Q45">
        <v>52.1</v>
      </c>
      <c r="R45" s="2">
        <f t="shared" si="1"/>
        <v>37.716666666666669</v>
      </c>
      <c r="S45" t="s">
        <v>14</v>
      </c>
    </row>
    <row r="46" spans="1:19" x14ac:dyDescent="0.3">
      <c r="A46" t="s">
        <v>176</v>
      </c>
      <c r="B46" t="s">
        <v>175</v>
      </c>
      <c r="C46" t="s">
        <v>28</v>
      </c>
      <c r="D46">
        <v>562434</v>
      </c>
      <c r="E46">
        <v>173161</v>
      </c>
      <c r="F46">
        <v>42.1</v>
      </c>
      <c r="G46">
        <v>44.5</v>
      </c>
      <c r="H46">
        <v>29.9</v>
      </c>
      <c r="I46">
        <v>36.799999999999997</v>
      </c>
      <c r="J46">
        <v>27.4</v>
      </c>
      <c r="K46">
        <v>24.1</v>
      </c>
      <c r="L46">
        <v>26.3</v>
      </c>
      <c r="M46">
        <v>37.700000000000003</v>
      </c>
      <c r="N46">
        <v>32.5</v>
      </c>
      <c r="O46">
        <v>35.5</v>
      </c>
      <c r="P46">
        <v>57.2</v>
      </c>
      <c r="Q46">
        <v>46.9</v>
      </c>
      <c r="R46" s="2">
        <f t="shared" si="1"/>
        <v>36.741666666666667</v>
      </c>
      <c r="S46" t="s">
        <v>14</v>
      </c>
    </row>
    <row r="47" spans="1:19" x14ac:dyDescent="0.3">
      <c r="A47" t="s">
        <v>178</v>
      </c>
      <c r="B47" t="s">
        <v>175</v>
      </c>
      <c r="C47" t="s">
        <v>28</v>
      </c>
      <c r="D47">
        <v>562434</v>
      </c>
      <c r="E47">
        <v>173161</v>
      </c>
      <c r="F47">
        <v>50.1</v>
      </c>
      <c r="G47">
        <v>39.6</v>
      </c>
      <c r="H47">
        <v>35.4</v>
      </c>
      <c r="I47">
        <v>32.200000000000003</v>
      </c>
      <c r="J47">
        <v>26</v>
      </c>
      <c r="K47">
        <v>27</v>
      </c>
      <c r="L47">
        <v>24</v>
      </c>
      <c r="M47">
        <v>32.5</v>
      </c>
      <c r="N47">
        <v>34.1</v>
      </c>
      <c r="O47">
        <v>26.4</v>
      </c>
      <c r="P47">
        <v>43.7</v>
      </c>
      <c r="Q47">
        <v>41.4</v>
      </c>
      <c r="R47" s="2">
        <f t="shared" si="1"/>
        <v>34.366666666666667</v>
      </c>
      <c r="S47" t="s">
        <v>14</v>
      </c>
    </row>
    <row r="48" spans="1:19" x14ac:dyDescent="0.3">
      <c r="A48" t="s">
        <v>180</v>
      </c>
      <c r="B48" t="s">
        <v>181</v>
      </c>
      <c r="C48" t="s">
        <v>28</v>
      </c>
      <c r="D48">
        <v>564087</v>
      </c>
      <c r="E48">
        <v>173080</v>
      </c>
      <c r="F48">
        <v>38.799999999999997</v>
      </c>
      <c r="G48">
        <v>43.3</v>
      </c>
      <c r="H48">
        <v>29</v>
      </c>
      <c r="I48">
        <v>25.8</v>
      </c>
      <c r="J48">
        <v>26.2</v>
      </c>
      <c r="K48">
        <v>23.9</v>
      </c>
      <c r="L48" t="s">
        <v>14</v>
      </c>
      <c r="M48">
        <v>30.3</v>
      </c>
      <c r="N48">
        <v>26.4</v>
      </c>
      <c r="O48">
        <v>26</v>
      </c>
      <c r="P48">
        <v>34.200000000000003</v>
      </c>
      <c r="Q48">
        <v>40.799999999999997</v>
      </c>
      <c r="R48" s="2">
        <f t="shared" si="1"/>
        <v>31.33636363636364</v>
      </c>
      <c r="S48" t="s">
        <v>14</v>
      </c>
    </row>
    <row r="49" spans="1:19" x14ac:dyDescent="0.3">
      <c r="A49" t="s">
        <v>182</v>
      </c>
      <c r="B49" t="s">
        <v>181</v>
      </c>
      <c r="C49" t="s">
        <v>28</v>
      </c>
      <c r="D49">
        <v>564087</v>
      </c>
      <c r="E49">
        <v>173080</v>
      </c>
      <c r="F49">
        <v>39.799999999999997</v>
      </c>
      <c r="G49">
        <v>41.9</v>
      </c>
      <c r="H49">
        <v>9</v>
      </c>
      <c r="I49">
        <v>23.8</v>
      </c>
      <c r="J49">
        <v>25</v>
      </c>
      <c r="K49">
        <v>20.9</v>
      </c>
      <c r="L49" t="s">
        <v>14</v>
      </c>
      <c r="M49">
        <v>30.2</v>
      </c>
      <c r="N49" t="s">
        <v>14</v>
      </c>
      <c r="O49">
        <v>27.3</v>
      </c>
      <c r="P49">
        <v>36.6</v>
      </c>
      <c r="Q49">
        <v>35.1</v>
      </c>
      <c r="R49" s="2">
        <f t="shared" si="1"/>
        <v>28.96</v>
      </c>
      <c r="S49" t="s">
        <v>14</v>
      </c>
    </row>
    <row r="50" spans="1:19" x14ac:dyDescent="0.3">
      <c r="A50" t="s">
        <v>184</v>
      </c>
      <c r="B50" t="s">
        <v>181</v>
      </c>
      <c r="C50" t="s">
        <v>28</v>
      </c>
      <c r="D50">
        <v>564087</v>
      </c>
      <c r="E50">
        <v>173080</v>
      </c>
      <c r="F50">
        <v>40.200000000000003</v>
      </c>
      <c r="G50">
        <v>43.4</v>
      </c>
      <c r="H50">
        <v>26.9</v>
      </c>
      <c r="I50">
        <v>26.7</v>
      </c>
      <c r="J50" t="s">
        <v>14</v>
      </c>
      <c r="K50">
        <v>20.5</v>
      </c>
      <c r="L50" t="s">
        <v>14</v>
      </c>
      <c r="M50">
        <v>30.1</v>
      </c>
      <c r="N50">
        <v>12.9</v>
      </c>
      <c r="O50">
        <v>31.4</v>
      </c>
      <c r="P50">
        <v>35.9</v>
      </c>
      <c r="Q50">
        <v>36</v>
      </c>
      <c r="R50" s="2">
        <f t="shared" si="1"/>
        <v>30.4</v>
      </c>
      <c r="S50" t="s">
        <v>14</v>
      </c>
    </row>
    <row r="51" spans="1:19" x14ac:dyDescent="0.3">
      <c r="A51" t="s">
        <v>186</v>
      </c>
      <c r="B51" t="s">
        <v>187</v>
      </c>
      <c r="C51" t="s">
        <v>17</v>
      </c>
      <c r="D51">
        <v>565658</v>
      </c>
      <c r="E51">
        <v>174195</v>
      </c>
      <c r="F51">
        <v>32.200000000000003</v>
      </c>
      <c r="G51">
        <v>49.2</v>
      </c>
      <c r="H51">
        <v>43.5</v>
      </c>
      <c r="I51">
        <v>38.200000000000003</v>
      </c>
      <c r="J51">
        <v>36.9</v>
      </c>
      <c r="K51">
        <v>38.299999999999997</v>
      </c>
      <c r="L51">
        <v>43</v>
      </c>
      <c r="M51">
        <v>41.4</v>
      </c>
      <c r="N51">
        <v>44.3</v>
      </c>
      <c r="O51">
        <v>44.7</v>
      </c>
      <c r="P51">
        <v>48.5</v>
      </c>
      <c r="Q51">
        <v>47.1</v>
      </c>
      <c r="R51" s="2">
        <f t="shared" si="1"/>
        <v>42.274999999999999</v>
      </c>
      <c r="S51" t="s">
        <v>14</v>
      </c>
    </row>
    <row r="52" spans="1:19" x14ac:dyDescent="0.3">
      <c r="A52" t="s">
        <v>188</v>
      </c>
      <c r="B52" t="s">
        <v>189</v>
      </c>
      <c r="C52" t="s">
        <v>17</v>
      </c>
      <c r="D52">
        <v>566631</v>
      </c>
      <c r="E52">
        <v>173450</v>
      </c>
      <c r="F52">
        <v>38.4</v>
      </c>
      <c r="G52">
        <v>39.9</v>
      </c>
      <c r="H52">
        <v>26.3</v>
      </c>
      <c r="I52">
        <v>29.9</v>
      </c>
      <c r="J52">
        <v>28.1</v>
      </c>
      <c r="K52">
        <v>26.1</v>
      </c>
      <c r="L52">
        <v>23.2</v>
      </c>
      <c r="M52">
        <v>29.5</v>
      </c>
      <c r="N52">
        <v>27.3</v>
      </c>
      <c r="O52">
        <v>30.9</v>
      </c>
      <c r="P52">
        <v>40.200000000000003</v>
      </c>
      <c r="Q52">
        <v>39.6</v>
      </c>
      <c r="R52" s="2">
        <f t="shared" si="1"/>
        <v>31.616666666666664</v>
      </c>
      <c r="S52" t="s">
        <v>14</v>
      </c>
    </row>
    <row r="53" spans="1:19" x14ac:dyDescent="0.3">
      <c r="A53" t="s">
        <v>190</v>
      </c>
      <c r="B53" t="s">
        <v>191</v>
      </c>
      <c r="C53" t="s">
        <v>17</v>
      </c>
      <c r="D53">
        <v>566700</v>
      </c>
      <c r="E53">
        <v>173078</v>
      </c>
      <c r="F53">
        <v>29.5</v>
      </c>
      <c r="G53">
        <v>41.7</v>
      </c>
      <c r="H53">
        <v>30.7</v>
      </c>
      <c r="I53">
        <v>34</v>
      </c>
      <c r="J53">
        <v>27.1</v>
      </c>
      <c r="K53">
        <v>30.6</v>
      </c>
      <c r="L53">
        <v>31.2</v>
      </c>
      <c r="M53">
        <v>32.5</v>
      </c>
      <c r="N53">
        <v>30.3</v>
      </c>
      <c r="O53">
        <v>30.5</v>
      </c>
      <c r="P53">
        <v>39.5</v>
      </c>
      <c r="Q53">
        <v>36.799999999999997</v>
      </c>
      <c r="R53" s="2">
        <f t="shared" si="1"/>
        <v>32.866666666666667</v>
      </c>
      <c r="S53" t="s">
        <v>14</v>
      </c>
    </row>
    <row r="54" spans="1:19" x14ac:dyDescent="0.3">
      <c r="A54" t="s">
        <v>192</v>
      </c>
      <c r="B54" t="s">
        <v>193</v>
      </c>
      <c r="C54" t="s">
        <v>17</v>
      </c>
      <c r="D54">
        <v>566040</v>
      </c>
      <c r="E54">
        <v>173087</v>
      </c>
      <c r="F54">
        <v>37.6</v>
      </c>
      <c r="G54">
        <v>39.5</v>
      </c>
      <c r="H54">
        <v>31.2</v>
      </c>
      <c r="I54">
        <v>32.200000000000003</v>
      </c>
      <c r="J54">
        <v>31</v>
      </c>
      <c r="K54">
        <v>27</v>
      </c>
      <c r="L54">
        <v>30.2</v>
      </c>
      <c r="M54">
        <v>30.3</v>
      </c>
      <c r="N54">
        <v>32.799999999999997</v>
      </c>
      <c r="O54">
        <v>36.1</v>
      </c>
      <c r="P54">
        <v>42.5</v>
      </c>
      <c r="Q54">
        <v>43</v>
      </c>
      <c r="R54" s="2">
        <f t="shared" si="1"/>
        <v>34.450000000000003</v>
      </c>
      <c r="S54" t="s">
        <v>14</v>
      </c>
    </row>
    <row r="55" spans="1:19" x14ac:dyDescent="0.3">
      <c r="A55" t="s">
        <v>195</v>
      </c>
      <c r="B55" t="s">
        <v>196</v>
      </c>
      <c r="C55" t="s">
        <v>17</v>
      </c>
      <c r="D55">
        <v>566528</v>
      </c>
      <c r="E55">
        <v>173109</v>
      </c>
      <c r="F55">
        <v>35.9</v>
      </c>
      <c r="G55">
        <v>44.3</v>
      </c>
      <c r="H55">
        <v>31.4</v>
      </c>
      <c r="I55">
        <v>35.1</v>
      </c>
      <c r="J55">
        <v>32.5</v>
      </c>
      <c r="K55">
        <v>31.1</v>
      </c>
      <c r="L55">
        <v>24.3</v>
      </c>
      <c r="M55">
        <v>33.5</v>
      </c>
      <c r="N55">
        <v>32.5</v>
      </c>
      <c r="O55">
        <v>30.8</v>
      </c>
      <c r="P55">
        <v>43.3</v>
      </c>
      <c r="Q55">
        <v>44.9</v>
      </c>
      <c r="R55" s="2">
        <f t="shared" si="1"/>
        <v>34.966666666666669</v>
      </c>
      <c r="S55" t="s">
        <v>14</v>
      </c>
    </row>
    <row r="56" spans="1:19" x14ac:dyDescent="0.3">
      <c r="A56" t="s">
        <v>197</v>
      </c>
      <c r="B56" t="s">
        <v>198</v>
      </c>
      <c r="C56" t="s">
        <v>17</v>
      </c>
      <c r="D56">
        <v>566166</v>
      </c>
      <c r="E56">
        <v>170876</v>
      </c>
      <c r="F56">
        <v>24.1</v>
      </c>
      <c r="G56">
        <v>40.9</v>
      </c>
      <c r="H56">
        <v>31</v>
      </c>
      <c r="I56">
        <v>31.1</v>
      </c>
      <c r="J56">
        <v>28</v>
      </c>
      <c r="K56">
        <v>24.8</v>
      </c>
      <c r="L56">
        <v>30.1</v>
      </c>
      <c r="M56">
        <v>28.7</v>
      </c>
      <c r="N56">
        <v>57.3</v>
      </c>
      <c r="O56">
        <v>31.7</v>
      </c>
      <c r="P56">
        <v>39.200000000000003</v>
      </c>
      <c r="Q56">
        <v>42.4</v>
      </c>
      <c r="R56" s="2">
        <f t="shared" si="1"/>
        <v>34.108333333333327</v>
      </c>
      <c r="S56" t="s">
        <v>14</v>
      </c>
    </row>
    <row r="57" spans="1:19" x14ac:dyDescent="0.3">
      <c r="A57" t="s">
        <v>199</v>
      </c>
      <c r="B57" t="s">
        <v>200</v>
      </c>
      <c r="C57" t="s">
        <v>17</v>
      </c>
      <c r="D57">
        <v>566548</v>
      </c>
      <c r="E57">
        <v>173020</v>
      </c>
      <c r="F57">
        <v>37.700000000000003</v>
      </c>
      <c r="G57">
        <v>43.2</v>
      </c>
      <c r="H57">
        <v>32</v>
      </c>
      <c r="I57">
        <v>36</v>
      </c>
      <c r="J57">
        <v>30.2</v>
      </c>
      <c r="K57">
        <v>32.4</v>
      </c>
      <c r="L57">
        <v>30.2</v>
      </c>
      <c r="M57">
        <v>36.1</v>
      </c>
      <c r="N57">
        <v>27.4</v>
      </c>
      <c r="O57">
        <v>31.3</v>
      </c>
      <c r="P57">
        <v>41.8</v>
      </c>
      <c r="Q57">
        <v>36.700000000000003</v>
      </c>
      <c r="R57" s="2">
        <f t="shared" si="1"/>
        <v>34.583333333333336</v>
      </c>
      <c r="S57" t="s">
        <v>14</v>
      </c>
    </row>
    <row r="58" spans="1:19" x14ac:dyDescent="0.3">
      <c r="A58" t="s">
        <v>201</v>
      </c>
      <c r="B58" t="s">
        <v>202</v>
      </c>
      <c r="C58" t="s">
        <v>17</v>
      </c>
      <c r="D58">
        <v>567105</v>
      </c>
      <c r="E58">
        <v>173076</v>
      </c>
      <c r="F58">
        <v>30.7</v>
      </c>
      <c r="G58">
        <v>37.9</v>
      </c>
      <c r="H58">
        <v>25.7</v>
      </c>
      <c r="I58">
        <v>27.2</v>
      </c>
      <c r="J58">
        <v>23.6</v>
      </c>
      <c r="K58">
        <v>23.4</v>
      </c>
      <c r="L58">
        <v>23.1</v>
      </c>
      <c r="M58">
        <v>26.5</v>
      </c>
      <c r="N58">
        <v>24.6</v>
      </c>
      <c r="O58">
        <v>31.7</v>
      </c>
      <c r="P58">
        <v>37.1</v>
      </c>
      <c r="Q58">
        <v>35.6</v>
      </c>
      <c r="R58" s="2">
        <f t="shared" si="1"/>
        <v>28.925000000000001</v>
      </c>
      <c r="S58" t="s">
        <v>14</v>
      </c>
    </row>
    <row r="59" spans="1:19" x14ac:dyDescent="0.3">
      <c r="A59" t="s">
        <v>203</v>
      </c>
      <c r="B59" t="s">
        <v>204</v>
      </c>
      <c r="C59" t="s">
        <v>17</v>
      </c>
      <c r="D59">
        <v>567110</v>
      </c>
      <c r="E59">
        <v>172852</v>
      </c>
      <c r="F59">
        <v>30.5</v>
      </c>
      <c r="G59">
        <v>33.299999999999997</v>
      </c>
      <c r="H59">
        <v>25.6</v>
      </c>
      <c r="I59">
        <v>26.4</v>
      </c>
      <c r="J59">
        <v>23.2</v>
      </c>
      <c r="K59">
        <v>18.600000000000001</v>
      </c>
      <c r="L59">
        <v>22.3</v>
      </c>
      <c r="M59">
        <v>25.9</v>
      </c>
      <c r="N59">
        <v>18.399999999999999</v>
      </c>
      <c r="O59">
        <v>24.1</v>
      </c>
      <c r="P59">
        <v>34.299999999999997</v>
      </c>
      <c r="Q59">
        <v>37.6</v>
      </c>
      <c r="R59" s="2">
        <f t="shared" si="1"/>
        <v>26.683333333333337</v>
      </c>
      <c r="S59" t="s">
        <v>14</v>
      </c>
    </row>
    <row r="60" spans="1:19" x14ac:dyDescent="0.3">
      <c r="A60" t="s">
        <v>205</v>
      </c>
      <c r="B60" t="s">
        <v>206</v>
      </c>
      <c r="C60" t="s">
        <v>17</v>
      </c>
      <c r="D60">
        <v>566079</v>
      </c>
      <c r="E60">
        <v>173598</v>
      </c>
      <c r="F60">
        <v>30.1</v>
      </c>
      <c r="G60">
        <v>42.6</v>
      </c>
      <c r="H60">
        <v>31.5</v>
      </c>
      <c r="I60">
        <v>31.4</v>
      </c>
      <c r="J60">
        <v>27.3</v>
      </c>
      <c r="K60">
        <v>27.1</v>
      </c>
      <c r="L60">
        <v>23.4</v>
      </c>
      <c r="M60">
        <v>26.9</v>
      </c>
      <c r="N60">
        <v>30.6</v>
      </c>
      <c r="O60">
        <v>29.8</v>
      </c>
      <c r="P60">
        <v>41.8</v>
      </c>
      <c r="Q60">
        <v>40</v>
      </c>
      <c r="R60" s="2">
        <f t="shared" si="1"/>
        <v>31.875000000000004</v>
      </c>
      <c r="S60" t="s">
        <v>14</v>
      </c>
    </row>
    <row r="61" spans="1:19" x14ac:dyDescent="0.3">
      <c r="A61" t="s">
        <v>207</v>
      </c>
      <c r="B61" t="s">
        <v>208</v>
      </c>
      <c r="C61" t="s">
        <v>17</v>
      </c>
      <c r="D61">
        <v>562988</v>
      </c>
      <c r="E61">
        <v>173320</v>
      </c>
      <c r="F61">
        <v>25.8</v>
      </c>
      <c r="G61">
        <v>45.8</v>
      </c>
      <c r="H61">
        <v>37.5</v>
      </c>
      <c r="I61">
        <v>38.799999999999997</v>
      </c>
      <c r="J61">
        <v>0</v>
      </c>
      <c r="K61" t="s">
        <v>14</v>
      </c>
      <c r="L61" t="s">
        <v>14</v>
      </c>
      <c r="M61" t="s">
        <v>14</v>
      </c>
      <c r="N61" t="s">
        <v>14</v>
      </c>
      <c r="O61" t="s">
        <v>14</v>
      </c>
      <c r="P61" t="s">
        <v>14</v>
      </c>
      <c r="Q61" t="s">
        <v>14</v>
      </c>
      <c r="R61" s="2">
        <f t="shared" si="1"/>
        <v>29.579999999999995</v>
      </c>
      <c r="S61" t="s">
        <v>14</v>
      </c>
    </row>
    <row r="62" spans="1:19" x14ac:dyDescent="0.3">
      <c r="A62" t="s">
        <v>209</v>
      </c>
      <c r="B62" t="s">
        <v>210</v>
      </c>
      <c r="C62" t="s">
        <v>17</v>
      </c>
      <c r="D62">
        <v>562657</v>
      </c>
      <c r="E62">
        <v>173902</v>
      </c>
      <c r="F62">
        <v>41.8</v>
      </c>
      <c r="G62">
        <v>51.4</v>
      </c>
      <c r="H62">
        <v>41.2</v>
      </c>
      <c r="I62">
        <v>42.3</v>
      </c>
      <c r="J62">
        <v>39.799999999999997</v>
      </c>
      <c r="K62">
        <v>39.4</v>
      </c>
      <c r="L62">
        <v>34.1</v>
      </c>
      <c r="M62">
        <v>40.700000000000003</v>
      </c>
      <c r="N62">
        <v>44.6</v>
      </c>
      <c r="O62">
        <v>41.3</v>
      </c>
      <c r="P62">
        <v>51.2</v>
      </c>
      <c r="Q62">
        <v>48.8</v>
      </c>
      <c r="R62" s="2">
        <f t="shared" si="1"/>
        <v>43.050000000000004</v>
      </c>
      <c r="S62" t="s">
        <v>14</v>
      </c>
    </row>
    <row r="63" spans="1:19" x14ac:dyDescent="0.3">
      <c r="A63" t="s">
        <v>211</v>
      </c>
      <c r="B63" t="s">
        <v>212</v>
      </c>
      <c r="C63" t="s">
        <v>28</v>
      </c>
      <c r="D63">
        <v>565440</v>
      </c>
      <c r="E63">
        <v>174126</v>
      </c>
      <c r="F63">
        <v>43.6</v>
      </c>
      <c r="G63" t="s">
        <v>14</v>
      </c>
      <c r="H63" t="s">
        <v>14</v>
      </c>
      <c r="I63">
        <v>51</v>
      </c>
      <c r="J63">
        <v>44.9</v>
      </c>
      <c r="K63" t="s">
        <v>14</v>
      </c>
      <c r="L63">
        <v>40</v>
      </c>
      <c r="M63">
        <v>39.6</v>
      </c>
      <c r="N63">
        <v>41.3</v>
      </c>
      <c r="O63">
        <v>0</v>
      </c>
      <c r="P63">
        <v>55.1</v>
      </c>
      <c r="Q63">
        <v>49.7</v>
      </c>
      <c r="R63" s="2">
        <f t="shared" si="1"/>
        <v>40.577777777777776</v>
      </c>
      <c r="S63" t="s">
        <v>14</v>
      </c>
    </row>
    <row r="64" spans="1:19" x14ac:dyDescent="0.3">
      <c r="A64" t="s">
        <v>213</v>
      </c>
      <c r="B64" t="s">
        <v>214</v>
      </c>
      <c r="C64" t="s">
        <v>17</v>
      </c>
      <c r="D64">
        <v>563420</v>
      </c>
      <c r="E64">
        <v>174024</v>
      </c>
      <c r="F64">
        <v>38.200000000000003</v>
      </c>
      <c r="G64">
        <v>40.9</v>
      </c>
      <c r="H64">
        <v>33.5</v>
      </c>
      <c r="I64">
        <v>34.4</v>
      </c>
      <c r="J64">
        <v>28.4</v>
      </c>
      <c r="K64">
        <v>28.9</v>
      </c>
      <c r="L64">
        <v>27.5</v>
      </c>
      <c r="M64">
        <v>30.6</v>
      </c>
      <c r="N64">
        <v>30.5</v>
      </c>
      <c r="O64">
        <v>30.1</v>
      </c>
      <c r="P64">
        <v>39.5</v>
      </c>
      <c r="Q64">
        <v>25.1</v>
      </c>
      <c r="R64" s="2">
        <f t="shared" si="1"/>
        <v>32.300000000000004</v>
      </c>
      <c r="S64" t="s">
        <v>14</v>
      </c>
    </row>
    <row r="65" spans="1:19" x14ac:dyDescent="0.3">
      <c r="A65" t="s">
        <v>215</v>
      </c>
      <c r="B65" t="s">
        <v>216</v>
      </c>
      <c r="C65" t="s">
        <v>17</v>
      </c>
      <c r="D65">
        <v>562324</v>
      </c>
      <c r="E65">
        <v>172589</v>
      </c>
      <c r="F65">
        <v>49.7</v>
      </c>
      <c r="G65">
        <v>38.299999999999997</v>
      </c>
      <c r="H65">
        <v>49.3</v>
      </c>
      <c r="I65">
        <v>53.6</v>
      </c>
      <c r="J65">
        <v>50.6</v>
      </c>
      <c r="K65">
        <v>49</v>
      </c>
      <c r="L65">
        <v>49.4</v>
      </c>
      <c r="M65">
        <v>52.2</v>
      </c>
      <c r="N65">
        <v>54.4</v>
      </c>
      <c r="O65">
        <v>51.8</v>
      </c>
      <c r="P65">
        <v>70</v>
      </c>
      <c r="Q65">
        <v>65.5</v>
      </c>
      <c r="R65" s="2">
        <f t="shared" si="1"/>
        <v>52.816666666666663</v>
      </c>
      <c r="S65" t="s">
        <v>14</v>
      </c>
    </row>
    <row r="66" spans="1:19" x14ac:dyDescent="0.3">
      <c r="A66" t="s">
        <v>217</v>
      </c>
      <c r="B66" t="s">
        <v>218</v>
      </c>
      <c r="C66" t="s">
        <v>17</v>
      </c>
      <c r="D66">
        <v>563953</v>
      </c>
      <c r="E66">
        <v>165138</v>
      </c>
      <c r="F66" t="s">
        <v>14</v>
      </c>
      <c r="G66" t="s">
        <v>14</v>
      </c>
      <c r="H66" t="s">
        <v>14</v>
      </c>
      <c r="I66">
        <v>34</v>
      </c>
      <c r="J66">
        <v>34.4</v>
      </c>
      <c r="K66">
        <v>34.5</v>
      </c>
      <c r="L66">
        <v>39.5</v>
      </c>
      <c r="M66">
        <v>30.4</v>
      </c>
      <c r="N66">
        <v>34.5</v>
      </c>
      <c r="O66">
        <v>34.6</v>
      </c>
      <c r="P66">
        <v>39.299999999999997</v>
      </c>
      <c r="Q66">
        <v>40.5</v>
      </c>
      <c r="R66" s="2">
        <f t="shared" si="1"/>
        <v>35.74444444444444</v>
      </c>
      <c r="S66" t="s">
        <v>14</v>
      </c>
    </row>
    <row r="67" spans="1:19" x14ac:dyDescent="0.3">
      <c r="A67" t="s">
        <v>219</v>
      </c>
      <c r="B67" t="s">
        <v>220</v>
      </c>
      <c r="C67" t="s">
        <v>20</v>
      </c>
      <c r="D67">
        <v>564392</v>
      </c>
      <c r="E67">
        <v>166012</v>
      </c>
      <c r="F67" t="s">
        <v>14</v>
      </c>
      <c r="G67" t="s">
        <v>14</v>
      </c>
      <c r="H67" t="s">
        <v>14</v>
      </c>
      <c r="I67">
        <v>43.5</v>
      </c>
      <c r="J67">
        <v>48.8</v>
      </c>
      <c r="K67">
        <v>44.1</v>
      </c>
      <c r="L67">
        <v>51.6</v>
      </c>
      <c r="M67">
        <v>48.9</v>
      </c>
      <c r="N67">
        <v>54.1</v>
      </c>
      <c r="O67">
        <v>51</v>
      </c>
      <c r="P67">
        <v>55.7</v>
      </c>
      <c r="Q67">
        <v>50.4</v>
      </c>
      <c r="R67" s="2">
        <f t="shared" ref="R67:R72" si="2">AVERAGE(F67:Q67)</f>
        <v>49.788888888888884</v>
      </c>
      <c r="S67" t="s">
        <v>14</v>
      </c>
    </row>
    <row r="68" spans="1:19" x14ac:dyDescent="0.3">
      <c r="A68" t="s">
        <v>221</v>
      </c>
      <c r="B68" t="s">
        <v>222</v>
      </c>
      <c r="C68" t="s">
        <v>17</v>
      </c>
      <c r="D68">
        <v>561764</v>
      </c>
      <c r="E68">
        <v>174495</v>
      </c>
      <c r="F68" t="s">
        <v>14</v>
      </c>
      <c r="G68" t="s">
        <v>14</v>
      </c>
      <c r="H68" t="s">
        <v>14</v>
      </c>
      <c r="I68">
        <v>35.1</v>
      </c>
      <c r="J68">
        <v>21.9</v>
      </c>
      <c r="K68">
        <v>35.200000000000003</v>
      </c>
      <c r="L68">
        <v>25.2</v>
      </c>
      <c r="M68" t="s">
        <v>14</v>
      </c>
      <c r="N68" t="s">
        <v>14</v>
      </c>
      <c r="O68">
        <v>36.700000000000003</v>
      </c>
      <c r="P68">
        <v>46.8</v>
      </c>
      <c r="Q68" t="s">
        <v>14</v>
      </c>
      <c r="R68" s="2">
        <f t="shared" si="2"/>
        <v>33.483333333333341</v>
      </c>
      <c r="S68" t="s">
        <v>14</v>
      </c>
    </row>
    <row r="69" spans="1:19" x14ac:dyDescent="0.3">
      <c r="A69" t="s">
        <v>223</v>
      </c>
      <c r="B69" t="s">
        <v>224</v>
      </c>
      <c r="C69" t="s">
        <v>20</v>
      </c>
      <c r="D69">
        <v>564960</v>
      </c>
      <c r="E69">
        <v>173722</v>
      </c>
      <c r="F69" t="s">
        <v>14</v>
      </c>
      <c r="G69" t="s">
        <v>14</v>
      </c>
      <c r="H69">
        <v>43.9</v>
      </c>
      <c r="I69">
        <v>46.4</v>
      </c>
      <c r="J69">
        <v>43.1</v>
      </c>
      <c r="K69">
        <v>42.2</v>
      </c>
      <c r="L69">
        <v>32</v>
      </c>
      <c r="M69">
        <v>44.6</v>
      </c>
      <c r="N69">
        <v>33.4</v>
      </c>
      <c r="O69">
        <v>44.8</v>
      </c>
      <c r="P69">
        <v>57</v>
      </c>
      <c r="Q69">
        <v>47.4</v>
      </c>
      <c r="R69" s="2">
        <f t="shared" si="2"/>
        <v>43.480000000000004</v>
      </c>
      <c r="S69" t="s">
        <v>14</v>
      </c>
    </row>
    <row r="70" spans="1:19" x14ac:dyDescent="0.3">
      <c r="A70" t="s">
        <v>225</v>
      </c>
      <c r="B70" t="s">
        <v>226</v>
      </c>
      <c r="C70" t="s">
        <v>17</v>
      </c>
      <c r="D70">
        <v>562402</v>
      </c>
      <c r="E70">
        <v>173362</v>
      </c>
      <c r="F70" t="s">
        <v>14</v>
      </c>
      <c r="G70" t="s">
        <v>14</v>
      </c>
      <c r="H70" t="s">
        <v>14</v>
      </c>
      <c r="I70" t="s">
        <v>14</v>
      </c>
      <c r="J70">
        <v>42.1</v>
      </c>
      <c r="K70">
        <v>34.299999999999997</v>
      </c>
      <c r="L70">
        <v>41.5</v>
      </c>
      <c r="M70">
        <v>39.5</v>
      </c>
      <c r="N70">
        <v>41.7</v>
      </c>
      <c r="O70">
        <v>41.1</v>
      </c>
      <c r="P70">
        <v>33.299999999999997</v>
      </c>
      <c r="Q70">
        <v>38.200000000000003</v>
      </c>
      <c r="R70" s="2">
        <f t="shared" si="2"/>
        <v>38.962499999999999</v>
      </c>
      <c r="S70" t="s">
        <v>14</v>
      </c>
    </row>
    <row r="71" spans="1:19" x14ac:dyDescent="0.3">
      <c r="A71" t="s">
        <v>227</v>
      </c>
      <c r="B71" t="s">
        <v>228</v>
      </c>
      <c r="C71" t="s">
        <v>20</v>
      </c>
      <c r="D71">
        <v>562530</v>
      </c>
      <c r="E71">
        <v>174049</v>
      </c>
      <c r="F71">
        <v>38.1</v>
      </c>
      <c r="G71" t="s">
        <v>14</v>
      </c>
      <c r="H71" t="s">
        <v>14</v>
      </c>
      <c r="I71" t="s">
        <v>14</v>
      </c>
      <c r="J71">
        <v>39.200000000000003</v>
      </c>
      <c r="K71">
        <v>40.299999999999997</v>
      </c>
      <c r="L71">
        <v>34.799999999999997</v>
      </c>
      <c r="M71">
        <v>40.6</v>
      </c>
      <c r="N71">
        <v>42.2</v>
      </c>
      <c r="O71">
        <v>34.9</v>
      </c>
      <c r="P71">
        <v>46.7</v>
      </c>
      <c r="Q71">
        <v>38.1</v>
      </c>
      <c r="R71" s="2">
        <f t="shared" si="2"/>
        <v>39.43333333333333</v>
      </c>
      <c r="S71" t="s">
        <v>14</v>
      </c>
    </row>
    <row r="72" spans="1:19" x14ac:dyDescent="0.3">
      <c r="A72" t="s">
        <v>229</v>
      </c>
      <c r="B72" t="s">
        <v>230</v>
      </c>
      <c r="C72" t="s">
        <v>20</v>
      </c>
      <c r="D72">
        <v>563417</v>
      </c>
      <c r="E72">
        <v>174102</v>
      </c>
      <c r="F72" t="s">
        <v>14</v>
      </c>
      <c r="G72" t="s">
        <v>14</v>
      </c>
      <c r="H72" t="s">
        <v>14</v>
      </c>
      <c r="I72" t="s">
        <v>14</v>
      </c>
      <c r="J72" t="s">
        <v>14</v>
      </c>
      <c r="K72">
        <v>0</v>
      </c>
      <c r="L72">
        <v>42</v>
      </c>
      <c r="M72">
        <v>41.4</v>
      </c>
      <c r="N72">
        <v>41.8</v>
      </c>
      <c r="O72">
        <v>62.6</v>
      </c>
      <c r="P72">
        <v>49.1</v>
      </c>
      <c r="Q72">
        <v>42.9</v>
      </c>
      <c r="R72" s="2">
        <f t="shared" si="2"/>
        <v>39.971428571428575</v>
      </c>
      <c r="S72" t="s"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6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1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333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37.1</v>
      </c>
      <c r="G3">
        <v>38.4</v>
      </c>
      <c r="H3">
        <v>44.2</v>
      </c>
      <c r="I3">
        <v>24.2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 t="s">
        <v>14</v>
      </c>
      <c r="P3" t="s">
        <v>14</v>
      </c>
      <c r="Q3" t="s">
        <v>14</v>
      </c>
      <c r="R3" s="2">
        <f t="shared" ref="R3:R34" si="0">AVERAGE(F3:Q3)</f>
        <v>35.975000000000001</v>
      </c>
      <c r="S3" t="s">
        <v>14</v>
      </c>
    </row>
    <row r="4" spans="1:20" x14ac:dyDescent="0.3">
      <c r="A4" t="s">
        <v>38</v>
      </c>
      <c r="B4" t="s">
        <v>39</v>
      </c>
      <c r="C4" t="s">
        <v>40</v>
      </c>
      <c r="D4">
        <v>562589</v>
      </c>
      <c r="E4">
        <v>172076</v>
      </c>
      <c r="F4">
        <v>59</v>
      </c>
      <c r="G4">
        <v>52</v>
      </c>
      <c r="H4">
        <v>57</v>
      </c>
      <c r="I4">
        <v>52</v>
      </c>
      <c r="J4">
        <v>34</v>
      </c>
      <c r="K4">
        <v>46</v>
      </c>
      <c r="L4">
        <v>44</v>
      </c>
      <c r="M4">
        <v>48</v>
      </c>
      <c r="N4">
        <v>65</v>
      </c>
      <c r="O4">
        <v>67</v>
      </c>
      <c r="P4">
        <v>71</v>
      </c>
      <c r="Q4">
        <v>65</v>
      </c>
      <c r="R4" s="2">
        <f t="shared" si="0"/>
        <v>55</v>
      </c>
      <c r="S4" t="s">
        <v>14</v>
      </c>
    </row>
    <row r="5" spans="1:20" x14ac:dyDescent="0.3">
      <c r="A5" t="s">
        <v>46</v>
      </c>
      <c r="B5" t="s">
        <v>47</v>
      </c>
      <c r="C5" t="s">
        <v>28</v>
      </c>
      <c r="D5">
        <v>563184</v>
      </c>
      <c r="E5">
        <v>172970</v>
      </c>
      <c r="F5">
        <v>34</v>
      </c>
      <c r="G5">
        <v>27</v>
      </c>
      <c r="H5">
        <v>40</v>
      </c>
      <c r="I5">
        <v>23</v>
      </c>
      <c r="J5">
        <v>11</v>
      </c>
      <c r="K5">
        <v>27</v>
      </c>
      <c r="L5">
        <v>15</v>
      </c>
      <c r="M5">
        <v>32</v>
      </c>
      <c r="N5">
        <v>34</v>
      </c>
      <c r="O5">
        <v>46</v>
      </c>
      <c r="P5" t="s">
        <v>14</v>
      </c>
      <c r="Q5" t="s">
        <v>14</v>
      </c>
      <c r="R5" s="2">
        <f t="shared" si="0"/>
        <v>28.9</v>
      </c>
      <c r="S5" t="s">
        <v>14</v>
      </c>
    </row>
    <row r="6" spans="1:20" x14ac:dyDescent="0.3">
      <c r="A6" t="s">
        <v>50</v>
      </c>
      <c r="B6" t="s">
        <v>51</v>
      </c>
      <c r="C6" t="s">
        <v>17</v>
      </c>
      <c r="D6">
        <v>564696</v>
      </c>
      <c r="E6">
        <v>174431</v>
      </c>
      <c r="F6">
        <v>65</v>
      </c>
      <c r="G6">
        <v>71</v>
      </c>
      <c r="H6">
        <v>55</v>
      </c>
      <c r="I6">
        <v>44</v>
      </c>
      <c r="J6">
        <v>32</v>
      </c>
      <c r="K6">
        <v>42</v>
      </c>
      <c r="L6">
        <v>31</v>
      </c>
      <c r="M6">
        <v>59</v>
      </c>
      <c r="N6">
        <v>57</v>
      </c>
      <c r="O6">
        <v>63</v>
      </c>
      <c r="P6">
        <v>84</v>
      </c>
      <c r="Q6" t="s">
        <v>14</v>
      </c>
      <c r="R6" s="2">
        <f t="shared" si="0"/>
        <v>54.81818181818182</v>
      </c>
      <c r="S6" t="s">
        <v>14</v>
      </c>
    </row>
    <row r="7" spans="1:20" x14ac:dyDescent="0.3">
      <c r="A7" t="s">
        <v>62</v>
      </c>
      <c r="B7" t="s">
        <v>63</v>
      </c>
      <c r="C7" t="s">
        <v>28</v>
      </c>
      <c r="D7">
        <v>565383</v>
      </c>
      <c r="E7">
        <v>172380</v>
      </c>
      <c r="F7">
        <v>36</v>
      </c>
      <c r="G7">
        <v>38.4</v>
      </c>
      <c r="H7">
        <v>44.2</v>
      </c>
      <c r="I7">
        <v>24.2</v>
      </c>
      <c r="J7">
        <v>16</v>
      </c>
      <c r="K7">
        <v>22.7</v>
      </c>
      <c r="L7">
        <v>18</v>
      </c>
      <c r="M7">
        <v>24</v>
      </c>
      <c r="N7">
        <v>31</v>
      </c>
      <c r="O7">
        <v>30.1</v>
      </c>
      <c r="P7">
        <v>47.7</v>
      </c>
      <c r="Q7">
        <v>52.1</v>
      </c>
      <c r="R7" s="2">
        <f t="shared" si="0"/>
        <v>32.033333333333339</v>
      </c>
      <c r="S7" t="s">
        <v>14</v>
      </c>
    </row>
    <row r="8" spans="1:20" x14ac:dyDescent="0.3">
      <c r="A8" t="s">
        <v>64</v>
      </c>
      <c r="B8" t="s">
        <v>65</v>
      </c>
      <c r="C8" t="s">
        <v>28</v>
      </c>
      <c r="D8">
        <v>562155</v>
      </c>
      <c r="E8">
        <v>174360</v>
      </c>
      <c r="F8">
        <v>38</v>
      </c>
      <c r="G8">
        <v>44</v>
      </c>
      <c r="H8">
        <v>46</v>
      </c>
      <c r="I8">
        <v>31</v>
      </c>
      <c r="J8">
        <v>17</v>
      </c>
      <c r="K8">
        <v>23</v>
      </c>
      <c r="L8">
        <v>21</v>
      </c>
      <c r="M8">
        <v>34</v>
      </c>
      <c r="N8">
        <v>34</v>
      </c>
      <c r="O8">
        <v>36</v>
      </c>
      <c r="P8">
        <v>50</v>
      </c>
      <c r="Q8">
        <v>55</v>
      </c>
      <c r="R8" s="2">
        <f t="shared" si="0"/>
        <v>35.75</v>
      </c>
      <c r="S8" t="s">
        <v>14</v>
      </c>
    </row>
    <row r="9" spans="1:20" x14ac:dyDescent="0.3">
      <c r="A9" t="s">
        <v>68</v>
      </c>
      <c r="B9" t="s">
        <v>69</v>
      </c>
      <c r="C9" t="s">
        <v>14</v>
      </c>
      <c r="D9">
        <v>562700</v>
      </c>
      <c r="E9">
        <v>172200</v>
      </c>
      <c r="F9">
        <v>49.3</v>
      </c>
      <c r="G9">
        <v>46.5</v>
      </c>
      <c r="H9">
        <v>46.4</v>
      </c>
      <c r="I9">
        <v>25.4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41.9</v>
      </c>
      <c r="S9" t="s">
        <v>14</v>
      </c>
    </row>
    <row r="10" spans="1:20" x14ac:dyDescent="0.3">
      <c r="A10" t="s">
        <v>68</v>
      </c>
      <c r="B10" t="s">
        <v>70</v>
      </c>
      <c r="C10" t="s">
        <v>20</v>
      </c>
      <c r="D10">
        <v>562665</v>
      </c>
      <c r="E10">
        <v>172207</v>
      </c>
      <c r="F10">
        <v>50</v>
      </c>
      <c r="G10">
        <v>46.5</v>
      </c>
      <c r="H10">
        <v>46.4</v>
      </c>
      <c r="I10">
        <v>25.4</v>
      </c>
      <c r="J10">
        <v>28.6</v>
      </c>
      <c r="K10">
        <v>28.4</v>
      </c>
      <c r="L10">
        <v>27.3</v>
      </c>
      <c r="M10">
        <v>33.700000000000003</v>
      </c>
      <c r="N10">
        <v>35.299999999999997</v>
      </c>
      <c r="O10">
        <v>43.9</v>
      </c>
      <c r="P10">
        <v>65.3</v>
      </c>
      <c r="Q10">
        <v>59.8</v>
      </c>
      <c r="R10" s="2">
        <f t="shared" si="0"/>
        <v>40.883333333333333</v>
      </c>
      <c r="S10" t="s">
        <v>14</v>
      </c>
    </row>
    <row r="11" spans="1:20" x14ac:dyDescent="0.3">
      <c r="A11" t="s">
        <v>71</v>
      </c>
      <c r="B11" t="s">
        <v>72</v>
      </c>
      <c r="C11" t="s">
        <v>17</v>
      </c>
      <c r="D11">
        <v>562390</v>
      </c>
      <c r="E11">
        <v>173371</v>
      </c>
      <c r="F11">
        <v>61</v>
      </c>
      <c r="G11">
        <v>55</v>
      </c>
      <c r="H11">
        <v>65</v>
      </c>
      <c r="I11" t="s">
        <v>14</v>
      </c>
      <c r="J11">
        <v>38</v>
      </c>
      <c r="K11">
        <v>59</v>
      </c>
      <c r="L11">
        <v>48</v>
      </c>
      <c r="M11">
        <v>53</v>
      </c>
      <c r="N11">
        <v>69</v>
      </c>
      <c r="O11">
        <v>69</v>
      </c>
      <c r="P11">
        <v>84</v>
      </c>
      <c r="Q11">
        <v>92</v>
      </c>
      <c r="R11" s="2">
        <f t="shared" si="0"/>
        <v>63</v>
      </c>
      <c r="S11" t="s">
        <v>14</v>
      </c>
    </row>
    <row r="12" spans="1:20" x14ac:dyDescent="0.3">
      <c r="A12" t="s">
        <v>75</v>
      </c>
      <c r="B12" t="s">
        <v>76</v>
      </c>
      <c r="C12" t="s">
        <v>14</v>
      </c>
      <c r="D12">
        <v>565129</v>
      </c>
      <c r="E12">
        <v>174049</v>
      </c>
      <c r="F12">
        <v>54.1</v>
      </c>
      <c r="G12">
        <v>64.8</v>
      </c>
      <c r="H12">
        <v>61.7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14</v>
      </c>
      <c r="O12" t="s">
        <v>14</v>
      </c>
      <c r="P12" t="s">
        <v>14</v>
      </c>
      <c r="Q12" t="s">
        <v>14</v>
      </c>
      <c r="R12" s="2">
        <f t="shared" si="0"/>
        <v>60.20000000000001</v>
      </c>
      <c r="S12" t="s">
        <v>14</v>
      </c>
    </row>
    <row r="13" spans="1:20" x14ac:dyDescent="0.3">
      <c r="A13" t="s">
        <v>75</v>
      </c>
      <c r="B13" t="s">
        <v>77</v>
      </c>
      <c r="C13" t="s">
        <v>20</v>
      </c>
      <c r="D13">
        <v>565128</v>
      </c>
      <c r="E13">
        <v>174051</v>
      </c>
      <c r="F13">
        <v>53</v>
      </c>
      <c r="G13">
        <v>64.8</v>
      </c>
      <c r="H13">
        <v>61.7</v>
      </c>
      <c r="I13" t="s">
        <v>14</v>
      </c>
      <c r="J13">
        <v>27.9</v>
      </c>
      <c r="K13">
        <v>49.4</v>
      </c>
      <c r="L13">
        <v>33</v>
      </c>
      <c r="M13">
        <v>46.8</v>
      </c>
      <c r="N13">
        <v>51.6</v>
      </c>
      <c r="O13">
        <v>56.7</v>
      </c>
      <c r="P13">
        <v>75.5</v>
      </c>
      <c r="Q13">
        <v>65.599999999999994</v>
      </c>
      <c r="R13" s="2">
        <f t="shared" si="0"/>
        <v>53.27272727272728</v>
      </c>
      <c r="S13" t="s">
        <v>14</v>
      </c>
    </row>
    <row r="14" spans="1:20" x14ac:dyDescent="0.3">
      <c r="A14" t="s">
        <v>86</v>
      </c>
      <c r="B14" t="s">
        <v>87</v>
      </c>
      <c r="C14" t="s">
        <v>17</v>
      </c>
      <c r="D14">
        <v>564952</v>
      </c>
      <c r="E14">
        <v>171165</v>
      </c>
      <c r="F14">
        <v>42</v>
      </c>
      <c r="G14">
        <v>52</v>
      </c>
      <c r="H14">
        <v>50</v>
      </c>
      <c r="I14">
        <v>38</v>
      </c>
      <c r="J14">
        <v>29</v>
      </c>
      <c r="K14">
        <v>36</v>
      </c>
      <c r="L14">
        <v>32</v>
      </c>
      <c r="M14">
        <v>40</v>
      </c>
      <c r="N14">
        <v>44</v>
      </c>
      <c r="O14">
        <v>46</v>
      </c>
      <c r="P14">
        <v>55</v>
      </c>
      <c r="Q14">
        <v>57</v>
      </c>
      <c r="R14" s="2">
        <f t="shared" si="0"/>
        <v>43.416666666666664</v>
      </c>
      <c r="S14" t="s">
        <v>14</v>
      </c>
    </row>
    <row r="15" spans="1:20" x14ac:dyDescent="0.3">
      <c r="A15" t="s">
        <v>88</v>
      </c>
      <c r="B15" t="s">
        <v>89</v>
      </c>
      <c r="C15" t="s">
        <v>17</v>
      </c>
      <c r="D15">
        <v>561499</v>
      </c>
      <c r="E15">
        <v>174686</v>
      </c>
      <c r="F15">
        <v>50</v>
      </c>
      <c r="G15">
        <v>61</v>
      </c>
      <c r="H15">
        <v>53</v>
      </c>
      <c r="I15">
        <v>48</v>
      </c>
      <c r="J15">
        <v>27</v>
      </c>
      <c r="K15">
        <v>25</v>
      </c>
      <c r="L15">
        <v>29</v>
      </c>
      <c r="M15">
        <v>44</v>
      </c>
      <c r="N15">
        <v>46</v>
      </c>
      <c r="O15">
        <v>48</v>
      </c>
      <c r="P15">
        <v>65</v>
      </c>
      <c r="Q15">
        <v>61</v>
      </c>
      <c r="R15" s="2">
        <f t="shared" si="0"/>
        <v>46.416666666666664</v>
      </c>
      <c r="S15" t="s">
        <v>14</v>
      </c>
    </row>
    <row r="16" spans="1:20" x14ac:dyDescent="0.3">
      <c r="A16" t="s">
        <v>90</v>
      </c>
      <c r="B16" t="s">
        <v>91</v>
      </c>
      <c r="C16" t="s">
        <v>20</v>
      </c>
      <c r="D16">
        <v>565053</v>
      </c>
      <c r="E16">
        <v>174151</v>
      </c>
      <c r="F16">
        <v>52</v>
      </c>
      <c r="G16">
        <v>46</v>
      </c>
      <c r="H16">
        <v>67</v>
      </c>
      <c r="I16">
        <v>55</v>
      </c>
      <c r="J16">
        <v>50</v>
      </c>
      <c r="K16">
        <v>52</v>
      </c>
      <c r="L16">
        <v>42</v>
      </c>
      <c r="M16">
        <v>59</v>
      </c>
      <c r="N16">
        <v>71</v>
      </c>
      <c r="O16">
        <v>76</v>
      </c>
      <c r="P16">
        <v>67</v>
      </c>
      <c r="Q16">
        <v>73</v>
      </c>
      <c r="R16" s="2">
        <f t="shared" si="0"/>
        <v>59.166666666666664</v>
      </c>
      <c r="S16" t="s">
        <v>14</v>
      </c>
    </row>
    <row r="17" spans="1:19" x14ac:dyDescent="0.3">
      <c r="A17" t="s">
        <v>92</v>
      </c>
      <c r="B17" t="s">
        <v>93</v>
      </c>
      <c r="C17" t="s">
        <v>17</v>
      </c>
      <c r="D17">
        <v>562319</v>
      </c>
      <c r="E17">
        <v>172581</v>
      </c>
      <c r="F17">
        <v>78</v>
      </c>
      <c r="G17">
        <v>36</v>
      </c>
      <c r="H17">
        <v>84</v>
      </c>
      <c r="I17">
        <v>46</v>
      </c>
      <c r="J17">
        <v>48</v>
      </c>
      <c r="K17">
        <v>53</v>
      </c>
      <c r="L17">
        <v>53</v>
      </c>
      <c r="M17">
        <v>63</v>
      </c>
      <c r="N17">
        <v>76</v>
      </c>
      <c r="O17" t="s">
        <v>14</v>
      </c>
      <c r="P17" t="s">
        <v>14</v>
      </c>
      <c r="Q17" t="s">
        <v>14</v>
      </c>
      <c r="R17" s="2">
        <f t="shared" si="0"/>
        <v>59.666666666666664</v>
      </c>
      <c r="S17" t="s">
        <v>14</v>
      </c>
    </row>
    <row r="18" spans="1:19" x14ac:dyDescent="0.3">
      <c r="A18" t="s">
        <v>106</v>
      </c>
      <c r="B18" t="s">
        <v>107</v>
      </c>
      <c r="C18" t="s">
        <v>20</v>
      </c>
      <c r="D18">
        <v>564730</v>
      </c>
      <c r="E18">
        <v>174030</v>
      </c>
      <c r="F18">
        <v>42</v>
      </c>
      <c r="G18">
        <v>53</v>
      </c>
      <c r="H18">
        <v>50</v>
      </c>
      <c r="I18">
        <v>44</v>
      </c>
      <c r="J18">
        <v>25</v>
      </c>
      <c r="K18">
        <v>44</v>
      </c>
      <c r="L18" t="s">
        <v>14</v>
      </c>
      <c r="M18">
        <v>31</v>
      </c>
      <c r="N18">
        <v>53</v>
      </c>
      <c r="O18">
        <v>53</v>
      </c>
      <c r="P18">
        <v>61</v>
      </c>
      <c r="Q18">
        <v>63</v>
      </c>
      <c r="R18" s="2">
        <f t="shared" si="0"/>
        <v>47.18181818181818</v>
      </c>
      <c r="S18" t="s">
        <v>14</v>
      </c>
    </row>
    <row r="19" spans="1:19" x14ac:dyDescent="0.3">
      <c r="A19" t="s">
        <v>108</v>
      </c>
      <c r="B19" t="s">
        <v>109</v>
      </c>
      <c r="C19" t="s">
        <v>17</v>
      </c>
      <c r="D19">
        <v>564486</v>
      </c>
      <c r="E19">
        <v>174094</v>
      </c>
      <c r="F19">
        <v>46</v>
      </c>
      <c r="G19">
        <v>61</v>
      </c>
      <c r="H19">
        <v>63</v>
      </c>
      <c r="I19">
        <v>55</v>
      </c>
      <c r="J19">
        <v>36</v>
      </c>
      <c r="K19">
        <v>57</v>
      </c>
      <c r="L19">
        <v>46</v>
      </c>
      <c r="M19">
        <v>48</v>
      </c>
      <c r="N19">
        <v>65</v>
      </c>
      <c r="O19">
        <v>59</v>
      </c>
      <c r="P19">
        <v>59</v>
      </c>
      <c r="Q19">
        <v>61</v>
      </c>
      <c r="R19" s="2">
        <f t="shared" si="0"/>
        <v>54.666666666666664</v>
      </c>
      <c r="S19" t="s">
        <v>14</v>
      </c>
    </row>
    <row r="20" spans="1:19" x14ac:dyDescent="0.3">
      <c r="A20" t="s">
        <v>116</v>
      </c>
      <c r="B20" t="s">
        <v>117</v>
      </c>
      <c r="C20" t="s">
        <v>17</v>
      </c>
      <c r="D20">
        <v>563701</v>
      </c>
      <c r="E20">
        <v>173220</v>
      </c>
      <c r="F20">
        <v>48</v>
      </c>
      <c r="G20">
        <v>52</v>
      </c>
      <c r="H20">
        <v>57</v>
      </c>
      <c r="I20">
        <v>40</v>
      </c>
      <c r="J20">
        <v>19</v>
      </c>
      <c r="K20">
        <v>34</v>
      </c>
      <c r="L20">
        <v>42</v>
      </c>
      <c r="M20">
        <v>32</v>
      </c>
      <c r="N20">
        <v>46</v>
      </c>
      <c r="O20">
        <v>44</v>
      </c>
      <c r="P20" t="s">
        <v>14</v>
      </c>
      <c r="Q20">
        <v>63</v>
      </c>
      <c r="R20" s="2">
        <f t="shared" si="0"/>
        <v>43.363636363636367</v>
      </c>
      <c r="S20" t="s">
        <v>14</v>
      </c>
    </row>
    <row r="21" spans="1:19" x14ac:dyDescent="0.3">
      <c r="A21" t="s">
        <v>118</v>
      </c>
      <c r="B21" t="s">
        <v>119</v>
      </c>
      <c r="C21" t="s">
        <v>17</v>
      </c>
      <c r="D21">
        <v>564710</v>
      </c>
      <c r="E21">
        <v>174266</v>
      </c>
      <c r="F21">
        <v>42</v>
      </c>
      <c r="G21">
        <v>50</v>
      </c>
      <c r="H21">
        <v>50</v>
      </c>
      <c r="I21">
        <v>40</v>
      </c>
      <c r="J21" t="s">
        <v>14</v>
      </c>
      <c r="K21">
        <v>32</v>
      </c>
      <c r="L21">
        <v>31</v>
      </c>
      <c r="M21">
        <v>38</v>
      </c>
      <c r="N21">
        <v>42</v>
      </c>
      <c r="O21">
        <v>40</v>
      </c>
      <c r="P21">
        <v>55</v>
      </c>
      <c r="Q21">
        <v>50</v>
      </c>
      <c r="R21" s="2">
        <f t="shared" si="0"/>
        <v>42.727272727272727</v>
      </c>
      <c r="S21" t="s">
        <v>14</v>
      </c>
    </row>
    <row r="22" spans="1:19" x14ac:dyDescent="0.3">
      <c r="A22" t="s">
        <v>122</v>
      </c>
      <c r="B22" t="s">
        <v>123</v>
      </c>
      <c r="C22" t="s">
        <v>20</v>
      </c>
      <c r="D22">
        <v>565043</v>
      </c>
      <c r="E22">
        <v>174173</v>
      </c>
      <c r="F22">
        <v>52</v>
      </c>
      <c r="G22">
        <v>65</v>
      </c>
      <c r="H22">
        <v>69</v>
      </c>
      <c r="I22">
        <v>59</v>
      </c>
      <c r="J22" t="s">
        <v>14</v>
      </c>
      <c r="K22">
        <v>57</v>
      </c>
      <c r="L22">
        <v>61</v>
      </c>
      <c r="M22">
        <v>38</v>
      </c>
      <c r="N22">
        <v>67</v>
      </c>
      <c r="O22">
        <v>59</v>
      </c>
      <c r="P22">
        <v>65</v>
      </c>
      <c r="Q22">
        <v>67</v>
      </c>
      <c r="R22" s="2">
        <f t="shared" si="0"/>
        <v>59.909090909090907</v>
      </c>
      <c r="S22" t="s">
        <v>14</v>
      </c>
    </row>
    <row r="23" spans="1:19" x14ac:dyDescent="0.3">
      <c r="A23" t="s">
        <v>124</v>
      </c>
      <c r="B23" t="s">
        <v>125</v>
      </c>
      <c r="C23" t="s">
        <v>20</v>
      </c>
      <c r="D23">
        <v>565056</v>
      </c>
      <c r="E23">
        <v>174164</v>
      </c>
      <c r="F23">
        <v>48</v>
      </c>
      <c r="G23">
        <v>63</v>
      </c>
      <c r="H23">
        <v>65</v>
      </c>
      <c r="I23">
        <v>67</v>
      </c>
      <c r="J23">
        <v>38</v>
      </c>
      <c r="K23">
        <v>57</v>
      </c>
      <c r="L23">
        <v>44</v>
      </c>
      <c r="M23">
        <v>52</v>
      </c>
      <c r="N23">
        <v>67</v>
      </c>
      <c r="O23">
        <v>73</v>
      </c>
      <c r="P23">
        <v>69</v>
      </c>
      <c r="Q23">
        <v>50</v>
      </c>
      <c r="R23" s="2">
        <f t="shared" si="0"/>
        <v>57.75</v>
      </c>
      <c r="S23" t="s">
        <v>14</v>
      </c>
    </row>
    <row r="24" spans="1:19" x14ac:dyDescent="0.3">
      <c r="A24" t="s">
        <v>126</v>
      </c>
      <c r="B24" t="s">
        <v>127</v>
      </c>
      <c r="C24" t="s">
        <v>17</v>
      </c>
      <c r="D24">
        <v>565053</v>
      </c>
      <c r="E24">
        <v>174151</v>
      </c>
      <c r="F24">
        <v>52</v>
      </c>
      <c r="G24">
        <v>69</v>
      </c>
      <c r="H24">
        <v>61</v>
      </c>
      <c r="I24">
        <v>50</v>
      </c>
      <c r="J24">
        <v>38</v>
      </c>
      <c r="K24">
        <v>55</v>
      </c>
      <c r="L24">
        <v>36</v>
      </c>
      <c r="M24">
        <v>52</v>
      </c>
      <c r="N24">
        <v>61</v>
      </c>
      <c r="O24">
        <v>69</v>
      </c>
      <c r="P24">
        <v>65</v>
      </c>
      <c r="Q24">
        <v>59</v>
      </c>
      <c r="R24" s="2">
        <f t="shared" si="0"/>
        <v>55.583333333333336</v>
      </c>
      <c r="S24" t="s">
        <v>14</v>
      </c>
    </row>
    <row r="25" spans="1:19" x14ac:dyDescent="0.3">
      <c r="A25" t="s">
        <v>128</v>
      </c>
      <c r="B25" t="s">
        <v>129</v>
      </c>
      <c r="C25" t="s">
        <v>17</v>
      </c>
      <c r="D25">
        <v>561748</v>
      </c>
      <c r="E25">
        <v>174507</v>
      </c>
      <c r="F25">
        <v>67</v>
      </c>
      <c r="G25">
        <v>55</v>
      </c>
      <c r="H25">
        <v>57</v>
      </c>
      <c r="I25">
        <v>44</v>
      </c>
      <c r="J25" t="s">
        <v>14</v>
      </c>
      <c r="K25" t="s">
        <v>14</v>
      </c>
      <c r="L25">
        <v>23</v>
      </c>
      <c r="M25">
        <v>34</v>
      </c>
      <c r="N25">
        <v>46</v>
      </c>
      <c r="O25">
        <v>42</v>
      </c>
      <c r="P25" t="s">
        <v>14</v>
      </c>
      <c r="Q25" t="s">
        <v>14</v>
      </c>
      <c r="R25" s="2">
        <f t="shared" si="0"/>
        <v>46</v>
      </c>
      <c r="S25" t="s">
        <v>14</v>
      </c>
    </row>
    <row r="26" spans="1:19" x14ac:dyDescent="0.3">
      <c r="A26" t="s">
        <v>130</v>
      </c>
      <c r="B26" t="s">
        <v>131</v>
      </c>
      <c r="C26" t="s">
        <v>20</v>
      </c>
      <c r="D26">
        <v>562087</v>
      </c>
      <c r="E26">
        <v>174362</v>
      </c>
      <c r="F26">
        <v>40</v>
      </c>
      <c r="G26">
        <v>46</v>
      </c>
      <c r="H26">
        <v>46</v>
      </c>
      <c r="I26">
        <v>42</v>
      </c>
      <c r="J26">
        <v>27</v>
      </c>
      <c r="K26">
        <v>40</v>
      </c>
      <c r="L26">
        <v>34</v>
      </c>
      <c r="M26">
        <v>36</v>
      </c>
      <c r="N26">
        <v>44</v>
      </c>
      <c r="O26">
        <v>38</v>
      </c>
      <c r="P26">
        <v>50</v>
      </c>
      <c r="Q26">
        <v>44</v>
      </c>
      <c r="R26" s="2">
        <f t="shared" si="0"/>
        <v>40.583333333333336</v>
      </c>
      <c r="S26" t="s">
        <v>14</v>
      </c>
    </row>
    <row r="27" spans="1:19" x14ac:dyDescent="0.3">
      <c r="A27" t="s">
        <v>132</v>
      </c>
      <c r="B27" t="s">
        <v>133</v>
      </c>
      <c r="C27" t="s">
        <v>20</v>
      </c>
      <c r="D27">
        <v>562450</v>
      </c>
      <c r="E27">
        <v>174191</v>
      </c>
      <c r="F27">
        <v>42</v>
      </c>
      <c r="G27">
        <v>53</v>
      </c>
      <c r="H27">
        <v>53</v>
      </c>
      <c r="I27">
        <v>32</v>
      </c>
      <c r="J27">
        <v>21</v>
      </c>
      <c r="K27" t="s">
        <v>14</v>
      </c>
      <c r="L27">
        <v>36</v>
      </c>
      <c r="M27">
        <v>38</v>
      </c>
      <c r="N27">
        <v>46</v>
      </c>
      <c r="O27">
        <v>42</v>
      </c>
      <c r="P27">
        <v>53</v>
      </c>
      <c r="Q27">
        <v>52</v>
      </c>
      <c r="R27" s="2">
        <f t="shared" si="0"/>
        <v>42.545454545454547</v>
      </c>
      <c r="S27" t="s">
        <v>14</v>
      </c>
    </row>
    <row r="28" spans="1:19" x14ac:dyDescent="0.3">
      <c r="A28" t="s">
        <v>134</v>
      </c>
      <c r="B28" t="s">
        <v>135</v>
      </c>
      <c r="C28" t="s">
        <v>17</v>
      </c>
      <c r="D28">
        <v>562328</v>
      </c>
      <c r="E28">
        <v>174270</v>
      </c>
      <c r="F28">
        <v>44</v>
      </c>
      <c r="G28">
        <v>48</v>
      </c>
      <c r="H28">
        <v>52</v>
      </c>
      <c r="I28">
        <v>34</v>
      </c>
      <c r="J28">
        <v>19</v>
      </c>
      <c r="K28">
        <v>27</v>
      </c>
      <c r="L28">
        <v>19</v>
      </c>
      <c r="M28">
        <v>27</v>
      </c>
      <c r="N28">
        <v>36</v>
      </c>
      <c r="O28">
        <v>36</v>
      </c>
      <c r="P28">
        <v>44</v>
      </c>
      <c r="Q28">
        <v>50</v>
      </c>
      <c r="R28" s="2">
        <f t="shared" si="0"/>
        <v>36.333333333333336</v>
      </c>
      <c r="S28" t="s">
        <v>14</v>
      </c>
    </row>
    <row r="29" spans="1:19" x14ac:dyDescent="0.3">
      <c r="A29" t="s">
        <v>136</v>
      </c>
      <c r="B29" t="s">
        <v>137</v>
      </c>
      <c r="C29" t="s">
        <v>17</v>
      </c>
      <c r="D29">
        <v>563420</v>
      </c>
      <c r="E29">
        <v>173073</v>
      </c>
      <c r="F29">
        <v>40</v>
      </c>
      <c r="G29">
        <v>34</v>
      </c>
      <c r="H29">
        <v>42</v>
      </c>
      <c r="I29">
        <v>38</v>
      </c>
      <c r="J29">
        <v>23</v>
      </c>
      <c r="K29">
        <v>31</v>
      </c>
      <c r="L29">
        <v>4</v>
      </c>
      <c r="M29">
        <v>32</v>
      </c>
      <c r="N29">
        <v>42</v>
      </c>
      <c r="O29">
        <v>42</v>
      </c>
      <c r="P29">
        <v>52</v>
      </c>
      <c r="Q29">
        <v>48</v>
      </c>
      <c r="R29" s="2">
        <f t="shared" si="0"/>
        <v>35.666666666666664</v>
      </c>
      <c r="S29" t="s">
        <v>14</v>
      </c>
    </row>
    <row r="30" spans="1:19" x14ac:dyDescent="0.3">
      <c r="A30" t="s">
        <v>138</v>
      </c>
      <c r="B30" t="s">
        <v>139</v>
      </c>
      <c r="C30" t="s">
        <v>20</v>
      </c>
      <c r="D30">
        <v>563944</v>
      </c>
      <c r="E30">
        <v>173379</v>
      </c>
      <c r="F30">
        <v>44</v>
      </c>
      <c r="G30">
        <v>48</v>
      </c>
      <c r="H30">
        <v>50</v>
      </c>
      <c r="I30">
        <v>40</v>
      </c>
      <c r="J30">
        <v>29</v>
      </c>
      <c r="K30">
        <v>46</v>
      </c>
      <c r="L30">
        <v>40</v>
      </c>
      <c r="M30">
        <v>38</v>
      </c>
      <c r="N30">
        <v>46</v>
      </c>
      <c r="O30">
        <v>48</v>
      </c>
      <c r="P30">
        <v>55</v>
      </c>
      <c r="Q30">
        <v>59</v>
      </c>
      <c r="R30" s="2">
        <f t="shared" si="0"/>
        <v>45.25</v>
      </c>
      <c r="S30" t="s">
        <v>14</v>
      </c>
    </row>
    <row r="31" spans="1:19" x14ac:dyDescent="0.3">
      <c r="A31" t="s">
        <v>140</v>
      </c>
      <c r="B31" t="s">
        <v>141</v>
      </c>
      <c r="C31" t="s">
        <v>20</v>
      </c>
      <c r="D31">
        <v>565211</v>
      </c>
      <c r="E31">
        <v>172981</v>
      </c>
      <c r="F31">
        <v>46</v>
      </c>
      <c r="G31">
        <v>50</v>
      </c>
      <c r="H31">
        <v>53</v>
      </c>
      <c r="I31">
        <v>48</v>
      </c>
      <c r="J31">
        <v>27</v>
      </c>
      <c r="K31">
        <v>34</v>
      </c>
      <c r="L31">
        <v>34</v>
      </c>
      <c r="M31">
        <v>36</v>
      </c>
      <c r="N31">
        <v>50</v>
      </c>
      <c r="O31">
        <v>50</v>
      </c>
      <c r="P31">
        <v>69</v>
      </c>
      <c r="Q31">
        <v>59</v>
      </c>
      <c r="R31" s="2">
        <f t="shared" si="0"/>
        <v>46.333333333333336</v>
      </c>
      <c r="S31" t="s">
        <v>14</v>
      </c>
    </row>
    <row r="32" spans="1:19" x14ac:dyDescent="0.3">
      <c r="A32" t="s">
        <v>142</v>
      </c>
      <c r="B32" t="s">
        <v>143</v>
      </c>
      <c r="C32" t="s">
        <v>17</v>
      </c>
      <c r="D32">
        <v>564472</v>
      </c>
      <c r="E32">
        <v>173158</v>
      </c>
      <c r="F32">
        <v>52</v>
      </c>
      <c r="G32">
        <v>23</v>
      </c>
      <c r="H32">
        <v>61</v>
      </c>
      <c r="I32">
        <v>52</v>
      </c>
      <c r="J32">
        <v>32</v>
      </c>
      <c r="K32">
        <v>48</v>
      </c>
      <c r="L32">
        <v>11</v>
      </c>
      <c r="M32">
        <v>44</v>
      </c>
      <c r="N32">
        <v>55</v>
      </c>
      <c r="O32">
        <v>55</v>
      </c>
      <c r="P32">
        <v>69</v>
      </c>
      <c r="Q32">
        <v>59</v>
      </c>
      <c r="R32" s="2">
        <f t="shared" si="0"/>
        <v>46.75</v>
      </c>
      <c r="S32" t="s">
        <v>14</v>
      </c>
    </row>
    <row r="33" spans="1:19" x14ac:dyDescent="0.3">
      <c r="A33" t="s">
        <v>144</v>
      </c>
      <c r="B33" t="s">
        <v>145</v>
      </c>
      <c r="C33" t="s">
        <v>20</v>
      </c>
      <c r="D33">
        <v>565166</v>
      </c>
      <c r="E33">
        <v>174036</v>
      </c>
      <c r="F33">
        <v>52</v>
      </c>
      <c r="G33">
        <v>61</v>
      </c>
      <c r="H33">
        <v>59</v>
      </c>
      <c r="I33">
        <v>38</v>
      </c>
      <c r="J33">
        <v>29</v>
      </c>
      <c r="K33">
        <v>38</v>
      </c>
      <c r="L33">
        <v>36</v>
      </c>
      <c r="M33">
        <v>44</v>
      </c>
      <c r="N33">
        <v>50</v>
      </c>
      <c r="O33">
        <v>50</v>
      </c>
      <c r="P33">
        <v>69</v>
      </c>
      <c r="Q33">
        <v>59</v>
      </c>
      <c r="R33" s="2">
        <f t="shared" si="0"/>
        <v>48.75</v>
      </c>
      <c r="S33" t="s">
        <v>14</v>
      </c>
    </row>
    <row r="34" spans="1:19" x14ac:dyDescent="0.3">
      <c r="A34" t="s">
        <v>146</v>
      </c>
      <c r="B34" t="s">
        <v>147</v>
      </c>
      <c r="C34" t="s">
        <v>17</v>
      </c>
      <c r="D34">
        <v>564530</v>
      </c>
      <c r="E34">
        <v>173172</v>
      </c>
      <c r="F34">
        <v>55</v>
      </c>
      <c r="G34">
        <v>59</v>
      </c>
      <c r="H34">
        <v>61</v>
      </c>
      <c r="I34">
        <v>52</v>
      </c>
      <c r="J34">
        <v>10</v>
      </c>
      <c r="K34">
        <v>46</v>
      </c>
      <c r="L34">
        <v>42</v>
      </c>
      <c r="M34">
        <v>32</v>
      </c>
      <c r="N34">
        <v>55</v>
      </c>
      <c r="O34">
        <v>50</v>
      </c>
      <c r="P34">
        <v>67</v>
      </c>
      <c r="Q34">
        <v>63</v>
      </c>
      <c r="R34" s="2">
        <f t="shared" si="0"/>
        <v>49.333333333333336</v>
      </c>
      <c r="S34" t="s">
        <v>14</v>
      </c>
    </row>
    <row r="35" spans="1:19" x14ac:dyDescent="0.3">
      <c r="A35" t="s">
        <v>148</v>
      </c>
      <c r="B35" t="s">
        <v>149</v>
      </c>
      <c r="C35" t="s">
        <v>20</v>
      </c>
      <c r="D35">
        <v>563899</v>
      </c>
      <c r="E35">
        <v>173368</v>
      </c>
      <c r="F35">
        <v>57</v>
      </c>
      <c r="G35">
        <v>63</v>
      </c>
      <c r="H35">
        <v>69</v>
      </c>
      <c r="I35">
        <v>61</v>
      </c>
      <c r="J35">
        <v>8</v>
      </c>
      <c r="K35">
        <v>50</v>
      </c>
      <c r="L35">
        <v>42</v>
      </c>
      <c r="M35">
        <v>48</v>
      </c>
      <c r="N35">
        <v>57</v>
      </c>
      <c r="O35">
        <v>53</v>
      </c>
      <c r="P35">
        <v>67</v>
      </c>
      <c r="Q35">
        <v>67</v>
      </c>
      <c r="R35" s="2">
        <f t="shared" ref="R35:R66" si="1">AVERAGE(F35:Q35)</f>
        <v>53.5</v>
      </c>
      <c r="S35" t="s">
        <v>14</v>
      </c>
    </row>
    <row r="36" spans="1:19" x14ac:dyDescent="0.3">
      <c r="A36" t="s">
        <v>150</v>
      </c>
      <c r="B36" t="s">
        <v>151</v>
      </c>
      <c r="C36" t="s">
        <v>17</v>
      </c>
      <c r="D36">
        <v>564429</v>
      </c>
      <c r="E36">
        <v>174153</v>
      </c>
      <c r="F36">
        <v>48</v>
      </c>
      <c r="G36">
        <v>61</v>
      </c>
      <c r="H36">
        <v>48</v>
      </c>
      <c r="I36">
        <v>44</v>
      </c>
      <c r="J36" t="s">
        <v>14</v>
      </c>
      <c r="K36">
        <v>46</v>
      </c>
      <c r="L36">
        <v>40</v>
      </c>
      <c r="M36">
        <v>27</v>
      </c>
      <c r="N36">
        <v>52</v>
      </c>
      <c r="O36">
        <v>46</v>
      </c>
      <c r="P36">
        <v>57</v>
      </c>
      <c r="Q36">
        <v>57</v>
      </c>
      <c r="R36" s="2">
        <f t="shared" si="1"/>
        <v>47.81818181818182</v>
      </c>
      <c r="S36" t="s">
        <v>14</v>
      </c>
    </row>
    <row r="37" spans="1:19" x14ac:dyDescent="0.3">
      <c r="A37" t="s">
        <v>152</v>
      </c>
      <c r="B37" t="s">
        <v>153</v>
      </c>
      <c r="C37" t="s">
        <v>20</v>
      </c>
      <c r="D37">
        <v>565005</v>
      </c>
      <c r="E37">
        <v>174324</v>
      </c>
      <c r="F37">
        <v>52</v>
      </c>
      <c r="G37">
        <v>63</v>
      </c>
      <c r="H37">
        <v>57</v>
      </c>
      <c r="I37">
        <v>52</v>
      </c>
      <c r="J37">
        <v>29</v>
      </c>
      <c r="K37">
        <v>38</v>
      </c>
      <c r="L37">
        <v>23</v>
      </c>
      <c r="M37">
        <v>32</v>
      </c>
      <c r="N37">
        <v>53</v>
      </c>
      <c r="O37">
        <v>55</v>
      </c>
      <c r="P37">
        <v>65</v>
      </c>
      <c r="Q37">
        <v>63</v>
      </c>
      <c r="R37" s="2">
        <f t="shared" si="1"/>
        <v>48.5</v>
      </c>
      <c r="S37" t="s">
        <v>14</v>
      </c>
    </row>
    <row r="38" spans="1:19" x14ac:dyDescent="0.3">
      <c r="A38" t="s">
        <v>154</v>
      </c>
      <c r="B38" t="s">
        <v>155</v>
      </c>
      <c r="C38" t="s">
        <v>17</v>
      </c>
      <c r="D38">
        <v>562491</v>
      </c>
      <c r="E38">
        <v>173827</v>
      </c>
      <c r="F38" t="s">
        <v>14</v>
      </c>
      <c r="G38" t="s">
        <v>14</v>
      </c>
      <c r="H38" t="s">
        <v>14</v>
      </c>
      <c r="I38">
        <v>34</v>
      </c>
      <c r="J38">
        <v>15</v>
      </c>
      <c r="K38">
        <v>23</v>
      </c>
      <c r="L38">
        <v>23</v>
      </c>
      <c r="M38">
        <v>27</v>
      </c>
      <c r="N38">
        <v>38</v>
      </c>
      <c r="O38">
        <v>38</v>
      </c>
      <c r="P38">
        <v>50</v>
      </c>
      <c r="Q38">
        <v>32</v>
      </c>
      <c r="R38" s="2">
        <f t="shared" si="1"/>
        <v>31.111111111111111</v>
      </c>
      <c r="S38" t="s">
        <v>14</v>
      </c>
    </row>
    <row r="39" spans="1:19" x14ac:dyDescent="0.3">
      <c r="A39" t="s">
        <v>156</v>
      </c>
      <c r="B39" t="s">
        <v>157</v>
      </c>
      <c r="C39" t="s">
        <v>17</v>
      </c>
      <c r="D39">
        <v>566155</v>
      </c>
      <c r="E39">
        <v>170284</v>
      </c>
      <c r="F39" t="s">
        <v>14</v>
      </c>
      <c r="G39" t="s">
        <v>14</v>
      </c>
      <c r="H39" t="s">
        <v>14</v>
      </c>
      <c r="I39">
        <v>29</v>
      </c>
      <c r="J39">
        <v>19</v>
      </c>
      <c r="K39">
        <v>15</v>
      </c>
      <c r="L39">
        <v>23</v>
      </c>
      <c r="M39">
        <v>27</v>
      </c>
      <c r="N39">
        <v>34</v>
      </c>
      <c r="O39">
        <v>27</v>
      </c>
      <c r="P39">
        <v>52</v>
      </c>
      <c r="Q39">
        <v>50</v>
      </c>
      <c r="R39" s="2">
        <f t="shared" si="1"/>
        <v>30.666666666666668</v>
      </c>
      <c r="S39" t="s">
        <v>14</v>
      </c>
    </row>
    <row r="40" spans="1:19" x14ac:dyDescent="0.3">
      <c r="A40" t="s">
        <v>158</v>
      </c>
      <c r="B40" t="s">
        <v>159</v>
      </c>
      <c r="C40" t="s">
        <v>17</v>
      </c>
      <c r="D40">
        <v>562299</v>
      </c>
      <c r="E40">
        <v>173212</v>
      </c>
      <c r="F40" t="s">
        <v>14</v>
      </c>
      <c r="G40" t="s">
        <v>14</v>
      </c>
      <c r="H40" t="s">
        <v>14</v>
      </c>
      <c r="I40">
        <v>36</v>
      </c>
      <c r="J40">
        <v>23</v>
      </c>
      <c r="K40">
        <v>23</v>
      </c>
      <c r="L40">
        <v>27</v>
      </c>
      <c r="M40">
        <v>34</v>
      </c>
      <c r="N40">
        <v>38</v>
      </c>
      <c r="O40">
        <v>38</v>
      </c>
      <c r="P40" t="s">
        <v>14</v>
      </c>
      <c r="Q40">
        <v>50</v>
      </c>
      <c r="R40" s="2">
        <f t="shared" si="1"/>
        <v>33.625</v>
      </c>
      <c r="S40" t="s">
        <v>14</v>
      </c>
    </row>
    <row r="41" spans="1:19" x14ac:dyDescent="0.3">
      <c r="A41" t="s">
        <v>161</v>
      </c>
      <c r="B41" t="s">
        <v>162</v>
      </c>
      <c r="C41" t="s">
        <v>17</v>
      </c>
      <c r="D41">
        <v>564512</v>
      </c>
      <c r="E41">
        <v>174447</v>
      </c>
      <c r="F41" t="s">
        <v>14</v>
      </c>
      <c r="G41" t="s">
        <v>14</v>
      </c>
      <c r="H41" t="s">
        <v>14</v>
      </c>
      <c r="I41" t="s">
        <v>14</v>
      </c>
      <c r="J41">
        <v>31</v>
      </c>
      <c r="K41">
        <v>40</v>
      </c>
      <c r="L41">
        <v>27</v>
      </c>
      <c r="M41">
        <v>40</v>
      </c>
      <c r="N41">
        <v>46</v>
      </c>
      <c r="O41">
        <v>50</v>
      </c>
      <c r="P41">
        <v>59</v>
      </c>
      <c r="Q41">
        <v>55</v>
      </c>
      <c r="R41" s="2">
        <f t="shared" si="1"/>
        <v>43.5</v>
      </c>
      <c r="S41" t="s">
        <v>14</v>
      </c>
    </row>
    <row r="42" spans="1:19" x14ac:dyDescent="0.3">
      <c r="A42" t="s">
        <v>163</v>
      </c>
      <c r="B42" t="s">
        <v>164</v>
      </c>
      <c r="C42" t="s">
        <v>17</v>
      </c>
      <c r="D42">
        <v>565214</v>
      </c>
      <c r="E42">
        <v>172958</v>
      </c>
      <c r="F42" t="s">
        <v>14</v>
      </c>
      <c r="G42" t="s">
        <v>14</v>
      </c>
      <c r="H42" t="s">
        <v>14</v>
      </c>
      <c r="I42">
        <v>52</v>
      </c>
      <c r="J42">
        <v>32</v>
      </c>
      <c r="K42">
        <v>38</v>
      </c>
      <c r="L42">
        <v>46</v>
      </c>
      <c r="M42">
        <v>46</v>
      </c>
      <c r="N42">
        <v>55</v>
      </c>
      <c r="O42">
        <v>55</v>
      </c>
      <c r="P42">
        <v>67</v>
      </c>
      <c r="Q42">
        <v>67</v>
      </c>
      <c r="R42" s="2">
        <f t="shared" si="1"/>
        <v>50.888888888888886</v>
      </c>
      <c r="S42" t="s">
        <v>14</v>
      </c>
    </row>
    <row r="43" spans="1:19" x14ac:dyDescent="0.3">
      <c r="A43" t="s">
        <v>165</v>
      </c>
      <c r="B43" t="s">
        <v>166</v>
      </c>
      <c r="C43" t="s">
        <v>17</v>
      </c>
      <c r="D43">
        <v>564808</v>
      </c>
      <c r="E43">
        <v>173086</v>
      </c>
      <c r="F43" t="s">
        <v>14</v>
      </c>
      <c r="G43" t="s">
        <v>14</v>
      </c>
      <c r="H43" t="s">
        <v>14</v>
      </c>
      <c r="I43">
        <v>23</v>
      </c>
      <c r="J43">
        <v>27</v>
      </c>
      <c r="K43">
        <v>34</v>
      </c>
      <c r="L43">
        <v>36</v>
      </c>
      <c r="M43">
        <v>36</v>
      </c>
      <c r="N43">
        <v>42</v>
      </c>
      <c r="O43">
        <v>52</v>
      </c>
      <c r="P43">
        <v>71</v>
      </c>
      <c r="Q43" t="s">
        <v>14</v>
      </c>
      <c r="R43" s="2">
        <f t="shared" si="1"/>
        <v>40.125</v>
      </c>
      <c r="S43" t="s">
        <v>14</v>
      </c>
    </row>
    <row r="44" spans="1:19" x14ac:dyDescent="0.3">
      <c r="A44" t="s">
        <v>167</v>
      </c>
      <c r="B44" t="s">
        <v>168</v>
      </c>
      <c r="C44" t="s">
        <v>28</v>
      </c>
      <c r="D44">
        <v>567270</v>
      </c>
      <c r="E44">
        <v>171925</v>
      </c>
      <c r="F44" t="s">
        <v>14</v>
      </c>
      <c r="G44" t="s">
        <v>14</v>
      </c>
      <c r="H44" t="s">
        <v>14</v>
      </c>
      <c r="I44">
        <v>31</v>
      </c>
      <c r="J44">
        <v>15</v>
      </c>
      <c r="K44">
        <v>23</v>
      </c>
      <c r="L44">
        <v>17</v>
      </c>
      <c r="M44">
        <v>23</v>
      </c>
      <c r="N44">
        <v>32</v>
      </c>
      <c r="O44">
        <v>36</v>
      </c>
      <c r="P44">
        <v>65</v>
      </c>
      <c r="Q44" t="s">
        <v>14</v>
      </c>
      <c r="R44" s="2">
        <f t="shared" si="1"/>
        <v>30.25</v>
      </c>
      <c r="S44" t="s">
        <v>14</v>
      </c>
    </row>
    <row r="45" spans="1:19" x14ac:dyDescent="0.3">
      <c r="A45" t="s">
        <v>170</v>
      </c>
      <c r="B45" t="s">
        <v>168</v>
      </c>
      <c r="C45" t="s">
        <v>28</v>
      </c>
      <c r="D45">
        <v>567270</v>
      </c>
      <c r="E45">
        <v>171925</v>
      </c>
      <c r="F45" t="s">
        <v>14</v>
      </c>
      <c r="G45" t="s">
        <v>14</v>
      </c>
      <c r="H45" t="s">
        <v>14</v>
      </c>
      <c r="I45">
        <v>32</v>
      </c>
      <c r="J45">
        <v>6</v>
      </c>
      <c r="K45">
        <v>21</v>
      </c>
      <c r="L45">
        <v>23</v>
      </c>
      <c r="M45">
        <v>29</v>
      </c>
      <c r="N45">
        <v>36</v>
      </c>
      <c r="O45">
        <v>38</v>
      </c>
      <c r="P45">
        <v>61</v>
      </c>
      <c r="Q45">
        <v>53</v>
      </c>
      <c r="R45" s="2">
        <f t="shared" si="1"/>
        <v>33.222222222222221</v>
      </c>
      <c r="S45" t="s">
        <v>14</v>
      </c>
    </row>
    <row r="46" spans="1:19" x14ac:dyDescent="0.3">
      <c r="A46" t="s">
        <v>172</v>
      </c>
      <c r="B46" t="s">
        <v>168</v>
      </c>
      <c r="C46" t="s">
        <v>28</v>
      </c>
      <c r="D46">
        <v>567270</v>
      </c>
      <c r="E46">
        <v>171925</v>
      </c>
      <c r="F46" t="s">
        <v>14</v>
      </c>
      <c r="G46" t="s">
        <v>14</v>
      </c>
      <c r="H46" t="s">
        <v>14</v>
      </c>
      <c r="I46">
        <v>27</v>
      </c>
      <c r="J46">
        <v>13</v>
      </c>
      <c r="K46">
        <v>25</v>
      </c>
      <c r="L46">
        <v>23</v>
      </c>
      <c r="M46">
        <v>31</v>
      </c>
      <c r="N46">
        <v>32</v>
      </c>
      <c r="O46">
        <v>36</v>
      </c>
      <c r="P46">
        <v>65</v>
      </c>
      <c r="Q46">
        <v>53</v>
      </c>
      <c r="R46" s="2">
        <f t="shared" si="1"/>
        <v>33.888888888888886</v>
      </c>
      <c r="S46" t="s">
        <v>14</v>
      </c>
    </row>
    <row r="47" spans="1:19" x14ac:dyDescent="0.3">
      <c r="A47" t="s">
        <v>174</v>
      </c>
      <c r="B47" t="s">
        <v>175</v>
      </c>
      <c r="C47" t="s">
        <v>28</v>
      </c>
      <c r="D47">
        <v>562434</v>
      </c>
      <c r="E47">
        <v>173161</v>
      </c>
      <c r="F47" t="s">
        <v>14</v>
      </c>
      <c r="G47" t="s">
        <v>14</v>
      </c>
      <c r="H47" t="s">
        <v>14</v>
      </c>
      <c r="I47">
        <v>32</v>
      </c>
      <c r="J47">
        <v>17</v>
      </c>
      <c r="K47">
        <v>23</v>
      </c>
      <c r="L47" t="s">
        <v>14</v>
      </c>
      <c r="M47">
        <v>23</v>
      </c>
      <c r="N47" t="s">
        <v>14</v>
      </c>
      <c r="O47">
        <v>36</v>
      </c>
      <c r="P47">
        <v>42</v>
      </c>
      <c r="Q47">
        <v>53</v>
      </c>
      <c r="R47" s="2">
        <f t="shared" si="1"/>
        <v>32.285714285714285</v>
      </c>
      <c r="S47" t="s">
        <v>14</v>
      </c>
    </row>
    <row r="48" spans="1:19" x14ac:dyDescent="0.3">
      <c r="A48" t="s">
        <v>176</v>
      </c>
      <c r="B48" t="s">
        <v>175</v>
      </c>
      <c r="C48" t="s">
        <v>28</v>
      </c>
      <c r="D48">
        <v>562434</v>
      </c>
      <c r="E48">
        <v>173161</v>
      </c>
      <c r="F48" t="s">
        <v>14</v>
      </c>
      <c r="G48" t="s">
        <v>14</v>
      </c>
      <c r="H48" t="s">
        <v>14</v>
      </c>
      <c r="I48" t="s">
        <v>14</v>
      </c>
      <c r="J48">
        <v>15</v>
      </c>
      <c r="K48">
        <v>23</v>
      </c>
      <c r="L48" t="s">
        <v>14</v>
      </c>
      <c r="M48">
        <v>27</v>
      </c>
      <c r="N48">
        <v>21</v>
      </c>
      <c r="O48">
        <v>34</v>
      </c>
      <c r="P48">
        <v>52</v>
      </c>
      <c r="Q48">
        <v>53</v>
      </c>
      <c r="R48" s="2">
        <f t="shared" si="1"/>
        <v>32.142857142857146</v>
      </c>
      <c r="S48" t="s">
        <v>14</v>
      </c>
    </row>
    <row r="49" spans="1:19" x14ac:dyDescent="0.3">
      <c r="A49" t="s">
        <v>178</v>
      </c>
      <c r="B49" t="s">
        <v>175</v>
      </c>
      <c r="C49" t="s">
        <v>28</v>
      </c>
      <c r="D49">
        <v>562434</v>
      </c>
      <c r="E49">
        <v>173161</v>
      </c>
      <c r="F49" t="s">
        <v>14</v>
      </c>
      <c r="G49" t="s">
        <v>14</v>
      </c>
      <c r="H49" t="s">
        <v>14</v>
      </c>
      <c r="I49">
        <v>29</v>
      </c>
      <c r="J49">
        <v>17</v>
      </c>
      <c r="K49">
        <v>23</v>
      </c>
      <c r="L49" t="s">
        <v>14</v>
      </c>
      <c r="M49">
        <v>31</v>
      </c>
      <c r="N49" t="s">
        <v>14</v>
      </c>
      <c r="O49" t="s">
        <v>14</v>
      </c>
      <c r="P49">
        <v>52</v>
      </c>
      <c r="Q49" t="s">
        <v>14</v>
      </c>
      <c r="R49" s="2">
        <f t="shared" si="1"/>
        <v>30.4</v>
      </c>
      <c r="S49" t="s">
        <v>14</v>
      </c>
    </row>
    <row r="50" spans="1:19" x14ac:dyDescent="0.3">
      <c r="A50" t="s">
        <v>180</v>
      </c>
      <c r="B50" t="s">
        <v>181</v>
      </c>
      <c r="C50" t="s">
        <v>28</v>
      </c>
      <c r="D50">
        <v>564087</v>
      </c>
      <c r="E50">
        <v>173080</v>
      </c>
      <c r="F50" t="s">
        <v>14</v>
      </c>
      <c r="G50" t="s">
        <v>14</v>
      </c>
      <c r="H50" t="s">
        <v>14</v>
      </c>
      <c r="I50">
        <v>31</v>
      </c>
      <c r="J50">
        <v>15</v>
      </c>
      <c r="K50">
        <v>23</v>
      </c>
      <c r="L50">
        <v>19</v>
      </c>
      <c r="M50">
        <v>27</v>
      </c>
      <c r="N50">
        <v>21</v>
      </c>
      <c r="O50">
        <v>31</v>
      </c>
      <c r="P50">
        <v>36</v>
      </c>
      <c r="Q50">
        <v>46</v>
      </c>
      <c r="R50" s="2">
        <f t="shared" si="1"/>
        <v>27.666666666666668</v>
      </c>
      <c r="S50" t="s">
        <v>14</v>
      </c>
    </row>
    <row r="51" spans="1:19" x14ac:dyDescent="0.3">
      <c r="A51" t="s">
        <v>182</v>
      </c>
      <c r="B51" t="s">
        <v>181</v>
      </c>
      <c r="C51" t="s">
        <v>28</v>
      </c>
      <c r="D51">
        <v>564087</v>
      </c>
      <c r="E51">
        <v>173080</v>
      </c>
      <c r="F51" t="s">
        <v>14</v>
      </c>
      <c r="G51" t="s">
        <v>14</v>
      </c>
      <c r="H51" t="s">
        <v>14</v>
      </c>
      <c r="I51">
        <v>27</v>
      </c>
      <c r="J51">
        <v>13</v>
      </c>
      <c r="K51">
        <v>23</v>
      </c>
      <c r="L51">
        <v>19</v>
      </c>
      <c r="M51">
        <v>25</v>
      </c>
      <c r="N51">
        <v>34</v>
      </c>
      <c r="O51">
        <v>27</v>
      </c>
      <c r="P51">
        <v>48</v>
      </c>
      <c r="Q51">
        <v>40</v>
      </c>
      <c r="R51" s="2">
        <f t="shared" si="1"/>
        <v>28.444444444444443</v>
      </c>
      <c r="S51" t="s">
        <v>14</v>
      </c>
    </row>
    <row r="52" spans="1:19" x14ac:dyDescent="0.3">
      <c r="A52" t="s">
        <v>184</v>
      </c>
      <c r="B52" t="s">
        <v>181</v>
      </c>
      <c r="C52" t="s">
        <v>28</v>
      </c>
      <c r="D52">
        <v>564087</v>
      </c>
      <c r="E52">
        <v>173080</v>
      </c>
      <c r="F52" t="s">
        <v>14</v>
      </c>
      <c r="G52" t="s">
        <v>14</v>
      </c>
      <c r="H52" t="s">
        <v>14</v>
      </c>
      <c r="I52">
        <v>31</v>
      </c>
      <c r="J52">
        <v>17</v>
      </c>
      <c r="K52">
        <v>19</v>
      </c>
      <c r="L52">
        <v>21</v>
      </c>
      <c r="M52">
        <v>29</v>
      </c>
      <c r="N52">
        <v>34</v>
      </c>
      <c r="O52">
        <v>31</v>
      </c>
      <c r="P52">
        <v>44</v>
      </c>
      <c r="Q52" t="s">
        <v>14</v>
      </c>
      <c r="R52" s="2">
        <f t="shared" si="1"/>
        <v>28.25</v>
      </c>
      <c r="S52" t="s">
        <v>14</v>
      </c>
    </row>
    <row r="53" spans="1:19" x14ac:dyDescent="0.3">
      <c r="A53" t="s">
        <v>186</v>
      </c>
      <c r="B53" t="s">
        <v>187</v>
      </c>
      <c r="C53" t="s">
        <v>17</v>
      </c>
      <c r="D53">
        <v>565658</v>
      </c>
      <c r="E53">
        <v>174195</v>
      </c>
      <c r="F53" t="s">
        <v>14</v>
      </c>
      <c r="G53" t="s">
        <v>14</v>
      </c>
      <c r="H53" t="s">
        <v>14</v>
      </c>
      <c r="I53" t="s">
        <v>14</v>
      </c>
      <c r="J53">
        <v>29</v>
      </c>
      <c r="K53">
        <v>34</v>
      </c>
      <c r="L53">
        <v>29</v>
      </c>
      <c r="M53">
        <v>19</v>
      </c>
      <c r="N53">
        <v>46</v>
      </c>
      <c r="O53">
        <v>46</v>
      </c>
      <c r="P53">
        <v>57</v>
      </c>
      <c r="Q53">
        <v>38</v>
      </c>
      <c r="R53" s="2">
        <f t="shared" si="1"/>
        <v>37.25</v>
      </c>
      <c r="S53" t="s">
        <v>14</v>
      </c>
    </row>
    <row r="54" spans="1:19" x14ac:dyDescent="0.3">
      <c r="A54" t="s">
        <v>188</v>
      </c>
      <c r="B54" t="s">
        <v>189</v>
      </c>
      <c r="C54" t="s">
        <v>17</v>
      </c>
      <c r="D54">
        <v>566631</v>
      </c>
      <c r="E54">
        <v>173450</v>
      </c>
      <c r="F54" t="s">
        <v>14</v>
      </c>
      <c r="G54" t="s">
        <v>14</v>
      </c>
      <c r="H54" t="s">
        <v>14</v>
      </c>
      <c r="I54" t="s">
        <v>14</v>
      </c>
      <c r="J54">
        <v>21</v>
      </c>
      <c r="K54">
        <v>23</v>
      </c>
      <c r="L54">
        <v>23</v>
      </c>
      <c r="M54">
        <v>31</v>
      </c>
      <c r="N54">
        <v>31</v>
      </c>
      <c r="O54">
        <v>31</v>
      </c>
      <c r="P54">
        <v>52</v>
      </c>
      <c r="Q54">
        <v>40</v>
      </c>
      <c r="R54" s="2">
        <f t="shared" si="1"/>
        <v>31.5</v>
      </c>
      <c r="S54" t="s">
        <v>14</v>
      </c>
    </row>
    <row r="55" spans="1:19" x14ac:dyDescent="0.3">
      <c r="A55" t="s">
        <v>190</v>
      </c>
      <c r="B55" t="s">
        <v>191</v>
      </c>
      <c r="C55" t="s">
        <v>17</v>
      </c>
      <c r="D55">
        <v>566700</v>
      </c>
      <c r="E55">
        <v>173078</v>
      </c>
      <c r="F55" t="s">
        <v>14</v>
      </c>
      <c r="G55" t="s">
        <v>14</v>
      </c>
      <c r="H55" t="s">
        <v>14</v>
      </c>
      <c r="I55" t="s">
        <v>14</v>
      </c>
      <c r="J55">
        <v>23</v>
      </c>
      <c r="K55">
        <v>27</v>
      </c>
      <c r="L55">
        <v>25</v>
      </c>
      <c r="M55">
        <v>31</v>
      </c>
      <c r="N55">
        <v>38</v>
      </c>
      <c r="O55">
        <v>34</v>
      </c>
      <c r="P55">
        <v>44</v>
      </c>
      <c r="Q55">
        <v>42</v>
      </c>
      <c r="R55" s="2">
        <f t="shared" si="1"/>
        <v>33</v>
      </c>
      <c r="S55" t="s">
        <v>14</v>
      </c>
    </row>
    <row r="56" spans="1:19" x14ac:dyDescent="0.3">
      <c r="A56" t="s">
        <v>192</v>
      </c>
      <c r="B56" t="s">
        <v>193</v>
      </c>
      <c r="C56" t="s">
        <v>17</v>
      </c>
      <c r="D56">
        <v>566040</v>
      </c>
      <c r="E56">
        <v>173087</v>
      </c>
      <c r="F56" t="s">
        <v>14</v>
      </c>
      <c r="G56" t="s">
        <v>14</v>
      </c>
      <c r="H56" t="s">
        <v>14</v>
      </c>
      <c r="I56" t="s">
        <v>14</v>
      </c>
      <c r="J56">
        <v>13</v>
      </c>
      <c r="K56">
        <v>31</v>
      </c>
      <c r="L56">
        <v>27</v>
      </c>
      <c r="M56">
        <v>29</v>
      </c>
      <c r="N56">
        <v>27</v>
      </c>
      <c r="O56">
        <v>36</v>
      </c>
      <c r="P56">
        <v>50</v>
      </c>
      <c r="Q56">
        <v>40</v>
      </c>
      <c r="R56" s="2">
        <f t="shared" si="1"/>
        <v>31.625</v>
      </c>
      <c r="S56" t="s">
        <v>14</v>
      </c>
    </row>
    <row r="57" spans="1:19" x14ac:dyDescent="0.3">
      <c r="A57" t="s">
        <v>195</v>
      </c>
      <c r="B57" t="s">
        <v>196</v>
      </c>
      <c r="C57" t="s">
        <v>17</v>
      </c>
      <c r="D57">
        <v>566528</v>
      </c>
      <c r="E57">
        <v>173109</v>
      </c>
      <c r="F57" t="s">
        <v>14</v>
      </c>
      <c r="G57" t="s">
        <v>14</v>
      </c>
      <c r="H57" t="s">
        <v>14</v>
      </c>
      <c r="I57" t="s">
        <v>14</v>
      </c>
      <c r="J57">
        <v>25</v>
      </c>
      <c r="K57">
        <v>29</v>
      </c>
      <c r="L57">
        <v>25</v>
      </c>
      <c r="M57">
        <v>34</v>
      </c>
      <c r="N57">
        <v>34</v>
      </c>
      <c r="O57">
        <v>34</v>
      </c>
      <c r="P57">
        <v>55</v>
      </c>
      <c r="Q57">
        <v>46</v>
      </c>
      <c r="R57" s="2">
        <f t="shared" si="1"/>
        <v>35.25</v>
      </c>
      <c r="S57" t="s">
        <v>14</v>
      </c>
    </row>
    <row r="58" spans="1:19" x14ac:dyDescent="0.3">
      <c r="A58" t="s">
        <v>197</v>
      </c>
      <c r="B58" t="s">
        <v>198</v>
      </c>
      <c r="C58" t="s">
        <v>17</v>
      </c>
      <c r="D58">
        <v>566166</v>
      </c>
      <c r="E58">
        <v>170876</v>
      </c>
      <c r="F58" t="s">
        <v>14</v>
      </c>
      <c r="G58" t="s">
        <v>14</v>
      </c>
      <c r="H58" t="s">
        <v>14</v>
      </c>
      <c r="I58" t="s">
        <v>14</v>
      </c>
      <c r="J58">
        <v>19</v>
      </c>
      <c r="K58">
        <v>27</v>
      </c>
      <c r="L58">
        <v>23</v>
      </c>
      <c r="M58">
        <v>27</v>
      </c>
      <c r="N58">
        <v>36</v>
      </c>
      <c r="O58">
        <v>40</v>
      </c>
      <c r="P58">
        <v>46</v>
      </c>
      <c r="Q58">
        <v>40</v>
      </c>
      <c r="R58" s="2">
        <f t="shared" si="1"/>
        <v>32.25</v>
      </c>
      <c r="S58" t="s">
        <v>14</v>
      </c>
    </row>
    <row r="59" spans="1:19" x14ac:dyDescent="0.3">
      <c r="A59" t="s">
        <v>199</v>
      </c>
      <c r="B59" t="s">
        <v>200</v>
      </c>
      <c r="C59" t="s">
        <v>17</v>
      </c>
      <c r="D59">
        <v>566548</v>
      </c>
      <c r="E59">
        <v>173020</v>
      </c>
      <c r="F59" t="s">
        <v>14</v>
      </c>
      <c r="G59" t="s">
        <v>14</v>
      </c>
      <c r="H59" t="s">
        <v>14</v>
      </c>
      <c r="I59" t="s">
        <v>14</v>
      </c>
      <c r="J59">
        <v>27</v>
      </c>
      <c r="K59">
        <v>25</v>
      </c>
      <c r="L59">
        <v>21</v>
      </c>
      <c r="M59">
        <v>34</v>
      </c>
      <c r="N59">
        <v>36</v>
      </c>
      <c r="O59">
        <v>34</v>
      </c>
      <c r="P59">
        <v>53</v>
      </c>
      <c r="Q59">
        <v>46</v>
      </c>
      <c r="R59" s="2">
        <f t="shared" si="1"/>
        <v>34.5</v>
      </c>
      <c r="S59" t="s">
        <v>14</v>
      </c>
    </row>
    <row r="60" spans="1:19" x14ac:dyDescent="0.3">
      <c r="A60" t="s">
        <v>201</v>
      </c>
      <c r="B60" t="s">
        <v>202</v>
      </c>
      <c r="C60" t="s">
        <v>17</v>
      </c>
      <c r="D60">
        <v>567105</v>
      </c>
      <c r="E60">
        <v>173076</v>
      </c>
      <c r="F60" t="s">
        <v>14</v>
      </c>
      <c r="G60" t="s">
        <v>14</v>
      </c>
      <c r="H60" t="s">
        <v>14</v>
      </c>
      <c r="I60" t="s">
        <v>14</v>
      </c>
      <c r="J60">
        <v>17</v>
      </c>
      <c r="K60">
        <v>17</v>
      </c>
      <c r="L60">
        <v>19</v>
      </c>
      <c r="M60">
        <v>29</v>
      </c>
      <c r="N60">
        <v>29</v>
      </c>
      <c r="O60">
        <v>31</v>
      </c>
      <c r="P60">
        <v>48</v>
      </c>
      <c r="Q60">
        <v>42</v>
      </c>
      <c r="R60" s="2">
        <f t="shared" si="1"/>
        <v>29</v>
      </c>
      <c r="S60" t="s">
        <v>14</v>
      </c>
    </row>
    <row r="61" spans="1:19" x14ac:dyDescent="0.3">
      <c r="A61" t="s">
        <v>203</v>
      </c>
      <c r="B61" t="s">
        <v>204</v>
      </c>
      <c r="C61" t="s">
        <v>17</v>
      </c>
      <c r="D61">
        <v>567110</v>
      </c>
      <c r="E61">
        <v>172852</v>
      </c>
      <c r="F61" t="s">
        <v>14</v>
      </c>
      <c r="G61" t="s">
        <v>14</v>
      </c>
      <c r="H61" t="s">
        <v>14</v>
      </c>
      <c r="I61" t="s">
        <v>14</v>
      </c>
      <c r="J61">
        <v>19</v>
      </c>
      <c r="K61">
        <v>15</v>
      </c>
      <c r="L61">
        <v>13</v>
      </c>
      <c r="M61">
        <v>25</v>
      </c>
      <c r="N61">
        <v>32</v>
      </c>
      <c r="O61">
        <v>29</v>
      </c>
      <c r="P61">
        <v>46</v>
      </c>
      <c r="Q61">
        <v>31</v>
      </c>
      <c r="R61" s="2">
        <f t="shared" si="1"/>
        <v>26.25</v>
      </c>
      <c r="S61" t="s">
        <v>14</v>
      </c>
    </row>
    <row r="62" spans="1:19" x14ac:dyDescent="0.3">
      <c r="A62" t="s">
        <v>205</v>
      </c>
      <c r="B62" t="s">
        <v>206</v>
      </c>
      <c r="C62" t="s">
        <v>17</v>
      </c>
      <c r="D62">
        <v>566079</v>
      </c>
      <c r="E62">
        <v>173598</v>
      </c>
      <c r="F62" t="s">
        <v>14</v>
      </c>
      <c r="G62" t="s">
        <v>14</v>
      </c>
      <c r="H62" t="s">
        <v>14</v>
      </c>
      <c r="I62" t="s">
        <v>14</v>
      </c>
      <c r="J62">
        <v>23</v>
      </c>
      <c r="K62">
        <v>17</v>
      </c>
      <c r="L62">
        <v>17</v>
      </c>
      <c r="M62">
        <v>31</v>
      </c>
      <c r="N62">
        <v>32</v>
      </c>
      <c r="O62">
        <v>31</v>
      </c>
      <c r="P62" t="s">
        <v>14</v>
      </c>
      <c r="Q62">
        <v>42</v>
      </c>
      <c r="R62" s="2">
        <f t="shared" si="1"/>
        <v>27.571428571428573</v>
      </c>
      <c r="S62" t="s">
        <v>14</v>
      </c>
    </row>
    <row r="63" spans="1:19" x14ac:dyDescent="0.3">
      <c r="A63" t="s">
        <v>207</v>
      </c>
      <c r="B63" t="s">
        <v>208</v>
      </c>
      <c r="C63" t="s">
        <v>17</v>
      </c>
      <c r="D63">
        <v>562988</v>
      </c>
      <c r="E63">
        <v>173320</v>
      </c>
      <c r="F63" t="s">
        <v>14</v>
      </c>
      <c r="G63" t="s">
        <v>14</v>
      </c>
      <c r="H63" t="s">
        <v>14</v>
      </c>
      <c r="I63" t="s">
        <v>14</v>
      </c>
      <c r="J63">
        <v>23</v>
      </c>
      <c r="K63">
        <v>31</v>
      </c>
      <c r="L63">
        <v>23</v>
      </c>
      <c r="M63">
        <v>32</v>
      </c>
      <c r="N63">
        <v>40</v>
      </c>
      <c r="O63">
        <v>38</v>
      </c>
      <c r="P63">
        <v>46</v>
      </c>
      <c r="Q63">
        <v>48</v>
      </c>
      <c r="R63" s="2">
        <f t="shared" si="1"/>
        <v>35.125</v>
      </c>
      <c r="S63" t="s">
        <v>14</v>
      </c>
    </row>
    <row r="64" spans="1:19" x14ac:dyDescent="0.3">
      <c r="A64" t="s">
        <v>209</v>
      </c>
      <c r="B64" t="s">
        <v>210</v>
      </c>
      <c r="C64" t="s">
        <v>17</v>
      </c>
      <c r="D64">
        <v>562657</v>
      </c>
      <c r="E64">
        <v>173902</v>
      </c>
      <c r="F64" t="s">
        <v>14</v>
      </c>
      <c r="G64" t="s">
        <v>14</v>
      </c>
      <c r="H64" t="s">
        <v>14</v>
      </c>
      <c r="I64" t="s">
        <v>14</v>
      </c>
      <c r="J64">
        <v>27</v>
      </c>
      <c r="K64">
        <v>38</v>
      </c>
      <c r="L64">
        <v>11</v>
      </c>
      <c r="M64">
        <v>38</v>
      </c>
      <c r="N64">
        <v>46</v>
      </c>
      <c r="O64">
        <v>46</v>
      </c>
      <c r="P64" t="s">
        <v>14</v>
      </c>
      <c r="Q64">
        <v>48</v>
      </c>
      <c r="R64" s="2">
        <f t="shared" si="1"/>
        <v>36.285714285714285</v>
      </c>
      <c r="S64" t="s">
        <v>14</v>
      </c>
    </row>
    <row r="65" spans="1:19" x14ac:dyDescent="0.3">
      <c r="A65" t="s">
        <v>211</v>
      </c>
      <c r="B65" t="s">
        <v>212</v>
      </c>
      <c r="C65" t="s">
        <v>28</v>
      </c>
      <c r="D65">
        <v>565440</v>
      </c>
      <c r="E65">
        <v>174126</v>
      </c>
      <c r="F65" t="s">
        <v>14</v>
      </c>
      <c r="G65" t="s">
        <v>14</v>
      </c>
      <c r="H65" t="s">
        <v>14</v>
      </c>
      <c r="I65" t="s">
        <v>14</v>
      </c>
      <c r="J65" t="s">
        <v>14</v>
      </c>
      <c r="K65" t="s">
        <v>14</v>
      </c>
      <c r="L65">
        <v>36</v>
      </c>
      <c r="M65">
        <v>36</v>
      </c>
      <c r="N65" t="s">
        <v>14</v>
      </c>
      <c r="O65">
        <v>50</v>
      </c>
      <c r="P65" t="s">
        <v>14</v>
      </c>
      <c r="Q65">
        <v>52</v>
      </c>
      <c r="R65" s="2">
        <f t="shared" si="1"/>
        <v>43.5</v>
      </c>
      <c r="S65" t="s">
        <v>14</v>
      </c>
    </row>
    <row r="66" spans="1:19" x14ac:dyDescent="0.3">
      <c r="A66" t="s">
        <v>213</v>
      </c>
      <c r="B66" t="s">
        <v>214</v>
      </c>
      <c r="C66" t="s">
        <v>17</v>
      </c>
      <c r="D66">
        <v>563420</v>
      </c>
      <c r="E66">
        <v>174024</v>
      </c>
      <c r="F66" t="s">
        <v>14</v>
      </c>
      <c r="G66" t="s">
        <v>14</v>
      </c>
      <c r="H66" t="s">
        <v>14</v>
      </c>
      <c r="I66" t="s">
        <v>14</v>
      </c>
      <c r="J66" t="s">
        <v>14</v>
      </c>
      <c r="K66" t="s">
        <v>14</v>
      </c>
      <c r="L66" t="s">
        <v>14</v>
      </c>
      <c r="M66" t="s">
        <v>14</v>
      </c>
      <c r="N66" t="s">
        <v>14</v>
      </c>
      <c r="O66">
        <v>36</v>
      </c>
      <c r="P66">
        <v>55</v>
      </c>
      <c r="Q66">
        <v>38</v>
      </c>
      <c r="R66" s="2">
        <f t="shared" si="1"/>
        <v>43</v>
      </c>
      <c r="S66" t="s">
        <v>14</v>
      </c>
    </row>
    <row r="67" spans="1:19" x14ac:dyDescent="0.3">
      <c r="A67" t="s">
        <v>215</v>
      </c>
      <c r="B67" t="s">
        <v>216</v>
      </c>
      <c r="C67" t="s">
        <v>17</v>
      </c>
      <c r="D67">
        <v>562324</v>
      </c>
      <c r="E67">
        <v>172589</v>
      </c>
      <c r="F67" t="s">
        <v>14</v>
      </c>
      <c r="G67" t="s">
        <v>14</v>
      </c>
      <c r="H67" t="s">
        <v>14</v>
      </c>
      <c r="I67" t="s">
        <v>14</v>
      </c>
      <c r="J67" t="s">
        <v>14</v>
      </c>
      <c r="K67" t="s">
        <v>14</v>
      </c>
      <c r="L67" t="s">
        <v>14</v>
      </c>
      <c r="M67" t="s">
        <v>14</v>
      </c>
      <c r="N67" t="s">
        <v>14</v>
      </c>
      <c r="O67">
        <v>57</v>
      </c>
      <c r="P67">
        <v>76</v>
      </c>
      <c r="Q67">
        <v>59</v>
      </c>
      <c r="R67" s="2">
        <f t="shared" ref="R67" si="2">AVERAGE(F67:Q67)</f>
        <v>64</v>
      </c>
      <c r="S67" t="s">
        <v>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4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1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334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39.6</v>
      </c>
      <c r="G3">
        <v>41.8</v>
      </c>
      <c r="H3">
        <v>35.799999999999997</v>
      </c>
      <c r="I3">
        <v>34.1</v>
      </c>
      <c r="J3" t="s">
        <v>14</v>
      </c>
      <c r="K3">
        <v>18.5</v>
      </c>
      <c r="L3">
        <v>17.399999999999999</v>
      </c>
      <c r="M3">
        <v>21.4</v>
      </c>
      <c r="N3">
        <v>26.2</v>
      </c>
      <c r="O3">
        <v>16.5</v>
      </c>
      <c r="P3">
        <v>44.5</v>
      </c>
      <c r="Q3">
        <v>43.8</v>
      </c>
      <c r="R3" s="2">
        <f t="shared" ref="R3:R49" si="0">AVERAGE(F3:Q3)</f>
        <v>30.872727272727275</v>
      </c>
      <c r="S3" t="s">
        <v>14</v>
      </c>
    </row>
    <row r="4" spans="1:20" x14ac:dyDescent="0.3">
      <c r="A4" t="s">
        <v>38</v>
      </c>
      <c r="B4" t="s">
        <v>39</v>
      </c>
      <c r="C4" t="s">
        <v>40</v>
      </c>
      <c r="D4">
        <v>562589</v>
      </c>
      <c r="E4">
        <v>172076</v>
      </c>
      <c r="F4">
        <v>57</v>
      </c>
      <c r="G4">
        <v>53</v>
      </c>
      <c r="H4">
        <v>40</v>
      </c>
      <c r="I4">
        <v>44</v>
      </c>
      <c r="J4">
        <v>52</v>
      </c>
      <c r="K4">
        <v>59</v>
      </c>
      <c r="L4">
        <v>48</v>
      </c>
      <c r="M4" t="s">
        <v>14</v>
      </c>
      <c r="N4">
        <v>52</v>
      </c>
      <c r="O4">
        <v>52</v>
      </c>
      <c r="P4">
        <v>61</v>
      </c>
      <c r="Q4">
        <v>65</v>
      </c>
      <c r="R4" s="2">
        <f t="shared" si="0"/>
        <v>53</v>
      </c>
      <c r="S4" t="s">
        <v>14</v>
      </c>
    </row>
    <row r="5" spans="1:20" x14ac:dyDescent="0.3">
      <c r="A5" t="s">
        <v>46</v>
      </c>
      <c r="B5" t="s">
        <v>47</v>
      </c>
      <c r="C5" t="s">
        <v>28</v>
      </c>
      <c r="D5">
        <v>563184</v>
      </c>
      <c r="E5">
        <v>172970</v>
      </c>
      <c r="F5">
        <v>44</v>
      </c>
      <c r="G5">
        <v>38</v>
      </c>
      <c r="H5">
        <v>29</v>
      </c>
      <c r="I5">
        <v>34</v>
      </c>
      <c r="J5">
        <v>29</v>
      </c>
      <c r="K5" t="s">
        <v>14</v>
      </c>
      <c r="L5">
        <v>21</v>
      </c>
      <c r="M5">
        <v>19</v>
      </c>
      <c r="N5">
        <v>27</v>
      </c>
      <c r="O5">
        <v>32</v>
      </c>
      <c r="P5">
        <v>46</v>
      </c>
      <c r="Q5">
        <v>46</v>
      </c>
      <c r="R5" s="2">
        <f t="shared" si="0"/>
        <v>33.18181818181818</v>
      </c>
      <c r="S5" t="s">
        <v>14</v>
      </c>
    </row>
    <row r="6" spans="1:20" x14ac:dyDescent="0.3">
      <c r="A6" t="s">
        <v>50</v>
      </c>
      <c r="B6" t="s">
        <v>51</v>
      </c>
      <c r="C6" t="s">
        <v>17</v>
      </c>
      <c r="D6">
        <v>564696</v>
      </c>
      <c r="E6">
        <v>174431</v>
      </c>
      <c r="F6">
        <v>69</v>
      </c>
      <c r="G6">
        <v>73</v>
      </c>
      <c r="H6">
        <v>71</v>
      </c>
      <c r="I6">
        <v>59</v>
      </c>
      <c r="J6">
        <v>84</v>
      </c>
      <c r="K6">
        <v>42</v>
      </c>
      <c r="L6">
        <v>57</v>
      </c>
      <c r="M6">
        <v>50</v>
      </c>
      <c r="N6">
        <v>69</v>
      </c>
      <c r="O6" t="s">
        <v>14</v>
      </c>
      <c r="P6">
        <v>53</v>
      </c>
      <c r="Q6" t="s">
        <v>14</v>
      </c>
      <c r="R6" s="2">
        <f t="shared" si="0"/>
        <v>62.7</v>
      </c>
      <c r="S6" t="s">
        <v>14</v>
      </c>
    </row>
    <row r="7" spans="1:20" x14ac:dyDescent="0.3">
      <c r="A7" t="s">
        <v>62</v>
      </c>
      <c r="B7" t="s">
        <v>63</v>
      </c>
      <c r="C7" t="s">
        <v>28</v>
      </c>
      <c r="D7">
        <v>565383</v>
      </c>
      <c r="E7">
        <v>172380</v>
      </c>
      <c r="F7">
        <v>39.6</v>
      </c>
      <c r="G7">
        <v>41.8</v>
      </c>
      <c r="H7">
        <v>35.799999999999997</v>
      </c>
      <c r="I7">
        <v>34.1</v>
      </c>
      <c r="J7" t="s">
        <v>14</v>
      </c>
      <c r="K7">
        <v>18.5</v>
      </c>
      <c r="L7">
        <v>17.399999999999999</v>
      </c>
      <c r="M7">
        <v>21.4</v>
      </c>
      <c r="N7">
        <v>26.2</v>
      </c>
      <c r="O7">
        <v>16.5</v>
      </c>
      <c r="P7">
        <v>44.5</v>
      </c>
      <c r="Q7">
        <v>43.8</v>
      </c>
      <c r="R7" s="2">
        <f t="shared" si="0"/>
        <v>30.872727272727275</v>
      </c>
      <c r="S7" t="s">
        <v>14</v>
      </c>
    </row>
    <row r="8" spans="1:20" x14ac:dyDescent="0.3">
      <c r="A8" t="s">
        <v>64</v>
      </c>
      <c r="B8" t="s">
        <v>65</v>
      </c>
      <c r="C8" t="s">
        <v>28</v>
      </c>
      <c r="D8">
        <v>562155</v>
      </c>
      <c r="E8">
        <v>174360</v>
      </c>
      <c r="F8">
        <v>46</v>
      </c>
      <c r="G8">
        <v>42</v>
      </c>
      <c r="H8">
        <v>31</v>
      </c>
      <c r="I8">
        <v>34</v>
      </c>
      <c r="J8">
        <v>27</v>
      </c>
      <c r="K8">
        <v>17</v>
      </c>
      <c r="L8">
        <v>27</v>
      </c>
      <c r="M8">
        <v>21</v>
      </c>
      <c r="N8">
        <v>34</v>
      </c>
      <c r="O8">
        <v>34</v>
      </c>
      <c r="P8">
        <v>50</v>
      </c>
      <c r="Q8">
        <v>50</v>
      </c>
      <c r="R8" s="2">
        <f t="shared" si="0"/>
        <v>34.416666666666664</v>
      </c>
      <c r="S8" t="s">
        <v>14</v>
      </c>
    </row>
    <row r="9" spans="1:20" x14ac:dyDescent="0.3">
      <c r="A9" t="s">
        <v>68</v>
      </c>
      <c r="B9" t="s">
        <v>69</v>
      </c>
      <c r="C9" t="s">
        <v>14</v>
      </c>
      <c r="D9">
        <v>562700</v>
      </c>
      <c r="E9">
        <v>172200</v>
      </c>
      <c r="F9">
        <v>11</v>
      </c>
      <c r="G9">
        <v>42.4</v>
      </c>
      <c r="H9">
        <v>40.4</v>
      </c>
      <c r="I9">
        <v>34.299999999999997</v>
      </c>
      <c r="J9" t="s">
        <v>14</v>
      </c>
      <c r="K9">
        <v>30.9</v>
      </c>
      <c r="L9">
        <v>24.6</v>
      </c>
      <c r="M9">
        <v>31.8</v>
      </c>
      <c r="N9">
        <v>37.299999999999997</v>
      </c>
      <c r="O9">
        <v>41.8</v>
      </c>
      <c r="P9">
        <v>58.3</v>
      </c>
      <c r="Q9">
        <v>55.7</v>
      </c>
      <c r="R9" s="2">
        <f t="shared" si="0"/>
        <v>37.136363636363633</v>
      </c>
      <c r="S9" t="s">
        <v>14</v>
      </c>
    </row>
    <row r="10" spans="1:20" x14ac:dyDescent="0.3">
      <c r="A10" t="s">
        <v>68</v>
      </c>
      <c r="B10" t="s">
        <v>70</v>
      </c>
      <c r="C10" t="s">
        <v>20</v>
      </c>
      <c r="D10">
        <v>562665</v>
      </c>
      <c r="E10">
        <v>172207</v>
      </c>
      <c r="F10">
        <v>11</v>
      </c>
      <c r="G10">
        <v>42.4</v>
      </c>
      <c r="H10">
        <v>40.4</v>
      </c>
      <c r="I10">
        <v>34.299999999999997</v>
      </c>
      <c r="J10" t="s">
        <v>14</v>
      </c>
      <c r="K10">
        <v>30.9</v>
      </c>
      <c r="L10">
        <v>24.6</v>
      </c>
      <c r="M10">
        <v>31.8</v>
      </c>
      <c r="N10">
        <v>37.299999999999997</v>
      </c>
      <c r="O10">
        <v>41.8</v>
      </c>
      <c r="P10">
        <v>58.3</v>
      </c>
      <c r="Q10">
        <v>55.7</v>
      </c>
      <c r="R10" s="2">
        <f t="shared" si="0"/>
        <v>37.136363636363633</v>
      </c>
      <c r="S10" t="s">
        <v>14</v>
      </c>
    </row>
    <row r="11" spans="1:20" x14ac:dyDescent="0.3">
      <c r="A11" t="s">
        <v>71</v>
      </c>
      <c r="B11" t="s">
        <v>72</v>
      </c>
      <c r="C11" t="s">
        <v>17</v>
      </c>
      <c r="D11">
        <v>562390</v>
      </c>
      <c r="E11">
        <v>173371</v>
      </c>
      <c r="F11">
        <v>55</v>
      </c>
      <c r="G11">
        <v>69</v>
      </c>
      <c r="H11">
        <v>59</v>
      </c>
      <c r="I11">
        <v>59</v>
      </c>
      <c r="J11">
        <v>63</v>
      </c>
      <c r="K11">
        <v>42</v>
      </c>
      <c r="L11">
        <v>46</v>
      </c>
      <c r="M11">
        <v>44</v>
      </c>
      <c r="N11">
        <v>57</v>
      </c>
      <c r="O11">
        <v>59</v>
      </c>
      <c r="P11">
        <v>69</v>
      </c>
      <c r="Q11">
        <v>71</v>
      </c>
      <c r="R11" s="2">
        <f t="shared" si="0"/>
        <v>57.75</v>
      </c>
      <c r="S11" t="s">
        <v>14</v>
      </c>
    </row>
    <row r="12" spans="1:20" x14ac:dyDescent="0.3">
      <c r="A12" t="s">
        <v>75</v>
      </c>
      <c r="B12" t="s">
        <v>76</v>
      </c>
      <c r="C12" t="s">
        <v>14</v>
      </c>
      <c r="D12">
        <v>565129</v>
      </c>
      <c r="E12">
        <v>174049</v>
      </c>
      <c r="F12">
        <v>58.7</v>
      </c>
      <c r="G12">
        <v>65.3</v>
      </c>
      <c r="H12">
        <v>47.6</v>
      </c>
      <c r="I12">
        <v>53.5</v>
      </c>
      <c r="J12" t="s">
        <v>14</v>
      </c>
      <c r="K12">
        <v>35.5</v>
      </c>
      <c r="L12">
        <v>45.2</v>
      </c>
      <c r="M12">
        <v>39</v>
      </c>
      <c r="N12">
        <v>53</v>
      </c>
      <c r="O12">
        <v>50.3</v>
      </c>
      <c r="P12">
        <v>67.5</v>
      </c>
      <c r="Q12">
        <v>67.099999999999994</v>
      </c>
      <c r="R12" s="2">
        <f t="shared" si="0"/>
        <v>52.972727272727276</v>
      </c>
      <c r="S12" t="s">
        <v>14</v>
      </c>
    </row>
    <row r="13" spans="1:20" x14ac:dyDescent="0.3">
      <c r="A13" t="s">
        <v>75</v>
      </c>
      <c r="B13" t="s">
        <v>77</v>
      </c>
      <c r="C13" t="s">
        <v>20</v>
      </c>
      <c r="D13">
        <v>565128</v>
      </c>
      <c r="E13">
        <v>174051</v>
      </c>
      <c r="F13">
        <v>58.7</v>
      </c>
      <c r="G13">
        <v>65.3</v>
      </c>
      <c r="H13">
        <v>47.6</v>
      </c>
      <c r="I13">
        <v>53.5</v>
      </c>
      <c r="J13" t="s">
        <v>14</v>
      </c>
      <c r="K13">
        <v>35.5</v>
      </c>
      <c r="L13">
        <v>45.2</v>
      </c>
      <c r="M13">
        <v>39</v>
      </c>
      <c r="N13">
        <v>53</v>
      </c>
      <c r="O13">
        <v>50.3</v>
      </c>
      <c r="P13">
        <v>67.5</v>
      </c>
      <c r="Q13">
        <v>67.099999999999994</v>
      </c>
      <c r="R13" s="2">
        <f t="shared" si="0"/>
        <v>52.972727272727276</v>
      </c>
      <c r="S13" t="s">
        <v>14</v>
      </c>
    </row>
    <row r="14" spans="1:20" x14ac:dyDescent="0.3">
      <c r="A14" t="s">
        <v>80</v>
      </c>
      <c r="B14" t="s">
        <v>81</v>
      </c>
      <c r="C14" t="s">
        <v>20</v>
      </c>
      <c r="D14">
        <v>565290</v>
      </c>
      <c r="E14">
        <v>174057</v>
      </c>
      <c r="F14">
        <v>59</v>
      </c>
      <c r="G14">
        <v>55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  <c r="R14" s="2">
        <f t="shared" si="0"/>
        <v>57</v>
      </c>
      <c r="S14" t="s">
        <v>14</v>
      </c>
    </row>
    <row r="15" spans="1:20" x14ac:dyDescent="0.3">
      <c r="A15" t="s">
        <v>82</v>
      </c>
      <c r="B15" t="s">
        <v>83</v>
      </c>
      <c r="C15" t="s">
        <v>17</v>
      </c>
      <c r="D15">
        <v>564525</v>
      </c>
      <c r="E15">
        <v>174301</v>
      </c>
      <c r="F15">
        <v>80</v>
      </c>
      <c r="G15">
        <v>71</v>
      </c>
      <c r="H15">
        <v>63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  <c r="O15" t="s">
        <v>14</v>
      </c>
      <c r="P15" t="s">
        <v>14</v>
      </c>
      <c r="Q15" t="s">
        <v>14</v>
      </c>
      <c r="R15" s="2">
        <f t="shared" si="0"/>
        <v>71.333333333333329</v>
      </c>
      <c r="S15" t="s">
        <v>14</v>
      </c>
    </row>
    <row r="16" spans="1:20" x14ac:dyDescent="0.3">
      <c r="A16" t="s">
        <v>84</v>
      </c>
      <c r="B16" t="s">
        <v>85</v>
      </c>
      <c r="C16" t="s">
        <v>17</v>
      </c>
      <c r="D16">
        <v>564420</v>
      </c>
      <c r="E16">
        <v>174349</v>
      </c>
      <c r="F16">
        <v>40</v>
      </c>
      <c r="G16">
        <v>52</v>
      </c>
      <c r="H16">
        <v>40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 t="s">
        <v>14</v>
      </c>
      <c r="O16" t="s">
        <v>14</v>
      </c>
      <c r="P16" t="s">
        <v>14</v>
      </c>
      <c r="Q16" t="s">
        <v>14</v>
      </c>
      <c r="R16" s="2">
        <f t="shared" si="0"/>
        <v>44</v>
      </c>
      <c r="S16" t="s">
        <v>14</v>
      </c>
    </row>
    <row r="17" spans="1:19" x14ac:dyDescent="0.3">
      <c r="A17" t="s">
        <v>86</v>
      </c>
      <c r="B17" t="s">
        <v>87</v>
      </c>
      <c r="C17" t="s">
        <v>17</v>
      </c>
      <c r="D17">
        <v>564952</v>
      </c>
      <c r="E17">
        <v>171165</v>
      </c>
      <c r="F17">
        <v>25</v>
      </c>
      <c r="G17">
        <v>50</v>
      </c>
      <c r="H17">
        <v>42</v>
      </c>
      <c r="I17">
        <v>44</v>
      </c>
      <c r="J17">
        <v>48</v>
      </c>
      <c r="K17">
        <v>32</v>
      </c>
      <c r="L17">
        <v>36</v>
      </c>
      <c r="M17">
        <v>38</v>
      </c>
      <c r="N17">
        <v>44</v>
      </c>
      <c r="O17">
        <v>42</v>
      </c>
      <c r="P17">
        <v>59</v>
      </c>
      <c r="Q17">
        <v>46</v>
      </c>
      <c r="R17" s="2">
        <f t="shared" si="0"/>
        <v>42.166666666666664</v>
      </c>
      <c r="S17" t="s">
        <v>14</v>
      </c>
    </row>
    <row r="18" spans="1:19" x14ac:dyDescent="0.3">
      <c r="A18" t="s">
        <v>88</v>
      </c>
      <c r="B18" t="s">
        <v>89</v>
      </c>
      <c r="C18" t="s">
        <v>17</v>
      </c>
      <c r="D18">
        <v>561499</v>
      </c>
      <c r="E18">
        <v>174686</v>
      </c>
      <c r="F18">
        <v>50</v>
      </c>
      <c r="G18">
        <v>61</v>
      </c>
      <c r="H18">
        <v>42</v>
      </c>
      <c r="I18">
        <v>46</v>
      </c>
      <c r="J18">
        <v>38</v>
      </c>
      <c r="K18">
        <v>34</v>
      </c>
      <c r="L18">
        <v>31</v>
      </c>
      <c r="M18" t="s">
        <v>14</v>
      </c>
      <c r="N18">
        <v>48</v>
      </c>
      <c r="O18">
        <v>48</v>
      </c>
      <c r="P18">
        <v>69</v>
      </c>
      <c r="Q18">
        <v>59</v>
      </c>
      <c r="R18" s="2">
        <f t="shared" si="0"/>
        <v>47.81818181818182</v>
      </c>
      <c r="S18" t="s">
        <v>14</v>
      </c>
    </row>
    <row r="19" spans="1:19" x14ac:dyDescent="0.3">
      <c r="A19" t="s">
        <v>90</v>
      </c>
      <c r="B19" t="s">
        <v>91</v>
      </c>
      <c r="C19" t="s">
        <v>20</v>
      </c>
      <c r="D19">
        <v>565053</v>
      </c>
      <c r="E19">
        <v>174151</v>
      </c>
      <c r="F19">
        <v>61</v>
      </c>
      <c r="G19">
        <v>55</v>
      </c>
      <c r="H19">
        <v>61</v>
      </c>
      <c r="I19">
        <v>71</v>
      </c>
      <c r="J19">
        <v>76</v>
      </c>
      <c r="K19">
        <v>40</v>
      </c>
      <c r="L19">
        <v>52</v>
      </c>
      <c r="M19">
        <v>53</v>
      </c>
      <c r="N19">
        <v>65</v>
      </c>
      <c r="O19">
        <v>59</v>
      </c>
      <c r="P19">
        <v>71</v>
      </c>
      <c r="Q19">
        <v>63</v>
      </c>
      <c r="R19" s="2">
        <f t="shared" si="0"/>
        <v>60.583333333333336</v>
      </c>
      <c r="S19" t="s">
        <v>14</v>
      </c>
    </row>
    <row r="20" spans="1:19" x14ac:dyDescent="0.3">
      <c r="A20" t="s">
        <v>92</v>
      </c>
      <c r="B20" t="s">
        <v>93</v>
      </c>
      <c r="C20" t="s">
        <v>17</v>
      </c>
      <c r="D20">
        <v>562319</v>
      </c>
      <c r="E20">
        <v>172581</v>
      </c>
      <c r="F20">
        <v>78</v>
      </c>
      <c r="G20">
        <v>84</v>
      </c>
      <c r="H20">
        <v>71</v>
      </c>
      <c r="I20">
        <v>59</v>
      </c>
      <c r="J20">
        <v>69</v>
      </c>
      <c r="K20">
        <v>61</v>
      </c>
      <c r="L20">
        <v>59</v>
      </c>
      <c r="M20">
        <v>69</v>
      </c>
      <c r="N20">
        <v>71</v>
      </c>
      <c r="O20">
        <v>61</v>
      </c>
      <c r="P20">
        <v>92</v>
      </c>
      <c r="Q20">
        <v>84</v>
      </c>
      <c r="R20" s="2">
        <f t="shared" si="0"/>
        <v>71.5</v>
      </c>
      <c r="S20" t="s">
        <v>14</v>
      </c>
    </row>
    <row r="21" spans="1:19" x14ac:dyDescent="0.3">
      <c r="A21" t="s">
        <v>94</v>
      </c>
      <c r="B21" t="s">
        <v>95</v>
      </c>
      <c r="C21" t="s">
        <v>17</v>
      </c>
      <c r="D21">
        <v>563408</v>
      </c>
      <c r="E21">
        <v>173040</v>
      </c>
      <c r="F21">
        <v>50</v>
      </c>
      <c r="G21">
        <v>55</v>
      </c>
      <c r="H21">
        <v>42</v>
      </c>
      <c r="I21" t="s">
        <v>14</v>
      </c>
      <c r="J21" t="s">
        <v>14</v>
      </c>
      <c r="K21" t="s">
        <v>14</v>
      </c>
      <c r="L21" t="s">
        <v>14</v>
      </c>
      <c r="M21" t="s">
        <v>14</v>
      </c>
      <c r="N21" t="s">
        <v>14</v>
      </c>
      <c r="O21" t="s">
        <v>14</v>
      </c>
      <c r="P21" t="s">
        <v>14</v>
      </c>
      <c r="Q21" t="s">
        <v>14</v>
      </c>
      <c r="R21" s="2">
        <f t="shared" si="0"/>
        <v>49</v>
      </c>
      <c r="S21" t="s">
        <v>14</v>
      </c>
    </row>
    <row r="22" spans="1:19" x14ac:dyDescent="0.3">
      <c r="A22" t="s">
        <v>96</v>
      </c>
      <c r="B22" t="s">
        <v>97</v>
      </c>
      <c r="C22" t="s">
        <v>17</v>
      </c>
      <c r="D22">
        <v>563956</v>
      </c>
      <c r="E22">
        <v>173355</v>
      </c>
      <c r="F22">
        <v>53</v>
      </c>
      <c r="G22">
        <v>63</v>
      </c>
      <c r="H22">
        <v>55</v>
      </c>
      <c r="I22" t="s">
        <v>14</v>
      </c>
      <c r="J22" t="s">
        <v>14</v>
      </c>
      <c r="K22" t="s">
        <v>14</v>
      </c>
      <c r="L22" t="s">
        <v>14</v>
      </c>
      <c r="M22" t="s">
        <v>14</v>
      </c>
      <c r="N22" t="s">
        <v>14</v>
      </c>
      <c r="O22" t="s">
        <v>14</v>
      </c>
      <c r="P22" t="s">
        <v>14</v>
      </c>
      <c r="Q22" t="s">
        <v>14</v>
      </c>
      <c r="R22" s="2">
        <f t="shared" si="0"/>
        <v>57</v>
      </c>
      <c r="S22" t="s">
        <v>14</v>
      </c>
    </row>
    <row r="23" spans="1:19" x14ac:dyDescent="0.3">
      <c r="A23" t="s">
        <v>98</v>
      </c>
      <c r="B23" t="s">
        <v>99</v>
      </c>
      <c r="C23" t="s">
        <v>17</v>
      </c>
      <c r="D23">
        <v>564539</v>
      </c>
      <c r="E23">
        <v>173182</v>
      </c>
      <c r="F23">
        <v>63</v>
      </c>
      <c r="G23">
        <v>63</v>
      </c>
      <c r="H23">
        <v>48</v>
      </c>
      <c r="I23" t="s">
        <v>14</v>
      </c>
      <c r="J23" t="s">
        <v>14</v>
      </c>
      <c r="K23" t="s">
        <v>14</v>
      </c>
      <c r="L23" t="s">
        <v>14</v>
      </c>
      <c r="M23" t="s">
        <v>14</v>
      </c>
      <c r="N23" t="s">
        <v>14</v>
      </c>
      <c r="O23" t="s">
        <v>14</v>
      </c>
      <c r="P23" t="s">
        <v>14</v>
      </c>
      <c r="Q23" t="s">
        <v>14</v>
      </c>
      <c r="R23" s="2">
        <f t="shared" si="0"/>
        <v>58</v>
      </c>
      <c r="S23" t="s">
        <v>14</v>
      </c>
    </row>
    <row r="24" spans="1:19" x14ac:dyDescent="0.3">
      <c r="A24" t="s">
        <v>100</v>
      </c>
      <c r="B24" t="s">
        <v>101</v>
      </c>
      <c r="C24" t="s">
        <v>20</v>
      </c>
      <c r="D24">
        <v>565195</v>
      </c>
      <c r="E24">
        <v>172985</v>
      </c>
      <c r="F24">
        <v>57</v>
      </c>
      <c r="G24">
        <v>57</v>
      </c>
      <c r="H24">
        <v>52</v>
      </c>
      <c r="I24" t="s">
        <v>14</v>
      </c>
      <c r="J24" t="s">
        <v>14</v>
      </c>
      <c r="K24" t="s">
        <v>14</v>
      </c>
      <c r="L24" t="s">
        <v>14</v>
      </c>
      <c r="M24" t="s">
        <v>14</v>
      </c>
      <c r="N24" t="s">
        <v>14</v>
      </c>
      <c r="O24" t="s">
        <v>14</v>
      </c>
      <c r="P24" t="s">
        <v>14</v>
      </c>
      <c r="Q24" t="s">
        <v>14</v>
      </c>
      <c r="R24" s="2">
        <f t="shared" si="0"/>
        <v>55.333333333333336</v>
      </c>
      <c r="S24" t="s">
        <v>14</v>
      </c>
    </row>
    <row r="25" spans="1:19" x14ac:dyDescent="0.3">
      <c r="A25" t="s">
        <v>102</v>
      </c>
      <c r="B25" t="s">
        <v>103</v>
      </c>
      <c r="C25" t="s">
        <v>17</v>
      </c>
      <c r="D25">
        <v>565129</v>
      </c>
      <c r="E25">
        <v>172939</v>
      </c>
      <c r="F25">
        <v>52</v>
      </c>
      <c r="G25">
        <v>59</v>
      </c>
      <c r="H25">
        <v>52</v>
      </c>
      <c r="I25" t="s">
        <v>14</v>
      </c>
      <c r="J25" t="s">
        <v>14</v>
      </c>
      <c r="K25" t="s">
        <v>14</v>
      </c>
      <c r="L25" t="s">
        <v>14</v>
      </c>
      <c r="M25" t="s">
        <v>14</v>
      </c>
      <c r="N25" t="s">
        <v>14</v>
      </c>
      <c r="O25" t="s">
        <v>14</v>
      </c>
      <c r="P25" t="s">
        <v>14</v>
      </c>
      <c r="Q25" t="s">
        <v>14</v>
      </c>
      <c r="R25" s="2">
        <f t="shared" si="0"/>
        <v>54.333333333333336</v>
      </c>
      <c r="S25" t="s">
        <v>14</v>
      </c>
    </row>
    <row r="26" spans="1:19" x14ac:dyDescent="0.3">
      <c r="A26" t="s">
        <v>104</v>
      </c>
      <c r="B26" t="s">
        <v>105</v>
      </c>
      <c r="C26" t="s">
        <v>17</v>
      </c>
      <c r="D26">
        <v>564473</v>
      </c>
      <c r="E26">
        <v>173143</v>
      </c>
      <c r="F26">
        <v>53</v>
      </c>
      <c r="G26">
        <v>61</v>
      </c>
      <c r="H26">
        <v>48</v>
      </c>
      <c r="I26" t="s">
        <v>14</v>
      </c>
      <c r="J26" t="s">
        <v>14</v>
      </c>
      <c r="K26" t="s">
        <v>14</v>
      </c>
      <c r="L26" t="s">
        <v>14</v>
      </c>
      <c r="M26" t="s">
        <v>14</v>
      </c>
      <c r="N26" t="s">
        <v>14</v>
      </c>
      <c r="O26" t="s">
        <v>14</v>
      </c>
      <c r="P26" t="s">
        <v>14</v>
      </c>
      <c r="Q26" t="s">
        <v>14</v>
      </c>
      <c r="R26" s="2">
        <f t="shared" si="0"/>
        <v>54</v>
      </c>
      <c r="S26" t="s">
        <v>14</v>
      </c>
    </row>
    <row r="27" spans="1:19" x14ac:dyDescent="0.3">
      <c r="A27" t="s">
        <v>106</v>
      </c>
      <c r="B27" t="s">
        <v>107</v>
      </c>
      <c r="C27" t="s">
        <v>20</v>
      </c>
      <c r="D27">
        <v>564730</v>
      </c>
      <c r="E27">
        <v>174030</v>
      </c>
      <c r="F27">
        <v>55</v>
      </c>
      <c r="G27">
        <v>55</v>
      </c>
      <c r="H27">
        <v>48</v>
      </c>
      <c r="I27">
        <v>50</v>
      </c>
      <c r="J27">
        <v>53</v>
      </c>
      <c r="K27">
        <v>29</v>
      </c>
      <c r="L27">
        <v>34</v>
      </c>
      <c r="M27">
        <v>42</v>
      </c>
      <c r="N27">
        <v>44</v>
      </c>
      <c r="O27">
        <v>48</v>
      </c>
      <c r="P27">
        <v>55</v>
      </c>
      <c r="Q27">
        <v>46</v>
      </c>
      <c r="R27" s="2">
        <f t="shared" si="0"/>
        <v>46.583333333333336</v>
      </c>
      <c r="S27" t="s">
        <v>14</v>
      </c>
    </row>
    <row r="28" spans="1:19" x14ac:dyDescent="0.3">
      <c r="A28" t="s">
        <v>108</v>
      </c>
      <c r="B28" t="s">
        <v>109</v>
      </c>
      <c r="C28" t="s">
        <v>17</v>
      </c>
      <c r="D28">
        <v>564486</v>
      </c>
      <c r="E28">
        <v>174094</v>
      </c>
      <c r="F28">
        <v>53</v>
      </c>
      <c r="G28">
        <v>59</v>
      </c>
      <c r="H28">
        <v>53</v>
      </c>
      <c r="I28">
        <v>55</v>
      </c>
      <c r="J28">
        <v>76</v>
      </c>
      <c r="K28">
        <v>29</v>
      </c>
      <c r="L28">
        <v>46</v>
      </c>
      <c r="M28">
        <v>40</v>
      </c>
      <c r="N28">
        <v>52</v>
      </c>
      <c r="O28">
        <v>53</v>
      </c>
      <c r="P28">
        <v>67</v>
      </c>
      <c r="Q28">
        <v>55</v>
      </c>
      <c r="R28" s="2">
        <f t="shared" si="0"/>
        <v>53.166666666666664</v>
      </c>
      <c r="S28" t="s">
        <v>14</v>
      </c>
    </row>
    <row r="29" spans="1:19" x14ac:dyDescent="0.3">
      <c r="A29" t="s">
        <v>110</v>
      </c>
      <c r="B29" t="s">
        <v>111</v>
      </c>
      <c r="C29" t="s">
        <v>17</v>
      </c>
      <c r="D29">
        <v>562450</v>
      </c>
      <c r="E29">
        <v>174191</v>
      </c>
      <c r="F29">
        <v>61</v>
      </c>
      <c r="G29">
        <v>57</v>
      </c>
      <c r="H29">
        <v>55</v>
      </c>
      <c r="I29" t="s">
        <v>14</v>
      </c>
      <c r="J29" t="s">
        <v>14</v>
      </c>
      <c r="K29" t="s">
        <v>14</v>
      </c>
      <c r="L29" t="s">
        <v>14</v>
      </c>
      <c r="M29" t="s">
        <v>14</v>
      </c>
      <c r="N29" t="s">
        <v>14</v>
      </c>
      <c r="O29" t="s">
        <v>14</v>
      </c>
      <c r="P29" t="s">
        <v>14</v>
      </c>
      <c r="Q29" t="s">
        <v>14</v>
      </c>
      <c r="R29" s="2">
        <f t="shared" si="0"/>
        <v>57.666666666666664</v>
      </c>
      <c r="S29" t="s">
        <v>14</v>
      </c>
    </row>
    <row r="30" spans="1:19" x14ac:dyDescent="0.3">
      <c r="A30" t="s">
        <v>112</v>
      </c>
      <c r="B30" t="s">
        <v>113</v>
      </c>
      <c r="C30" t="s">
        <v>17</v>
      </c>
      <c r="D30">
        <v>561865</v>
      </c>
      <c r="E30">
        <v>174433</v>
      </c>
      <c r="F30">
        <v>61</v>
      </c>
      <c r="G30">
        <v>57</v>
      </c>
      <c r="H30">
        <v>65</v>
      </c>
      <c r="I30" t="s">
        <v>14</v>
      </c>
      <c r="J30" t="s">
        <v>14</v>
      </c>
      <c r="K30" t="s">
        <v>14</v>
      </c>
      <c r="L30" t="s">
        <v>14</v>
      </c>
      <c r="M30" t="s">
        <v>14</v>
      </c>
      <c r="N30" t="s">
        <v>14</v>
      </c>
      <c r="O30" t="s">
        <v>14</v>
      </c>
      <c r="P30" t="s">
        <v>14</v>
      </c>
      <c r="Q30" t="s">
        <v>14</v>
      </c>
      <c r="R30" s="2">
        <f t="shared" si="0"/>
        <v>61</v>
      </c>
      <c r="S30" t="s">
        <v>14</v>
      </c>
    </row>
    <row r="31" spans="1:19" x14ac:dyDescent="0.3">
      <c r="A31" t="s">
        <v>114</v>
      </c>
      <c r="B31" t="s">
        <v>115</v>
      </c>
      <c r="C31" t="s">
        <v>20</v>
      </c>
      <c r="D31">
        <v>562086</v>
      </c>
      <c r="E31">
        <v>174345</v>
      </c>
      <c r="F31">
        <v>61</v>
      </c>
      <c r="G31">
        <v>67</v>
      </c>
      <c r="H31">
        <v>59</v>
      </c>
      <c r="I31" t="s">
        <v>14</v>
      </c>
      <c r="J31" t="s">
        <v>14</v>
      </c>
      <c r="K31" t="s">
        <v>14</v>
      </c>
      <c r="L31" t="s">
        <v>14</v>
      </c>
      <c r="M31" t="s">
        <v>14</v>
      </c>
      <c r="N31" t="s">
        <v>14</v>
      </c>
      <c r="O31" t="s">
        <v>14</v>
      </c>
      <c r="P31" t="s">
        <v>14</v>
      </c>
      <c r="Q31" t="s">
        <v>14</v>
      </c>
      <c r="R31" s="2">
        <f t="shared" si="0"/>
        <v>62.333333333333336</v>
      </c>
      <c r="S31" t="s">
        <v>14</v>
      </c>
    </row>
    <row r="32" spans="1:19" x14ac:dyDescent="0.3">
      <c r="A32" t="s">
        <v>116</v>
      </c>
      <c r="B32" t="s">
        <v>117</v>
      </c>
      <c r="C32" t="s">
        <v>17</v>
      </c>
      <c r="D32">
        <v>563701</v>
      </c>
      <c r="E32">
        <v>173220</v>
      </c>
      <c r="F32">
        <v>52</v>
      </c>
      <c r="G32">
        <v>55</v>
      </c>
      <c r="H32">
        <v>48</v>
      </c>
      <c r="I32">
        <v>44</v>
      </c>
      <c r="J32">
        <v>52</v>
      </c>
      <c r="K32" t="s">
        <v>14</v>
      </c>
      <c r="L32">
        <v>38</v>
      </c>
      <c r="M32" t="s">
        <v>14</v>
      </c>
      <c r="N32">
        <v>46</v>
      </c>
      <c r="O32">
        <v>44</v>
      </c>
      <c r="P32">
        <v>53</v>
      </c>
      <c r="Q32" t="s">
        <v>14</v>
      </c>
      <c r="R32" s="2">
        <f t="shared" si="0"/>
        <v>48</v>
      </c>
      <c r="S32" t="s">
        <v>14</v>
      </c>
    </row>
    <row r="33" spans="1:19" x14ac:dyDescent="0.3">
      <c r="A33" t="s">
        <v>118</v>
      </c>
      <c r="B33" t="s">
        <v>119</v>
      </c>
      <c r="C33" t="s">
        <v>17</v>
      </c>
      <c r="D33">
        <v>564710</v>
      </c>
      <c r="E33">
        <v>174266</v>
      </c>
      <c r="F33">
        <v>55</v>
      </c>
      <c r="G33">
        <v>31</v>
      </c>
      <c r="H33">
        <v>36</v>
      </c>
      <c r="I33">
        <v>42</v>
      </c>
      <c r="J33">
        <v>44</v>
      </c>
      <c r="K33">
        <v>29</v>
      </c>
      <c r="L33">
        <v>34</v>
      </c>
      <c r="M33" t="s">
        <v>14</v>
      </c>
      <c r="N33">
        <v>40</v>
      </c>
      <c r="O33">
        <v>36</v>
      </c>
      <c r="P33">
        <v>53</v>
      </c>
      <c r="Q33">
        <v>53</v>
      </c>
      <c r="R33" s="2">
        <f t="shared" si="0"/>
        <v>41.18181818181818</v>
      </c>
      <c r="S33" t="s">
        <v>14</v>
      </c>
    </row>
    <row r="34" spans="1:19" x14ac:dyDescent="0.3">
      <c r="A34" t="s">
        <v>122</v>
      </c>
      <c r="B34" t="s">
        <v>123</v>
      </c>
      <c r="C34" t="s">
        <v>20</v>
      </c>
      <c r="D34">
        <v>565043</v>
      </c>
      <c r="E34">
        <v>174173</v>
      </c>
      <c r="F34">
        <v>65</v>
      </c>
      <c r="G34">
        <v>59</v>
      </c>
      <c r="H34">
        <v>61</v>
      </c>
      <c r="I34">
        <v>63</v>
      </c>
      <c r="J34">
        <v>74</v>
      </c>
      <c r="K34">
        <v>46</v>
      </c>
      <c r="L34">
        <v>53</v>
      </c>
      <c r="M34">
        <v>48</v>
      </c>
      <c r="N34">
        <v>69</v>
      </c>
      <c r="O34">
        <v>50</v>
      </c>
      <c r="P34">
        <v>73</v>
      </c>
      <c r="Q34">
        <v>69</v>
      </c>
      <c r="R34" s="2">
        <f t="shared" si="0"/>
        <v>60.833333333333336</v>
      </c>
      <c r="S34" t="s">
        <v>14</v>
      </c>
    </row>
    <row r="35" spans="1:19" x14ac:dyDescent="0.3">
      <c r="A35" t="s">
        <v>124</v>
      </c>
      <c r="B35" t="s">
        <v>125</v>
      </c>
      <c r="C35" t="s">
        <v>20</v>
      </c>
      <c r="D35">
        <v>565056</v>
      </c>
      <c r="E35">
        <v>174164</v>
      </c>
      <c r="F35">
        <v>53</v>
      </c>
      <c r="G35">
        <v>55</v>
      </c>
      <c r="H35">
        <v>61</v>
      </c>
      <c r="I35">
        <v>67</v>
      </c>
      <c r="J35">
        <v>73</v>
      </c>
      <c r="K35">
        <v>34</v>
      </c>
      <c r="L35">
        <v>46</v>
      </c>
      <c r="M35">
        <v>42</v>
      </c>
      <c r="N35">
        <v>55</v>
      </c>
      <c r="O35">
        <v>57</v>
      </c>
      <c r="P35">
        <v>63</v>
      </c>
      <c r="Q35">
        <v>63</v>
      </c>
      <c r="R35" s="2">
        <f t="shared" si="0"/>
        <v>55.75</v>
      </c>
      <c r="S35" t="s">
        <v>14</v>
      </c>
    </row>
    <row r="36" spans="1:19" x14ac:dyDescent="0.3">
      <c r="A36" t="s">
        <v>126</v>
      </c>
      <c r="B36" t="s">
        <v>127</v>
      </c>
      <c r="C36" t="s">
        <v>17</v>
      </c>
      <c r="D36">
        <v>565053</v>
      </c>
      <c r="E36">
        <v>174151</v>
      </c>
      <c r="F36">
        <v>69</v>
      </c>
      <c r="G36">
        <v>53</v>
      </c>
      <c r="H36">
        <v>55</v>
      </c>
      <c r="I36">
        <v>67</v>
      </c>
      <c r="J36">
        <v>73</v>
      </c>
      <c r="K36">
        <v>40</v>
      </c>
      <c r="L36">
        <v>40</v>
      </c>
      <c r="M36">
        <v>44</v>
      </c>
      <c r="N36">
        <v>53</v>
      </c>
      <c r="O36">
        <v>59</v>
      </c>
      <c r="P36">
        <v>65</v>
      </c>
      <c r="Q36">
        <v>65</v>
      </c>
      <c r="R36" s="2">
        <f t="shared" si="0"/>
        <v>56.916666666666664</v>
      </c>
      <c r="S36" t="s">
        <v>14</v>
      </c>
    </row>
    <row r="37" spans="1:19" x14ac:dyDescent="0.3">
      <c r="A37" t="s">
        <v>128</v>
      </c>
      <c r="B37" t="s">
        <v>129</v>
      </c>
      <c r="C37" t="s">
        <v>17</v>
      </c>
      <c r="D37">
        <v>561748</v>
      </c>
      <c r="E37">
        <v>174507</v>
      </c>
      <c r="F37" t="s">
        <v>14</v>
      </c>
      <c r="G37" t="s">
        <v>14</v>
      </c>
      <c r="H37" t="s">
        <v>14</v>
      </c>
      <c r="I37" t="s">
        <v>14</v>
      </c>
      <c r="J37">
        <v>31</v>
      </c>
      <c r="K37">
        <v>21</v>
      </c>
      <c r="L37" t="s">
        <v>14</v>
      </c>
      <c r="M37">
        <v>31</v>
      </c>
      <c r="N37">
        <v>38</v>
      </c>
      <c r="O37">
        <v>38</v>
      </c>
      <c r="P37">
        <v>69</v>
      </c>
      <c r="Q37">
        <v>57</v>
      </c>
      <c r="R37" s="2">
        <f t="shared" si="0"/>
        <v>40.714285714285715</v>
      </c>
      <c r="S37" t="s">
        <v>14</v>
      </c>
    </row>
    <row r="38" spans="1:19" x14ac:dyDescent="0.3">
      <c r="A38" t="s">
        <v>130</v>
      </c>
      <c r="B38" t="s">
        <v>131</v>
      </c>
      <c r="C38" t="s">
        <v>20</v>
      </c>
      <c r="D38">
        <v>562087</v>
      </c>
      <c r="E38">
        <v>174362</v>
      </c>
      <c r="F38" t="s">
        <v>14</v>
      </c>
      <c r="G38" t="s">
        <v>14</v>
      </c>
      <c r="H38" t="s">
        <v>14</v>
      </c>
      <c r="I38">
        <v>34</v>
      </c>
      <c r="J38">
        <v>42</v>
      </c>
      <c r="K38">
        <v>31</v>
      </c>
      <c r="L38">
        <v>34</v>
      </c>
      <c r="M38">
        <v>25</v>
      </c>
      <c r="N38">
        <v>36</v>
      </c>
      <c r="O38">
        <v>36</v>
      </c>
      <c r="P38">
        <v>52</v>
      </c>
      <c r="Q38">
        <v>48</v>
      </c>
      <c r="R38" s="2">
        <f t="shared" si="0"/>
        <v>37.555555555555557</v>
      </c>
      <c r="S38" t="s">
        <v>14</v>
      </c>
    </row>
    <row r="39" spans="1:19" x14ac:dyDescent="0.3">
      <c r="A39" t="s">
        <v>132</v>
      </c>
      <c r="B39" t="s">
        <v>133</v>
      </c>
      <c r="C39" t="s">
        <v>20</v>
      </c>
      <c r="D39">
        <v>562450</v>
      </c>
      <c r="E39">
        <v>174191</v>
      </c>
      <c r="F39" t="s">
        <v>14</v>
      </c>
      <c r="G39" t="s">
        <v>14</v>
      </c>
      <c r="H39" t="s">
        <v>14</v>
      </c>
      <c r="I39">
        <v>42</v>
      </c>
      <c r="J39">
        <v>38</v>
      </c>
      <c r="K39">
        <v>27</v>
      </c>
      <c r="L39">
        <v>31</v>
      </c>
      <c r="M39">
        <v>29</v>
      </c>
      <c r="N39">
        <v>40</v>
      </c>
      <c r="O39">
        <v>40</v>
      </c>
      <c r="P39">
        <v>52</v>
      </c>
      <c r="Q39">
        <v>52</v>
      </c>
      <c r="R39" s="2">
        <f t="shared" si="0"/>
        <v>39</v>
      </c>
      <c r="S39" t="s">
        <v>14</v>
      </c>
    </row>
    <row r="40" spans="1:19" x14ac:dyDescent="0.3">
      <c r="A40" t="s">
        <v>134</v>
      </c>
      <c r="B40" t="s">
        <v>135</v>
      </c>
      <c r="C40" t="s">
        <v>17</v>
      </c>
      <c r="D40">
        <v>562328</v>
      </c>
      <c r="E40">
        <v>174270</v>
      </c>
      <c r="F40" t="s">
        <v>14</v>
      </c>
      <c r="G40" t="s">
        <v>14</v>
      </c>
      <c r="H40" t="s">
        <v>14</v>
      </c>
      <c r="I40">
        <v>36</v>
      </c>
      <c r="J40">
        <v>23</v>
      </c>
      <c r="K40" t="s">
        <v>14</v>
      </c>
      <c r="L40">
        <v>23</v>
      </c>
      <c r="M40">
        <v>21</v>
      </c>
      <c r="N40">
        <v>32</v>
      </c>
      <c r="O40">
        <v>36</v>
      </c>
      <c r="P40">
        <v>48</v>
      </c>
      <c r="Q40">
        <v>53</v>
      </c>
      <c r="R40" s="2">
        <f t="shared" si="0"/>
        <v>34</v>
      </c>
      <c r="S40" t="s">
        <v>14</v>
      </c>
    </row>
    <row r="41" spans="1:19" x14ac:dyDescent="0.3">
      <c r="A41" t="s">
        <v>136</v>
      </c>
      <c r="B41" t="s">
        <v>137</v>
      </c>
      <c r="C41" t="s">
        <v>17</v>
      </c>
      <c r="D41">
        <v>563420</v>
      </c>
      <c r="E41">
        <v>173073</v>
      </c>
      <c r="F41" t="s">
        <v>14</v>
      </c>
      <c r="G41" t="s">
        <v>14</v>
      </c>
      <c r="H41" t="s">
        <v>14</v>
      </c>
      <c r="I41">
        <v>34</v>
      </c>
      <c r="J41">
        <v>31</v>
      </c>
      <c r="K41">
        <v>23</v>
      </c>
      <c r="L41">
        <v>31</v>
      </c>
      <c r="M41">
        <v>25</v>
      </c>
      <c r="N41">
        <v>40</v>
      </c>
      <c r="O41">
        <v>36</v>
      </c>
      <c r="P41">
        <v>50</v>
      </c>
      <c r="Q41">
        <v>48</v>
      </c>
      <c r="R41" s="2">
        <f t="shared" si="0"/>
        <v>35.333333333333336</v>
      </c>
      <c r="S41" t="s">
        <v>14</v>
      </c>
    </row>
    <row r="42" spans="1:19" x14ac:dyDescent="0.3">
      <c r="A42" t="s">
        <v>138</v>
      </c>
      <c r="B42" t="s">
        <v>139</v>
      </c>
      <c r="C42" t="s">
        <v>20</v>
      </c>
      <c r="D42">
        <v>563944</v>
      </c>
      <c r="E42">
        <v>173379</v>
      </c>
      <c r="F42" t="s">
        <v>14</v>
      </c>
      <c r="G42" t="s">
        <v>14</v>
      </c>
      <c r="H42" t="s">
        <v>14</v>
      </c>
      <c r="I42">
        <v>40</v>
      </c>
      <c r="J42">
        <v>55</v>
      </c>
      <c r="K42">
        <v>31</v>
      </c>
      <c r="L42">
        <v>32</v>
      </c>
      <c r="M42">
        <v>34</v>
      </c>
      <c r="N42">
        <v>40</v>
      </c>
      <c r="O42">
        <v>38</v>
      </c>
      <c r="P42">
        <v>59</v>
      </c>
      <c r="Q42">
        <v>52</v>
      </c>
      <c r="R42" s="2">
        <f t="shared" si="0"/>
        <v>42.333333333333336</v>
      </c>
      <c r="S42" t="s">
        <v>14</v>
      </c>
    </row>
    <row r="43" spans="1:19" x14ac:dyDescent="0.3">
      <c r="A43" t="s">
        <v>140</v>
      </c>
      <c r="B43" t="s">
        <v>141</v>
      </c>
      <c r="C43" t="s">
        <v>20</v>
      </c>
      <c r="D43">
        <v>565211</v>
      </c>
      <c r="E43">
        <v>172981</v>
      </c>
      <c r="F43" t="s">
        <v>14</v>
      </c>
      <c r="G43" t="s">
        <v>14</v>
      </c>
      <c r="H43" t="s">
        <v>14</v>
      </c>
      <c r="I43">
        <v>44</v>
      </c>
      <c r="J43">
        <v>42</v>
      </c>
      <c r="K43">
        <v>31</v>
      </c>
      <c r="L43">
        <v>27</v>
      </c>
      <c r="M43" t="s">
        <v>14</v>
      </c>
      <c r="N43">
        <v>52</v>
      </c>
      <c r="O43">
        <v>40</v>
      </c>
      <c r="P43">
        <v>69</v>
      </c>
      <c r="Q43" t="s">
        <v>14</v>
      </c>
      <c r="R43" s="2">
        <f t="shared" si="0"/>
        <v>43.571428571428569</v>
      </c>
      <c r="S43" t="s">
        <v>14</v>
      </c>
    </row>
    <row r="44" spans="1:19" x14ac:dyDescent="0.3">
      <c r="A44" t="s">
        <v>142</v>
      </c>
      <c r="B44" t="s">
        <v>143</v>
      </c>
      <c r="C44" t="s">
        <v>17</v>
      </c>
      <c r="D44">
        <v>564472</v>
      </c>
      <c r="E44">
        <v>173158</v>
      </c>
      <c r="F44" t="s">
        <v>14</v>
      </c>
      <c r="G44" t="s">
        <v>14</v>
      </c>
      <c r="H44" t="s">
        <v>14</v>
      </c>
      <c r="I44">
        <v>61</v>
      </c>
      <c r="J44">
        <v>57</v>
      </c>
      <c r="K44">
        <v>42</v>
      </c>
      <c r="L44">
        <v>50</v>
      </c>
      <c r="M44">
        <v>44</v>
      </c>
      <c r="N44">
        <v>55</v>
      </c>
      <c r="O44">
        <v>52</v>
      </c>
      <c r="P44">
        <v>57</v>
      </c>
      <c r="Q44">
        <v>65</v>
      </c>
      <c r="R44" s="2">
        <f t="shared" si="0"/>
        <v>53.666666666666664</v>
      </c>
      <c r="S44" t="s">
        <v>14</v>
      </c>
    </row>
    <row r="45" spans="1:19" x14ac:dyDescent="0.3">
      <c r="A45" t="s">
        <v>144</v>
      </c>
      <c r="B45" t="s">
        <v>145</v>
      </c>
      <c r="C45" t="s">
        <v>20</v>
      </c>
      <c r="D45">
        <v>565166</v>
      </c>
      <c r="E45">
        <v>174036</v>
      </c>
      <c r="F45" t="s">
        <v>14</v>
      </c>
      <c r="G45" t="s">
        <v>14</v>
      </c>
      <c r="H45" t="s">
        <v>14</v>
      </c>
      <c r="I45">
        <v>53</v>
      </c>
      <c r="J45">
        <v>50</v>
      </c>
      <c r="K45">
        <v>38</v>
      </c>
      <c r="L45">
        <v>36</v>
      </c>
      <c r="M45">
        <v>31</v>
      </c>
      <c r="N45">
        <v>50</v>
      </c>
      <c r="O45">
        <v>50</v>
      </c>
      <c r="P45">
        <v>78</v>
      </c>
      <c r="Q45">
        <v>65</v>
      </c>
      <c r="R45" s="2">
        <f t="shared" si="0"/>
        <v>50.111111111111114</v>
      </c>
      <c r="S45" t="s">
        <v>14</v>
      </c>
    </row>
    <row r="46" spans="1:19" x14ac:dyDescent="0.3">
      <c r="A46" t="s">
        <v>146</v>
      </c>
      <c r="B46" t="s">
        <v>147</v>
      </c>
      <c r="C46" t="s">
        <v>17</v>
      </c>
      <c r="D46">
        <v>564530</v>
      </c>
      <c r="E46">
        <v>173172</v>
      </c>
      <c r="F46" t="s">
        <v>14</v>
      </c>
      <c r="G46" t="s">
        <v>14</v>
      </c>
      <c r="H46" t="s">
        <v>14</v>
      </c>
      <c r="I46">
        <v>61</v>
      </c>
      <c r="J46">
        <v>63</v>
      </c>
      <c r="K46">
        <v>42</v>
      </c>
      <c r="L46">
        <v>42</v>
      </c>
      <c r="M46" t="s">
        <v>14</v>
      </c>
      <c r="N46">
        <v>55</v>
      </c>
      <c r="O46">
        <v>48</v>
      </c>
      <c r="P46">
        <v>74</v>
      </c>
      <c r="Q46">
        <v>65</v>
      </c>
      <c r="R46" s="2">
        <f t="shared" si="0"/>
        <v>56.25</v>
      </c>
      <c r="S46" t="s">
        <v>14</v>
      </c>
    </row>
    <row r="47" spans="1:19" x14ac:dyDescent="0.3">
      <c r="A47" t="s">
        <v>148</v>
      </c>
      <c r="B47" t="s">
        <v>149</v>
      </c>
      <c r="C47" t="s">
        <v>20</v>
      </c>
      <c r="D47">
        <v>563899</v>
      </c>
      <c r="E47">
        <v>173368</v>
      </c>
      <c r="F47" t="s">
        <v>14</v>
      </c>
      <c r="G47" t="s">
        <v>14</v>
      </c>
      <c r="H47" t="s">
        <v>14</v>
      </c>
      <c r="I47">
        <v>55</v>
      </c>
      <c r="J47">
        <v>61</v>
      </c>
      <c r="K47">
        <v>32</v>
      </c>
      <c r="L47">
        <v>38</v>
      </c>
      <c r="M47">
        <v>38</v>
      </c>
      <c r="N47">
        <v>52</v>
      </c>
      <c r="O47">
        <v>52</v>
      </c>
      <c r="P47">
        <v>42</v>
      </c>
      <c r="Q47">
        <v>69</v>
      </c>
      <c r="R47" s="2">
        <f t="shared" si="0"/>
        <v>48.777777777777779</v>
      </c>
      <c r="S47" t="s">
        <v>14</v>
      </c>
    </row>
    <row r="48" spans="1:19" x14ac:dyDescent="0.3">
      <c r="A48" t="s">
        <v>150</v>
      </c>
      <c r="B48" t="s">
        <v>151</v>
      </c>
      <c r="C48" t="s">
        <v>17</v>
      </c>
      <c r="D48">
        <v>564429</v>
      </c>
      <c r="E48">
        <v>174153</v>
      </c>
      <c r="F48" t="s">
        <v>14</v>
      </c>
      <c r="G48" t="s">
        <v>14</v>
      </c>
      <c r="H48" t="s">
        <v>14</v>
      </c>
      <c r="I48">
        <v>57</v>
      </c>
      <c r="J48">
        <v>61</v>
      </c>
      <c r="K48">
        <v>38</v>
      </c>
      <c r="L48">
        <v>42</v>
      </c>
      <c r="M48">
        <v>46</v>
      </c>
      <c r="N48">
        <v>50</v>
      </c>
      <c r="O48">
        <v>50</v>
      </c>
      <c r="P48">
        <v>53</v>
      </c>
      <c r="Q48">
        <v>57</v>
      </c>
      <c r="R48" s="2">
        <f t="shared" si="0"/>
        <v>50.444444444444443</v>
      </c>
      <c r="S48" t="s">
        <v>14</v>
      </c>
    </row>
    <row r="49" spans="1:19" x14ac:dyDescent="0.3">
      <c r="A49" t="s">
        <v>152</v>
      </c>
      <c r="B49" t="s">
        <v>153</v>
      </c>
      <c r="C49" t="s">
        <v>20</v>
      </c>
      <c r="D49">
        <v>565005</v>
      </c>
      <c r="E49">
        <v>174324</v>
      </c>
      <c r="F49" t="s">
        <v>14</v>
      </c>
      <c r="G49" t="s">
        <v>14</v>
      </c>
      <c r="H49" t="s">
        <v>14</v>
      </c>
      <c r="I49">
        <v>55</v>
      </c>
      <c r="J49">
        <v>46</v>
      </c>
      <c r="K49">
        <v>31</v>
      </c>
      <c r="L49">
        <v>32</v>
      </c>
      <c r="M49">
        <v>36</v>
      </c>
      <c r="N49">
        <v>38</v>
      </c>
      <c r="O49">
        <v>48</v>
      </c>
      <c r="P49">
        <v>65</v>
      </c>
      <c r="Q49">
        <v>73</v>
      </c>
      <c r="R49" s="2">
        <f t="shared" si="0"/>
        <v>47.111111111111114</v>
      </c>
      <c r="S49" t="s"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4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335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40</v>
      </c>
      <c r="G3">
        <v>46</v>
      </c>
      <c r="H3" t="s">
        <v>14</v>
      </c>
      <c r="I3">
        <v>33</v>
      </c>
      <c r="J3">
        <v>21</v>
      </c>
      <c r="K3">
        <v>25</v>
      </c>
      <c r="L3">
        <v>26</v>
      </c>
      <c r="M3" t="s">
        <v>14</v>
      </c>
      <c r="N3">
        <v>32</v>
      </c>
      <c r="O3" t="s">
        <v>14</v>
      </c>
      <c r="P3">
        <v>39</v>
      </c>
      <c r="Q3">
        <v>39</v>
      </c>
      <c r="R3" s="2">
        <f t="shared" ref="R3:R40" si="0">AVERAGE(F3:Q3)</f>
        <v>33.444444444444443</v>
      </c>
      <c r="S3" t="s">
        <v>14</v>
      </c>
    </row>
    <row r="4" spans="1:20" x14ac:dyDescent="0.3">
      <c r="A4" t="s">
        <v>22</v>
      </c>
      <c r="B4" t="s">
        <v>23</v>
      </c>
      <c r="C4" t="s">
        <v>17</v>
      </c>
      <c r="D4">
        <v>565041</v>
      </c>
      <c r="E4">
        <v>174069</v>
      </c>
      <c r="F4">
        <v>75</v>
      </c>
      <c r="G4">
        <v>75</v>
      </c>
      <c r="H4">
        <v>74</v>
      </c>
      <c r="I4">
        <v>61</v>
      </c>
      <c r="J4">
        <v>51</v>
      </c>
      <c r="K4">
        <v>57</v>
      </c>
      <c r="L4">
        <v>53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s="2">
        <f t="shared" si="0"/>
        <v>63.714285714285715</v>
      </c>
      <c r="S4" t="s">
        <v>14</v>
      </c>
    </row>
    <row r="5" spans="1:20" x14ac:dyDescent="0.3">
      <c r="A5" t="s">
        <v>38</v>
      </c>
      <c r="B5" t="s">
        <v>39</v>
      </c>
      <c r="C5" t="s">
        <v>40</v>
      </c>
      <c r="D5">
        <v>562589</v>
      </c>
      <c r="E5">
        <v>172076</v>
      </c>
      <c r="F5">
        <v>73</v>
      </c>
      <c r="G5">
        <v>64</v>
      </c>
      <c r="H5">
        <v>54</v>
      </c>
      <c r="I5">
        <v>43</v>
      </c>
      <c r="J5">
        <v>66</v>
      </c>
      <c r="K5">
        <v>66</v>
      </c>
      <c r="L5">
        <v>60</v>
      </c>
      <c r="M5">
        <v>35</v>
      </c>
      <c r="N5">
        <v>50</v>
      </c>
      <c r="O5">
        <v>50</v>
      </c>
      <c r="P5">
        <v>63</v>
      </c>
      <c r="Q5">
        <v>56</v>
      </c>
      <c r="R5" s="2">
        <f t="shared" si="0"/>
        <v>56.666666666666664</v>
      </c>
      <c r="S5" t="s">
        <v>14</v>
      </c>
    </row>
    <row r="6" spans="1:20" x14ac:dyDescent="0.3">
      <c r="A6" t="s">
        <v>46</v>
      </c>
      <c r="B6" t="s">
        <v>47</v>
      </c>
      <c r="C6" t="s">
        <v>28</v>
      </c>
      <c r="D6">
        <v>563184</v>
      </c>
      <c r="E6">
        <v>172970</v>
      </c>
      <c r="F6">
        <v>46</v>
      </c>
      <c r="G6">
        <v>52</v>
      </c>
      <c r="H6">
        <v>39</v>
      </c>
      <c r="I6">
        <v>32</v>
      </c>
      <c r="J6">
        <v>25</v>
      </c>
      <c r="K6">
        <v>17</v>
      </c>
      <c r="L6">
        <v>25</v>
      </c>
      <c r="M6">
        <v>24</v>
      </c>
      <c r="N6">
        <v>36</v>
      </c>
      <c r="O6">
        <v>33</v>
      </c>
      <c r="P6">
        <v>48</v>
      </c>
      <c r="Q6">
        <v>46</v>
      </c>
      <c r="R6" s="2">
        <f t="shared" si="0"/>
        <v>35.25</v>
      </c>
      <c r="S6" t="s">
        <v>14</v>
      </c>
    </row>
    <row r="7" spans="1:20" x14ac:dyDescent="0.3">
      <c r="A7" t="s">
        <v>50</v>
      </c>
      <c r="B7" t="s">
        <v>51</v>
      </c>
      <c r="C7" t="s">
        <v>17</v>
      </c>
      <c r="D7">
        <v>564696</v>
      </c>
      <c r="E7">
        <v>174431</v>
      </c>
      <c r="F7">
        <v>70</v>
      </c>
      <c r="G7">
        <v>74</v>
      </c>
      <c r="H7">
        <v>76</v>
      </c>
      <c r="I7">
        <v>71</v>
      </c>
      <c r="J7">
        <v>59</v>
      </c>
      <c r="K7">
        <v>67</v>
      </c>
      <c r="L7">
        <v>63</v>
      </c>
      <c r="M7">
        <v>64</v>
      </c>
      <c r="N7">
        <v>78</v>
      </c>
      <c r="O7">
        <v>71</v>
      </c>
      <c r="P7">
        <v>58</v>
      </c>
      <c r="Q7">
        <v>73</v>
      </c>
      <c r="R7" s="2">
        <f t="shared" si="0"/>
        <v>68.666666666666671</v>
      </c>
      <c r="S7" t="s">
        <v>14</v>
      </c>
    </row>
    <row r="8" spans="1:20" x14ac:dyDescent="0.3">
      <c r="A8" t="s">
        <v>53</v>
      </c>
      <c r="B8" t="s">
        <v>54</v>
      </c>
      <c r="C8" t="s">
        <v>20</v>
      </c>
      <c r="D8">
        <v>565046</v>
      </c>
      <c r="E8">
        <v>174132</v>
      </c>
      <c r="F8">
        <v>79</v>
      </c>
      <c r="G8">
        <v>100</v>
      </c>
      <c r="H8">
        <v>86</v>
      </c>
      <c r="I8">
        <v>88</v>
      </c>
      <c r="J8">
        <v>65</v>
      </c>
      <c r="K8">
        <v>62</v>
      </c>
      <c r="L8">
        <v>64</v>
      </c>
      <c r="M8" t="s">
        <v>14</v>
      </c>
      <c r="N8" t="s">
        <v>14</v>
      </c>
      <c r="O8" t="s">
        <v>14</v>
      </c>
      <c r="P8" t="s">
        <v>14</v>
      </c>
      <c r="Q8" t="s">
        <v>14</v>
      </c>
      <c r="R8" s="2">
        <f t="shared" si="0"/>
        <v>77.714285714285708</v>
      </c>
      <c r="S8" t="s">
        <v>14</v>
      </c>
    </row>
    <row r="9" spans="1:20" x14ac:dyDescent="0.3">
      <c r="A9" t="s">
        <v>60</v>
      </c>
      <c r="B9" t="s">
        <v>61</v>
      </c>
      <c r="C9" t="s">
        <v>17</v>
      </c>
      <c r="D9">
        <v>562341</v>
      </c>
      <c r="E9">
        <v>172659</v>
      </c>
      <c r="F9">
        <v>90</v>
      </c>
      <c r="G9">
        <v>90</v>
      </c>
      <c r="H9">
        <v>79</v>
      </c>
      <c r="I9">
        <v>65</v>
      </c>
      <c r="J9" t="s">
        <v>14</v>
      </c>
      <c r="K9">
        <v>66</v>
      </c>
      <c r="L9">
        <v>69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s="2">
        <f t="shared" si="0"/>
        <v>76.5</v>
      </c>
      <c r="S9" t="s">
        <v>14</v>
      </c>
    </row>
    <row r="10" spans="1:20" x14ac:dyDescent="0.3">
      <c r="A10" t="s">
        <v>62</v>
      </c>
      <c r="B10" t="s">
        <v>63</v>
      </c>
      <c r="C10" t="s">
        <v>28</v>
      </c>
      <c r="D10">
        <v>565383</v>
      </c>
      <c r="E10">
        <v>172380</v>
      </c>
      <c r="F10">
        <v>40</v>
      </c>
      <c r="G10">
        <v>46</v>
      </c>
      <c r="H10" t="s">
        <v>14</v>
      </c>
      <c r="I10">
        <v>33</v>
      </c>
      <c r="J10">
        <v>21</v>
      </c>
      <c r="K10">
        <v>25</v>
      </c>
      <c r="L10">
        <v>26</v>
      </c>
      <c r="M10" t="s">
        <v>14</v>
      </c>
      <c r="N10">
        <v>32</v>
      </c>
      <c r="O10" t="s">
        <v>14</v>
      </c>
      <c r="P10">
        <v>39</v>
      </c>
      <c r="Q10">
        <v>39</v>
      </c>
      <c r="R10" s="2">
        <f t="shared" si="0"/>
        <v>33.444444444444443</v>
      </c>
      <c r="S10" t="s">
        <v>14</v>
      </c>
    </row>
    <row r="11" spans="1:20" x14ac:dyDescent="0.3">
      <c r="A11" t="s">
        <v>64</v>
      </c>
      <c r="B11" t="s">
        <v>65</v>
      </c>
      <c r="C11" t="s">
        <v>28</v>
      </c>
      <c r="D11">
        <v>562155</v>
      </c>
      <c r="E11">
        <v>174360</v>
      </c>
      <c r="F11">
        <v>49</v>
      </c>
      <c r="G11">
        <v>57</v>
      </c>
      <c r="H11">
        <v>50</v>
      </c>
      <c r="I11">
        <v>42</v>
      </c>
      <c r="J11">
        <v>29</v>
      </c>
      <c r="K11">
        <v>36</v>
      </c>
      <c r="L11">
        <v>31</v>
      </c>
      <c r="M11">
        <v>29</v>
      </c>
      <c r="N11">
        <v>39</v>
      </c>
      <c r="O11">
        <v>47</v>
      </c>
      <c r="P11">
        <v>47</v>
      </c>
      <c r="Q11">
        <v>48</v>
      </c>
      <c r="R11" s="2">
        <f t="shared" si="0"/>
        <v>42</v>
      </c>
      <c r="S11" t="s">
        <v>14</v>
      </c>
    </row>
    <row r="12" spans="1:20" x14ac:dyDescent="0.3">
      <c r="A12" t="s">
        <v>68</v>
      </c>
      <c r="B12" t="s">
        <v>69</v>
      </c>
      <c r="C12" t="s">
        <v>14</v>
      </c>
      <c r="D12">
        <v>562700</v>
      </c>
      <c r="E12">
        <v>172200</v>
      </c>
      <c r="F12">
        <v>57</v>
      </c>
      <c r="G12">
        <v>60</v>
      </c>
      <c r="H12">
        <v>42</v>
      </c>
      <c r="I12">
        <v>35</v>
      </c>
      <c r="J12">
        <v>36</v>
      </c>
      <c r="K12">
        <v>30</v>
      </c>
      <c r="L12">
        <v>39</v>
      </c>
      <c r="M12">
        <v>26</v>
      </c>
      <c r="N12">
        <v>37</v>
      </c>
      <c r="O12">
        <v>45</v>
      </c>
      <c r="P12">
        <v>53</v>
      </c>
      <c r="Q12">
        <v>52</v>
      </c>
      <c r="R12" s="2">
        <f t="shared" si="0"/>
        <v>42.666666666666664</v>
      </c>
      <c r="S12" t="s">
        <v>14</v>
      </c>
    </row>
    <row r="13" spans="1:20" x14ac:dyDescent="0.3">
      <c r="A13" t="s">
        <v>68</v>
      </c>
      <c r="B13" t="s">
        <v>70</v>
      </c>
      <c r="C13" t="s">
        <v>20</v>
      </c>
      <c r="D13">
        <v>562665</v>
      </c>
      <c r="E13">
        <v>172207</v>
      </c>
      <c r="F13">
        <v>57</v>
      </c>
      <c r="G13">
        <v>60</v>
      </c>
      <c r="H13">
        <v>42</v>
      </c>
      <c r="I13">
        <v>35</v>
      </c>
      <c r="J13">
        <v>36</v>
      </c>
      <c r="K13">
        <v>30</v>
      </c>
      <c r="L13">
        <v>39</v>
      </c>
      <c r="M13">
        <v>26</v>
      </c>
      <c r="N13">
        <v>37</v>
      </c>
      <c r="O13">
        <v>45</v>
      </c>
      <c r="P13">
        <v>53</v>
      </c>
      <c r="Q13">
        <v>52</v>
      </c>
      <c r="R13" s="2">
        <f t="shared" si="0"/>
        <v>42.666666666666664</v>
      </c>
      <c r="S13" t="s">
        <v>14</v>
      </c>
    </row>
    <row r="14" spans="1:20" x14ac:dyDescent="0.3">
      <c r="A14" t="s">
        <v>71</v>
      </c>
      <c r="B14" t="s">
        <v>72</v>
      </c>
      <c r="C14" t="s">
        <v>17</v>
      </c>
      <c r="D14">
        <v>562390</v>
      </c>
      <c r="E14">
        <v>173371</v>
      </c>
      <c r="F14">
        <v>70</v>
      </c>
      <c r="G14">
        <v>65</v>
      </c>
      <c r="H14">
        <v>66</v>
      </c>
      <c r="I14">
        <v>57</v>
      </c>
      <c r="J14">
        <v>57</v>
      </c>
      <c r="K14">
        <v>61</v>
      </c>
      <c r="L14">
        <v>58</v>
      </c>
      <c r="M14" t="s">
        <v>14</v>
      </c>
      <c r="N14">
        <v>64</v>
      </c>
      <c r="O14">
        <v>51</v>
      </c>
      <c r="P14">
        <v>67</v>
      </c>
      <c r="Q14">
        <v>69</v>
      </c>
      <c r="R14" s="2">
        <f t="shared" si="0"/>
        <v>62.272727272727273</v>
      </c>
      <c r="S14" t="s">
        <v>14</v>
      </c>
    </row>
    <row r="15" spans="1:20" x14ac:dyDescent="0.3">
      <c r="A15" t="s">
        <v>75</v>
      </c>
      <c r="B15" t="s">
        <v>76</v>
      </c>
      <c r="C15" t="s">
        <v>14</v>
      </c>
      <c r="D15">
        <v>565129</v>
      </c>
      <c r="E15">
        <v>174049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>
        <v>23</v>
      </c>
      <c r="O15">
        <v>59</v>
      </c>
      <c r="P15">
        <v>60</v>
      </c>
      <c r="Q15">
        <v>70</v>
      </c>
      <c r="R15" s="2">
        <f t="shared" si="0"/>
        <v>53</v>
      </c>
      <c r="S15" t="s">
        <v>14</v>
      </c>
    </row>
    <row r="16" spans="1:20" x14ac:dyDescent="0.3">
      <c r="A16" t="s">
        <v>75</v>
      </c>
      <c r="B16" t="s">
        <v>77</v>
      </c>
      <c r="C16" t="s">
        <v>20</v>
      </c>
      <c r="D16">
        <v>565128</v>
      </c>
      <c r="E16">
        <v>174051</v>
      </c>
      <c r="F16">
        <v>76</v>
      </c>
      <c r="G16" t="s">
        <v>14</v>
      </c>
      <c r="H16">
        <v>69</v>
      </c>
      <c r="I16">
        <v>68</v>
      </c>
      <c r="J16">
        <v>46</v>
      </c>
      <c r="K16">
        <v>57</v>
      </c>
      <c r="L16">
        <v>44</v>
      </c>
      <c r="M16">
        <v>46</v>
      </c>
      <c r="N16">
        <v>23</v>
      </c>
      <c r="O16">
        <v>59</v>
      </c>
      <c r="P16">
        <v>60</v>
      </c>
      <c r="Q16">
        <v>69</v>
      </c>
      <c r="R16" s="2">
        <f t="shared" si="0"/>
        <v>56.090909090909093</v>
      </c>
      <c r="S16" t="s">
        <v>14</v>
      </c>
    </row>
    <row r="17" spans="1:19" x14ac:dyDescent="0.3">
      <c r="A17" t="s">
        <v>78</v>
      </c>
      <c r="B17" t="s">
        <v>79</v>
      </c>
      <c r="C17" t="s">
        <v>20</v>
      </c>
      <c r="D17">
        <v>565291</v>
      </c>
      <c r="E17">
        <v>173943</v>
      </c>
      <c r="F17">
        <v>61</v>
      </c>
      <c r="G17">
        <v>61</v>
      </c>
      <c r="H17">
        <v>49</v>
      </c>
      <c r="I17">
        <v>45</v>
      </c>
      <c r="J17">
        <v>31</v>
      </c>
      <c r="K17">
        <v>35</v>
      </c>
      <c r="L17" t="s">
        <v>14</v>
      </c>
      <c r="M17" t="s">
        <v>14</v>
      </c>
      <c r="N17" t="s">
        <v>14</v>
      </c>
      <c r="O17" t="s">
        <v>14</v>
      </c>
      <c r="P17" t="s">
        <v>14</v>
      </c>
      <c r="Q17" t="s">
        <v>14</v>
      </c>
      <c r="R17" s="2">
        <f t="shared" si="0"/>
        <v>47</v>
      </c>
      <c r="S17" t="s">
        <v>14</v>
      </c>
    </row>
    <row r="18" spans="1:19" x14ac:dyDescent="0.3">
      <c r="A18" t="s">
        <v>80</v>
      </c>
      <c r="B18" t="s">
        <v>81</v>
      </c>
      <c r="C18" t="s">
        <v>20</v>
      </c>
      <c r="D18">
        <v>565290</v>
      </c>
      <c r="E18">
        <v>174057</v>
      </c>
      <c r="F18">
        <v>65</v>
      </c>
      <c r="G18">
        <v>62</v>
      </c>
      <c r="H18">
        <v>61</v>
      </c>
      <c r="I18">
        <v>54</v>
      </c>
      <c r="J18">
        <v>52</v>
      </c>
      <c r="K18">
        <v>54</v>
      </c>
      <c r="L18">
        <v>50</v>
      </c>
      <c r="M18">
        <v>54</v>
      </c>
      <c r="N18">
        <v>51</v>
      </c>
      <c r="O18">
        <v>55</v>
      </c>
      <c r="P18">
        <v>39</v>
      </c>
      <c r="Q18">
        <v>58</v>
      </c>
      <c r="R18" s="2">
        <f t="shared" si="0"/>
        <v>54.583333333333336</v>
      </c>
      <c r="S18" t="s">
        <v>14</v>
      </c>
    </row>
    <row r="19" spans="1:19" x14ac:dyDescent="0.3">
      <c r="A19" t="s">
        <v>82</v>
      </c>
      <c r="B19" t="s">
        <v>83</v>
      </c>
      <c r="C19" t="s">
        <v>17</v>
      </c>
      <c r="D19">
        <v>564525</v>
      </c>
      <c r="E19">
        <v>174301</v>
      </c>
      <c r="F19" t="s">
        <v>14</v>
      </c>
      <c r="G19" t="s">
        <v>14</v>
      </c>
      <c r="H19">
        <v>67</v>
      </c>
      <c r="I19">
        <v>55</v>
      </c>
      <c r="J19">
        <v>53</v>
      </c>
      <c r="K19">
        <v>60</v>
      </c>
      <c r="L19">
        <v>50</v>
      </c>
      <c r="M19">
        <v>70</v>
      </c>
      <c r="N19">
        <v>50</v>
      </c>
      <c r="O19">
        <v>42</v>
      </c>
      <c r="P19">
        <v>62</v>
      </c>
      <c r="Q19">
        <v>75</v>
      </c>
      <c r="R19" s="2">
        <f t="shared" si="0"/>
        <v>58.4</v>
      </c>
      <c r="S19" t="s">
        <v>14</v>
      </c>
    </row>
    <row r="20" spans="1:19" x14ac:dyDescent="0.3">
      <c r="A20" t="s">
        <v>84</v>
      </c>
      <c r="B20" t="s">
        <v>85</v>
      </c>
      <c r="C20" t="s">
        <v>17</v>
      </c>
      <c r="D20">
        <v>564420</v>
      </c>
      <c r="E20">
        <v>174349</v>
      </c>
      <c r="F20" t="s">
        <v>14</v>
      </c>
      <c r="G20" t="s">
        <v>14</v>
      </c>
      <c r="H20">
        <v>52</v>
      </c>
      <c r="I20">
        <v>40</v>
      </c>
      <c r="J20">
        <v>29</v>
      </c>
      <c r="K20">
        <v>33</v>
      </c>
      <c r="L20">
        <v>11</v>
      </c>
      <c r="M20">
        <v>29</v>
      </c>
      <c r="N20">
        <v>42</v>
      </c>
      <c r="O20">
        <v>44</v>
      </c>
      <c r="P20">
        <v>43</v>
      </c>
      <c r="Q20" t="s">
        <v>14</v>
      </c>
      <c r="R20" s="2">
        <f t="shared" si="0"/>
        <v>35.888888888888886</v>
      </c>
      <c r="S20" t="s">
        <v>14</v>
      </c>
    </row>
    <row r="21" spans="1:19" x14ac:dyDescent="0.3">
      <c r="A21" t="s">
        <v>86</v>
      </c>
      <c r="B21" t="s">
        <v>87</v>
      </c>
      <c r="C21" t="s">
        <v>17</v>
      </c>
      <c r="D21">
        <v>564952</v>
      </c>
      <c r="E21">
        <v>171165</v>
      </c>
      <c r="F21" t="s">
        <v>14</v>
      </c>
      <c r="G21" t="s">
        <v>14</v>
      </c>
      <c r="H21">
        <v>49</v>
      </c>
      <c r="I21">
        <v>41</v>
      </c>
      <c r="J21">
        <v>44</v>
      </c>
      <c r="K21">
        <v>49</v>
      </c>
      <c r="L21">
        <v>47</v>
      </c>
      <c r="M21">
        <v>38</v>
      </c>
      <c r="N21">
        <v>48</v>
      </c>
      <c r="O21">
        <v>48</v>
      </c>
      <c r="P21">
        <v>55</v>
      </c>
      <c r="Q21">
        <v>53</v>
      </c>
      <c r="R21" s="2">
        <f t="shared" si="0"/>
        <v>47.2</v>
      </c>
      <c r="S21" t="s">
        <v>14</v>
      </c>
    </row>
    <row r="22" spans="1:19" x14ac:dyDescent="0.3">
      <c r="A22" t="s">
        <v>88</v>
      </c>
      <c r="B22" t="s">
        <v>89</v>
      </c>
      <c r="C22" t="s">
        <v>17</v>
      </c>
      <c r="D22">
        <v>561499</v>
      </c>
      <c r="E22">
        <v>174686</v>
      </c>
      <c r="F22">
        <v>56</v>
      </c>
      <c r="G22">
        <v>57</v>
      </c>
      <c r="H22">
        <v>47</v>
      </c>
      <c r="I22">
        <v>43</v>
      </c>
      <c r="J22">
        <v>41</v>
      </c>
      <c r="K22">
        <v>44</v>
      </c>
      <c r="L22">
        <v>39</v>
      </c>
      <c r="M22">
        <v>57</v>
      </c>
      <c r="N22">
        <v>57</v>
      </c>
      <c r="O22">
        <v>56</v>
      </c>
      <c r="P22">
        <v>61</v>
      </c>
      <c r="Q22">
        <v>57</v>
      </c>
      <c r="R22" s="2">
        <f t="shared" si="0"/>
        <v>51.25</v>
      </c>
      <c r="S22" t="s">
        <v>14</v>
      </c>
    </row>
    <row r="23" spans="1:19" x14ac:dyDescent="0.3">
      <c r="A23" t="s">
        <v>90</v>
      </c>
      <c r="B23" t="s">
        <v>91</v>
      </c>
      <c r="C23" t="s">
        <v>20</v>
      </c>
      <c r="D23">
        <v>565053</v>
      </c>
      <c r="E23">
        <v>174151</v>
      </c>
      <c r="F23" t="s">
        <v>14</v>
      </c>
      <c r="G23" t="s">
        <v>14</v>
      </c>
      <c r="H23" t="s">
        <v>14</v>
      </c>
      <c r="I23" t="s">
        <v>14</v>
      </c>
      <c r="J23" t="s">
        <v>14</v>
      </c>
      <c r="K23" t="s">
        <v>14</v>
      </c>
      <c r="L23" t="s">
        <v>14</v>
      </c>
      <c r="M23">
        <v>75</v>
      </c>
      <c r="N23">
        <v>68</v>
      </c>
      <c r="O23">
        <v>51</v>
      </c>
      <c r="P23">
        <v>69</v>
      </c>
      <c r="Q23">
        <v>53</v>
      </c>
      <c r="R23" s="2">
        <f t="shared" si="0"/>
        <v>63.2</v>
      </c>
      <c r="S23" t="s">
        <v>14</v>
      </c>
    </row>
    <row r="24" spans="1:19" x14ac:dyDescent="0.3">
      <c r="A24" t="s">
        <v>92</v>
      </c>
      <c r="B24" t="s">
        <v>93</v>
      </c>
      <c r="C24" t="s">
        <v>17</v>
      </c>
      <c r="D24">
        <v>562319</v>
      </c>
      <c r="E24">
        <v>172581</v>
      </c>
      <c r="F24" t="s">
        <v>14</v>
      </c>
      <c r="G24" t="s">
        <v>14</v>
      </c>
      <c r="H24" t="s">
        <v>14</v>
      </c>
      <c r="I24" t="s">
        <v>14</v>
      </c>
      <c r="J24" t="s">
        <v>14</v>
      </c>
      <c r="K24" t="s">
        <v>14</v>
      </c>
      <c r="L24" t="s">
        <v>14</v>
      </c>
      <c r="M24">
        <v>64</v>
      </c>
      <c r="N24">
        <v>78</v>
      </c>
      <c r="O24">
        <v>45</v>
      </c>
      <c r="P24">
        <v>76</v>
      </c>
      <c r="Q24">
        <v>74</v>
      </c>
      <c r="R24" s="2">
        <f t="shared" si="0"/>
        <v>67.400000000000006</v>
      </c>
      <c r="S24" t="s">
        <v>14</v>
      </c>
    </row>
    <row r="25" spans="1:19" x14ac:dyDescent="0.3">
      <c r="A25" t="s">
        <v>94</v>
      </c>
      <c r="B25" t="s">
        <v>95</v>
      </c>
      <c r="C25" t="s">
        <v>17</v>
      </c>
      <c r="D25">
        <v>563408</v>
      </c>
      <c r="E25">
        <v>173040</v>
      </c>
      <c r="F25" t="s">
        <v>14</v>
      </c>
      <c r="G25" t="s">
        <v>14</v>
      </c>
      <c r="H25" t="s">
        <v>14</v>
      </c>
      <c r="I25" t="s">
        <v>14</v>
      </c>
      <c r="J25" t="s">
        <v>14</v>
      </c>
      <c r="K25" t="s">
        <v>14</v>
      </c>
      <c r="L25" t="s">
        <v>14</v>
      </c>
      <c r="M25">
        <v>41</v>
      </c>
      <c r="N25">
        <v>61</v>
      </c>
      <c r="O25" t="s">
        <v>14</v>
      </c>
      <c r="P25">
        <v>62</v>
      </c>
      <c r="Q25">
        <v>65</v>
      </c>
      <c r="R25" s="2">
        <f t="shared" si="0"/>
        <v>57.25</v>
      </c>
      <c r="S25" t="s">
        <v>14</v>
      </c>
    </row>
    <row r="26" spans="1:19" x14ac:dyDescent="0.3">
      <c r="A26" t="s">
        <v>96</v>
      </c>
      <c r="B26" t="s">
        <v>97</v>
      </c>
      <c r="C26" t="s">
        <v>17</v>
      </c>
      <c r="D26">
        <v>563956</v>
      </c>
      <c r="E26">
        <v>173355</v>
      </c>
      <c r="F26" t="s">
        <v>14</v>
      </c>
      <c r="G26" t="s">
        <v>14</v>
      </c>
      <c r="H26" t="s">
        <v>14</v>
      </c>
      <c r="I26" t="s">
        <v>14</v>
      </c>
      <c r="J26" t="s">
        <v>14</v>
      </c>
      <c r="K26" t="s">
        <v>14</v>
      </c>
      <c r="L26" t="s">
        <v>14</v>
      </c>
      <c r="M26">
        <v>42</v>
      </c>
      <c r="N26">
        <v>46</v>
      </c>
      <c r="O26">
        <v>55</v>
      </c>
      <c r="P26">
        <v>60</v>
      </c>
      <c r="Q26">
        <v>62</v>
      </c>
      <c r="R26" s="2">
        <f t="shared" si="0"/>
        <v>53</v>
      </c>
      <c r="S26" t="s">
        <v>14</v>
      </c>
    </row>
    <row r="27" spans="1:19" x14ac:dyDescent="0.3">
      <c r="A27" t="s">
        <v>98</v>
      </c>
      <c r="B27" t="s">
        <v>99</v>
      </c>
      <c r="C27" t="s">
        <v>17</v>
      </c>
      <c r="D27">
        <v>564539</v>
      </c>
      <c r="E27">
        <v>173182</v>
      </c>
      <c r="F27" t="s">
        <v>14</v>
      </c>
      <c r="G27" t="s">
        <v>14</v>
      </c>
      <c r="H27" t="s">
        <v>14</v>
      </c>
      <c r="I27" t="s">
        <v>14</v>
      </c>
      <c r="J27" t="s">
        <v>14</v>
      </c>
      <c r="K27" t="s">
        <v>14</v>
      </c>
      <c r="L27" t="s">
        <v>14</v>
      </c>
      <c r="M27">
        <v>44</v>
      </c>
      <c r="N27">
        <v>64</v>
      </c>
      <c r="O27">
        <v>57</v>
      </c>
      <c r="P27">
        <v>67</v>
      </c>
      <c r="Q27">
        <v>64</v>
      </c>
      <c r="R27" s="2">
        <f t="shared" si="0"/>
        <v>59.2</v>
      </c>
      <c r="S27" t="s">
        <v>14</v>
      </c>
    </row>
    <row r="28" spans="1:19" x14ac:dyDescent="0.3">
      <c r="A28" t="s">
        <v>100</v>
      </c>
      <c r="B28" t="s">
        <v>101</v>
      </c>
      <c r="C28" t="s">
        <v>20</v>
      </c>
      <c r="D28">
        <v>565195</v>
      </c>
      <c r="E28">
        <v>172985</v>
      </c>
      <c r="F28" t="s">
        <v>14</v>
      </c>
      <c r="G28" t="s">
        <v>14</v>
      </c>
      <c r="H28" t="s">
        <v>14</v>
      </c>
      <c r="I28" t="s">
        <v>14</v>
      </c>
      <c r="J28" t="s">
        <v>14</v>
      </c>
      <c r="K28" t="s">
        <v>14</v>
      </c>
      <c r="L28" t="s">
        <v>14</v>
      </c>
      <c r="M28">
        <v>54</v>
      </c>
      <c r="N28">
        <v>56</v>
      </c>
      <c r="O28">
        <v>57</v>
      </c>
      <c r="P28">
        <v>58</v>
      </c>
      <c r="Q28">
        <v>64</v>
      </c>
      <c r="R28" s="2">
        <f t="shared" si="0"/>
        <v>57.8</v>
      </c>
      <c r="S28" t="s">
        <v>14</v>
      </c>
    </row>
    <row r="29" spans="1:19" x14ac:dyDescent="0.3">
      <c r="A29" t="s">
        <v>102</v>
      </c>
      <c r="B29" t="s">
        <v>103</v>
      </c>
      <c r="C29" t="s">
        <v>17</v>
      </c>
      <c r="D29">
        <v>565129</v>
      </c>
      <c r="E29">
        <v>172939</v>
      </c>
      <c r="F29" t="s">
        <v>14</v>
      </c>
      <c r="G29" t="s">
        <v>14</v>
      </c>
      <c r="H29" t="s">
        <v>14</v>
      </c>
      <c r="I29" t="s">
        <v>14</v>
      </c>
      <c r="J29" t="s">
        <v>14</v>
      </c>
      <c r="K29" t="s">
        <v>14</v>
      </c>
      <c r="L29" t="s">
        <v>14</v>
      </c>
      <c r="M29">
        <v>45</v>
      </c>
      <c r="N29">
        <v>37</v>
      </c>
      <c r="O29">
        <v>58</v>
      </c>
      <c r="P29">
        <v>57</v>
      </c>
      <c r="Q29">
        <v>63</v>
      </c>
      <c r="R29" s="2">
        <f t="shared" si="0"/>
        <v>52</v>
      </c>
      <c r="S29" t="s">
        <v>14</v>
      </c>
    </row>
    <row r="30" spans="1:19" x14ac:dyDescent="0.3">
      <c r="A30" t="s">
        <v>104</v>
      </c>
      <c r="B30" t="s">
        <v>105</v>
      </c>
      <c r="C30" t="s">
        <v>17</v>
      </c>
      <c r="D30">
        <v>564473</v>
      </c>
      <c r="E30">
        <v>173143</v>
      </c>
      <c r="F30" t="s">
        <v>14</v>
      </c>
      <c r="G30" t="s">
        <v>14</v>
      </c>
      <c r="H30" t="s">
        <v>14</v>
      </c>
      <c r="I30" t="s">
        <v>14</v>
      </c>
      <c r="J30" t="s">
        <v>14</v>
      </c>
      <c r="K30" t="s">
        <v>14</v>
      </c>
      <c r="L30" t="s">
        <v>14</v>
      </c>
      <c r="M30">
        <v>41</v>
      </c>
      <c r="N30">
        <v>52</v>
      </c>
      <c r="O30">
        <v>52</v>
      </c>
      <c r="P30">
        <v>57</v>
      </c>
      <c r="Q30">
        <v>59</v>
      </c>
      <c r="R30" s="2">
        <f t="shared" si="0"/>
        <v>52.2</v>
      </c>
      <c r="S30" t="s">
        <v>14</v>
      </c>
    </row>
    <row r="31" spans="1:19" x14ac:dyDescent="0.3">
      <c r="A31" t="s">
        <v>106</v>
      </c>
      <c r="B31" t="s">
        <v>107</v>
      </c>
      <c r="C31" t="s">
        <v>20</v>
      </c>
      <c r="D31">
        <v>564730</v>
      </c>
      <c r="E31">
        <v>174030</v>
      </c>
      <c r="F31" t="s">
        <v>14</v>
      </c>
      <c r="G31" t="s">
        <v>14</v>
      </c>
      <c r="H31" t="s">
        <v>14</v>
      </c>
      <c r="I31" t="s">
        <v>14</v>
      </c>
      <c r="J31" t="s">
        <v>14</v>
      </c>
      <c r="K31" t="s">
        <v>14</v>
      </c>
      <c r="L31" t="s">
        <v>14</v>
      </c>
      <c r="M31">
        <v>50</v>
      </c>
      <c r="N31">
        <v>40</v>
      </c>
      <c r="O31">
        <v>52</v>
      </c>
      <c r="P31">
        <v>42</v>
      </c>
      <c r="Q31" t="s">
        <v>14</v>
      </c>
      <c r="R31" s="2">
        <f t="shared" si="0"/>
        <v>46</v>
      </c>
      <c r="S31" t="s">
        <v>14</v>
      </c>
    </row>
    <row r="32" spans="1:19" x14ac:dyDescent="0.3">
      <c r="A32" t="s">
        <v>108</v>
      </c>
      <c r="B32" t="s">
        <v>109</v>
      </c>
      <c r="C32" t="s">
        <v>17</v>
      </c>
      <c r="D32">
        <v>564486</v>
      </c>
      <c r="E32">
        <v>174094</v>
      </c>
      <c r="F32" t="s">
        <v>14</v>
      </c>
      <c r="G32" t="s">
        <v>14</v>
      </c>
      <c r="H32" t="s">
        <v>14</v>
      </c>
      <c r="I32" t="s">
        <v>14</v>
      </c>
      <c r="J32" t="s">
        <v>14</v>
      </c>
      <c r="K32" t="s">
        <v>14</v>
      </c>
      <c r="L32" t="s">
        <v>14</v>
      </c>
      <c r="M32">
        <v>65</v>
      </c>
      <c r="N32">
        <v>68</v>
      </c>
      <c r="O32">
        <v>66</v>
      </c>
      <c r="P32">
        <v>40</v>
      </c>
      <c r="Q32">
        <v>62</v>
      </c>
      <c r="R32" s="2">
        <f t="shared" si="0"/>
        <v>60.2</v>
      </c>
      <c r="S32" t="s">
        <v>14</v>
      </c>
    </row>
    <row r="33" spans="1:19" x14ac:dyDescent="0.3">
      <c r="A33" t="s">
        <v>110</v>
      </c>
      <c r="B33" t="s">
        <v>111</v>
      </c>
      <c r="C33" t="s">
        <v>17</v>
      </c>
      <c r="D33">
        <v>562450</v>
      </c>
      <c r="E33">
        <v>174191</v>
      </c>
      <c r="F33" t="s">
        <v>14</v>
      </c>
      <c r="G33" t="s">
        <v>14</v>
      </c>
      <c r="H33" t="s">
        <v>14</v>
      </c>
      <c r="I33" t="s">
        <v>14</v>
      </c>
      <c r="J33" t="s">
        <v>14</v>
      </c>
      <c r="K33" t="s">
        <v>14</v>
      </c>
      <c r="L33" t="s">
        <v>14</v>
      </c>
      <c r="M33">
        <v>50</v>
      </c>
      <c r="N33">
        <v>61</v>
      </c>
      <c r="O33">
        <v>59</v>
      </c>
      <c r="P33">
        <v>61</v>
      </c>
      <c r="Q33">
        <v>75</v>
      </c>
      <c r="R33" s="2">
        <f t="shared" si="0"/>
        <v>61.2</v>
      </c>
      <c r="S33" t="s">
        <v>14</v>
      </c>
    </row>
    <row r="34" spans="1:19" x14ac:dyDescent="0.3">
      <c r="A34" t="s">
        <v>112</v>
      </c>
      <c r="B34" t="s">
        <v>113</v>
      </c>
      <c r="C34" t="s">
        <v>17</v>
      </c>
      <c r="D34">
        <v>561865</v>
      </c>
      <c r="E34">
        <v>174433</v>
      </c>
      <c r="F34" t="s">
        <v>14</v>
      </c>
      <c r="G34" t="s">
        <v>14</v>
      </c>
      <c r="H34" t="s">
        <v>14</v>
      </c>
      <c r="I34" t="s">
        <v>14</v>
      </c>
      <c r="J34" t="s">
        <v>14</v>
      </c>
      <c r="K34" t="s">
        <v>14</v>
      </c>
      <c r="L34" t="s">
        <v>14</v>
      </c>
      <c r="M34">
        <v>43</v>
      </c>
      <c r="N34">
        <v>58</v>
      </c>
      <c r="O34">
        <v>65</v>
      </c>
      <c r="P34">
        <v>66</v>
      </c>
      <c r="Q34">
        <v>59</v>
      </c>
      <c r="R34" s="2">
        <f t="shared" si="0"/>
        <v>58.2</v>
      </c>
      <c r="S34" t="s">
        <v>14</v>
      </c>
    </row>
    <row r="35" spans="1:19" x14ac:dyDescent="0.3">
      <c r="A35" t="s">
        <v>114</v>
      </c>
      <c r="B35" t="s">
        <v>115</v>
      </c>
      <c r="C35" t="s">
        <v>20</v>
      </c>
      <c r="D35">
        <v>562086</v>
      </c>
      <c r="E35">
        <v>174345</v>
      </c>
      <c r="F35" t="s">
        <v>14</v>
      </c>
      <c r="G35" t="s">
        <v>14</v>
      </c>
      <c r="H35" t="s">
        <v>14</v>
      </c>
      <c r="I35" t="s">
        <v>14</v>
      </c>
      <c r="J35" t="s">
        <v>14</v>
      </c>
      <c r="K35" t="s">
        <v>14</v>
      </c>
      <c r="L35" t="s">
        <v>14</v>
      </c>
      <c r="M35">
        <v>50</v>
      </c>
      <c r="N35">
        <v>65</v>
      </c>
      <c r="O35">
        <v>65</v>
      </c>
      <c r="P35">
        <v>68</v>
      </c>
      <c r="Q35">
        <v>59</v>
      </c>
      <c r="R35" s="2">
        <f t="shared" si="0"/>
        <v>61.4</v>
      </c>
      <c r="S35" t="s">
        <v>14</v>
      </c>
    </row>
    <row r="36" spans="1:19" x14ac:dyDescent="0.3">
      <c r="A36" t="s">
        <v>116</v>
      </c>
      <c r="B36" t="s">
        <v>117</v>
      </c>
      <c r="C36" t="s">
        <v>17</v>
      </c>
      <c r="D36">
        <v>563701</v>
      </c>
      <c r="E36">
        <v>173220</v>
      </c>
      <c r="F36" t="s">
        <v>14</v>
      </c>
      <c r="G36" t="s">
        <v>14</v>
      </c>
      <c r="H36" t="s">
        <v>14</v>
      </c>
      <c r="I36" t="s">
        <v>14</v>
      </c>
      <c r="J36" t="s">
        <v>14</v>
      </c>
      <c r="K36" t="s">
        <v>14</v>
      </c>
      <c r="L36" t="s">
        <v>14</v>
      </c>
      <c r="M36">
        <v>40</v>
      </c>
      <c r="N36" t="s">
        <v>14</v>
      </c>
      <c r="O36">
        <v>46</v>
      </c>
      <c r="P36">
        <v>57</v>
      </c>
      <c r="Q36">
        <v>56</v>
      </c>
      <c r="R36" s="2">
        <f t="shared" si="0"/>
        <v>49.75</v>
      </c>
      <c r="S36" t="s">
        <v>14</v>
      </c>
    </row>
    <row r="37" spans="1:19" x14ac:dyDescent="0.3">
      <c r="A37" t="s">
        <v>118</v>
      </c>
      <c r="B37" t="s">
        <v>119</v>
      </c>
      <c r="C37" t="s">
        <v>17</v>
      </c>
      <c r="D37">
        <v>564710</v>
      </c>
      <c r="E37">
        <v>174266</v>
      </c>
      <c r="F37" t="s">
        <v>14</v>
      </c>
      <c r="G37" t="s">
        <v>14</v>
      </c>
      <c r="H37" t="s">
        <v>14</v>
      </c>
      <c r="I37" t="s">
        <v>14</v>
      </c>
      <c r="J37" t="s">
        <v>14</v>
      </c>
      <c r="K37" t="s">
        <v>14</v>
      </c>
      <c r="L37" t="s">
        <v>14</v>
      </c>
      <c r="M37">
        <v>39</v>
      </c>
      <c r="N37">
        <v>39</v>
      </c>
      <c r="O37">
        <v>46</v>
      </c>
      <c r="P37">
        <v>40</v>
      </c>
      <c r="Q37">
        <v>54</v>
      </c>
      <c r="R37" s="2">
        <f t="shared" si="0"/>
        <v>43.6</v>
      </c>
      <c r="S37" t="s">
        <v>14</v>
      </c>
    </row>
    <row r="38" spans="1:19" x14ac:dyDescent="0.3">
      <c r="A38" t="s">
        <v>122</v>
      </c>
      <c r="B38" t="s">
        <v>123</v>
      </c>
      <c r="C38" t="s">
        <v>20</v>
      </c>
      <c r="D38">
        <v>565043</v>
      </c>
      <c r="E38">
        <v>174173</v>
      </c>
      <c r="F38" t="s">
        <v>14</v>
      </c>
      <c r="G38" t="s">
        <v>14</v>
      </c>
      <c r="H38" t="s">
        <v>14</v>
      </c>
      <c r="I38" t="s">
        <v>14</v>
      </c>
      <c r="J38" t="s">
        <v>14</v>
      </c>
      <c r="K38" t="s">
        <v>14</v>
      </c>
      <c r="L38" t="s">
        <v>14</v>
      </c>
      <c r="M38" t="s">
        <v>14</v>
      </c>
      <c r="N38" t="s">
        <v>14</v>
      </c>
      <c r="O38" t="s">
        <v>14</v>
      </c>
      <c r="P38">
        <v>54</v>
      </c>
      <c r="Q38">
        <v>56</v>
      </c>
      <c r="R38" s="2">
        <f t="shared" si="0"/>
        <v>55</v>
      </c>
      <c r="S38" t="s">
        <v>14</v>
      </c>
    </row>
    <row r="39" spans="1:19" x14ac:dyDescent="0.3">
      <c r="A39" t="s">
        <v>124</v>
      </c>
      <c r="B39" t="s">
        <v>125</v>
      </c>
      <c r="C39" t="s">
        <v>20</v>
      </c>
      <c r="D39">
        <v>565056</v>
      </c>
      <c r="E39">
        <v>174164</v>
      </c>
      <c r="F39" t="s">
        <v>14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>
        <v>70</v>
      </c>
      <c r="N39">
        <v>71</v>
      </c>
      <c r="O39">
        <v>49</v>
      </c>
      <c r="P39">
        <v>70</v>
      </c>
      <c r="Q39">
        <v>65</v>
      </c>
      <c r="R39" s="2">
        <f t="shared" si="0"/>
        <v>65</v>
      </c>
      <c r="S39" t="s">
        <v>14</v>
      </c>
    </row>
    <row r="40" spans="1:19" x14ac:dyDescent="0.3">
      <c r="A40" t="s">
        <v>126</v>
      </c>
      <c r="B40" t="s">
        <v>127</v>
      </c>
      <c r="C40" t="s">
        <v>17</v>
      </c>
      <c r="D40">
        <v>565053</v>
      </c>
      <c r="E40">
        <v>174151</v>
      </c>
      <c r="F40" t="s">
        <v>14</v>
      </c>
      <c r="G40" t="s">
        <v>14</v>
      </c>
      <c r="H40" t="s">
        <v>14</v>
      </c>
      <c r="I40" t="s">
        <v>14</v>
      </c>
      <c r="J40" t="s">
        <v>14</v>
      </c>
      <c r="K40" t="s">
        <v>14</v>
      </c>
      <c r="L40" t="s">
        <v>14</v>
      </c>
      <c r="M40">
        <v>51</v>
      </c>
      <c r="N40">
        <v>76</v>
      </c>
      <c r="O40">
        <v>57</v>
      </c>
      <c r="P40">
        <v>56</v>
      </c>
      <c r="Q40">
        <v>65</v>
      </c>
      <c r="R40" s="2">
        <f t="shared" si="0"/>
        <v>61</v>
      </c>
      <c r="S40" t="s">
        <v>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336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14</v>
      </c>
      <c r="B3" t="s">
        <v>15</v>
      </c>
      <c r="C3" t="s">
        <v>14</v>
      </c>
      <c r="D3">
        <v>565400</v>
      </c>
      <c r="E3">
        <v>172400</v>
      </c>
      <c r="F3">
        <v>34</v>
      </c>
      <c r="G3">
        <v>25</v>
      </c>
      <c r="H3">
        <v>34</v>
      </c>
      <c r="I3">
        <v>29</v>
      </c>
      <c r="J3">
        <v>19</v>
      </c>
      <c r="K3">
        <v>17</v>
      </c>
      <c r="L3">
        <v>31</v>
      </c>
      <c r="M3">
        <v>29</v>
      </c>
      <c r="N3">
        <v>34</v>
      </c>
      <c r="O3" t="s">
        <v>14</v>
      </c>
      <c r="P3">
        <v>42</v>
      </c>
      <c r="Q3">
        <v>40</v>
      </c>
      <c r="R3" s="2">
        <f t="shared" ref="R3:R19" si="0">AVERAGE(F3:Q3)</f>
        <v>30.363636363636363</v>
      </c>
      <c r="S3" t="s">
        <v>14</v>
      </c>
    </row>
    <row r="4" spans="1:20" x14ac:dyDescent="0.3">
      <c r="A4" t="s">
        <v>22</v>
      </c>
      <c r="B4" t="s">
        <v>23</v>
      </c>
      <c r="C4" t="s">
        <v>17</v>
      </c>
      <c r="D4">
        <v>565041</v>
      </c>
      <c r="E4">
        <v>174069</v>
      </c>
      <c r="F4">
        <v>67</v>
      </c>
      <c r="G4">
        <v>55</v>
      </c>
      <c r="H4">
        <v>72</v>
      </c>
      <c r="I4">
        <v>63</v>
      </c>
      <c r="J4">
        <v>51</v>
      </c>
      <c r="K4">
        <v>47</v>
      </c>
      <c r="L4">
        <v>65</v>
      </c>
      <c r="M4">
        <v>58</v>
      </c>
      <c r="N4">
        <v>71</v>
      </c>
      <c r="O4">
        <v>67</v>
      </c>
      <c r="P4">
        <v>75</v>
      </c>
      <c r="Q4">
        <v>66</v>
      </c>
      <c r="R4" s="2">
        <f t="shared" si="0"/>
        <v>63.083333333333336</v>
      </c>
      <c r="S4" t="s">
        <v>14</v>
      </c>
    </row>
    <row r="5" spans="1:20" x14ac:dyDescent="0.3">
      <c r="A5" t="s">
        <v>38</v>
      </c>
      <c r="B5" t="s">
        <v>39</v>
      </c>
      <c r="C5" t="s">
        <v>40</v>
      </c>
      <c r="D5">
        <v>562589</v>
      </c>
      <c r="E5">
        <v>172076</v>
      </c>
      <c r="F5">
        <v>67</v>
      </c>
      <c r="G5" t="s">
        <v>14</v>
      </c>
      <c r="H5">
        <v>64</v>
      </c>
      <c r="I5">
        <v>53</v>
      </c>
      <c r="J5">
        <v>52</v>
      </c>
      <c r="K5">
        <v>61</v>
      </c>
      <c r="L5">
        <v>50</v>
      </c>
      <c r="M5">
        <v>47</v>
      </c>
      <c r="N5">
        <v>48</v>
      </c>
      <c r="O5">
        <v>58</v>
      </c>
      <c r="P5">
        <v>83</v>
      </c>
      <c r="Q5">
        <v>58</v>
      </c>
      <c r="R5" s="2">
        <f t="shared" si="0"/>
        <v>58.272727272727273</v>
      </c>
      <c r="S5" t="s">
        <v>14</v>
      </c>
    </row>
    <row r="6" spans="1:20" x14ac:dyDescent="0.3">
      <c r="A6" t="s">
        <v>46</v>
      </c>
      <c r="B6" t="s">
        <v>47</v>
      </c>
      <c r="C6" t="s">
        <v>28</v>
      </c>
      <c r="D6">
        <v>563184</v>
      </c>
      <c r="E6">
        <v>172970</v>
      </c>
      <c r="F6">
        <v>46</v>
      </c>
      <c r="G6">
        <v>29</v>
      </c>
      <c r="H6" t="s">
        <v>14</v>
      </c>
      <c r="I6">
        <v>32</v>
      </c>
      <c r="J6">
        <v>22</v>
      </c>
      <c r="K6">
        <v>22</v>
      </c>
      <c r="L6" t="s">
        <v>14</v>
      </c>
      <c r="M6">
        <v>30</v>
      </c>
      <c r="N6">
        <v>35</v>
      </c>
      <c r="O6">
        <v>45</v>
      </c>
      <c r="P6">
        <v>49</v>
      </c>
      <c r="Q6" t="s">
        <v>14</v>
      </c>
      <c r="R6" s="2">
        <f t="shared" si="0"/>
        <v>34.444444444444443</v>
      </c>
      <c r="S6" t="s">
        <v>14</v>
      </c>
    </row>
    <row r="7" spans="1:20" x14ac:dyDescent="0.3">
      <c r="A7" t="s">
        <v>50</v>
      </c>
      <c r="B7" t="s">
        <v>51</v>
      </c>
      <c r="C7" t="s">
        <v>17</v>
      </c>
      <c r="D7">
        <v>564696</v>
      </c>
      <c r="E7">
        <v>174431</v>
      </c>
      <c r="F7">
        <v>60</v>
      </c>
      <c r="G7">
        <v>52</v>
      </c>
      <c r="H7">
        <v>66</v>
      </c>
      <c r="I7">
        <v>62</v>
      </c>
      <c r="J7">
        <v>56</v>
      </c>
      <c r="K7" t="s">
        <v>14</v>
      </c>
      <c r="L7">
        <v>78</v>
      </c>
      <c r="M7" t="s">
        <v>14</v>
      </c>
      <c r="N7">
        <v>81</v>
      </c>
      <c r="O7">
        <v>79</v>
      </c>
      <c r="P7">
        <v>82</v>
      </c>
      <c r="Q7">
        <v>67</v>
      </c>
      <c r="R7" s="2">
        <f t="shared" si="0"/>
        <v>68.3</v>
      </c>
      <c r="S7" t="s">
        <v>14</v>
      </c>
    </row>
    <row r="8" spans="1:20" x14ac:dyDescent="0.3">
      <c r="A8" t="s">
        <v>53</v>
      </c>
      <c r="B8" t="s">
        <v>54</v>
      </c>
      <c r="C8" t="s">
        <v>20</v>
      </c>
      <c r="D8">
        <v>565046</v>
      </c>
      <c r="E8">
        <v>174132</v>
      </c>
      <c r="F8">
        <v>78</v>
      </c>
      <c r="G8">
        <v>61</v>
      </c>
      <c r="H8">
        <v>80</v>
      </c>
      <c r="I8">
        <v>73</v>
      </c>
      <c r="J8">
        <v>54</v>
      </c>
      <c r="K8">
        <v>50</v>
      </c>
      <c r="L8">
        <v>76</v>
      </c>
      <c r="M8">
        <v>56</v>
      </c>
      <c r="N8">
        <v>88</v>
      </c>
      <c r="O8">
        <v>79</v>
      </c>
      <c r="P8">
        <v>92</v>
      </c>
      <c r="Q8">
        <v>74</v>
      </c>
      <c r="R8" s="2">
        <f t="shared" si="0"/>
        <v>71.75</v>
      </c>
      <c r="S8" t="s">
        <v>14</v>
      </c>
    </row>
    <row r="9" spans="1:20" x14ac:dyDescent="0.3">
      <c r="A9" t="s">
        <v>60</v>
      </c>
      <c r="B9" t="s">
        <v>61</v>
      </c>
      <c r="C9" t="s">
        <v>17</v>
      </c>
      <c r="D9">
        <v>562341</v>
      </c>
      <c r="E9">
        <v>172659</v>
      </c>
      <c r="F9">
        <v>71</v>
      </c>
      <c r="G9">
        <v>62</v>
      </c>
      <c r="H9">
        <v>81</v>
      </c>
      <c r="I9">
        <v>65</v>
      </c>
      <c r="J9">
        <v>44</v>
      </c>
      <c r="K9">
        <v>64</v>
      </c>
      <c r="L9">
        <v>72</v>
      </c>
      <c r="M9">
        <v>45</v>
      </c>
      <c r="N9">
        <v>67</v>
      </c>
      <c r="O9">
        <v>70</v>
      </c>
      <c r="P9">
        <v>93</v>
      </c>
      <c r="Q9">
        <v>70</v>
      </c>
      <c r="R9" s="2">
        <f t="shared" si="0"/>
        <v>67</v>
      </c>
      <c r="S9" t="s">
        <v>14</v>
      </c>
    </row>
    <row r="10" spans="1:20" x14ac:dyDescent="0.3">
      <c r="A10" t="s">
        <v>62</v>
      </c>
      <c r="B10" t="s">
        <v>63</v>
      </c>
      <c r="C10" t="s">
        <v>28</v>
      </c>
      <c r="D10">
        <v>565383</v>
      </c>
      <c r="E10">
        <v>172380</v>
      </c>
      <c r="F10">
        <v>34</v>
      </c>
      <c r="G10">
        <v>24</v>
      </c>
      <c r="H10">
        <v>33</v>
      </c>
      <c r="I10">
        <v>29</v>
      </c>
      <c r="J10">
        <v>20</v>
      </c>
      <c r="K10">
        <v>17</v>
      </c>
      <c r="L10">
        <v>30</v>
      </c>
      <c r="M10">
        <v>29</v>
      </c>
      <c r="N10">
        <v>35</v>
      </c>
      <c r="O10" t="s">
        <v>14</v>
      </c>
      <c r="P10">
        <v>42</v>
      </c>
      <c r="Q10">
        <v>39</v>
      </c>
      <c r="R10" s="2">
        <f t="shared" si="0"/>
        <v>30.181818181818183</v>
      </c>
      <c r="S10" t="s">
        <v>14</v>
      </c>
    </row>
    <row r="11" spans="1:20" x14ac:dyDescent="0.3">
      <c r="A11" t="s">
        <v>64</v>
      </c>
      <c r="B11" t="s">
        <v>65</v>
      </c>
      <c r="C11" t="s">
        <v>28</v>
      </c>
      <c r="D11">
        <v>562155</v>
      </c>
      <c r="E11">
        <v>174360</v>
      </c>
      <c r="F11">
        <v>45</v>
      </c>
      <c r="G11">
        <v>38</v>
      </c>
      <c r="H11" t="s">
        <v>14</v>
      </c>
      <c r="I11">
        <v>40</v>
      </c>
      <c r="J11">
        <v>32</v>
      </c>
      <c r="K11">
        <v>25</v>
      </c>
      <c r="L11">
        <v>35</v>
      </c>
      <c r="M11">
        <v>36</v>
      </c>
      <c r="N11">
        <v>41</v>
      </c>
      <c r="O11">
        <v>46</v>
      </c>
      <c r="P11">
        <v>48</v>
      </c>
      <c r="Q11">
        <v>50</v>
      </c>
      <c r="R11" s="2">
        <f t="shared" si="0"/>
        <v>39.636363636363633</v>
      </c>
      <c r="S11" t="s">
        <v>14</v>
      </c>
    </row>
    <row r="12" spans="1:20" x14ac:dyDescent="0.3">
      <c r="A12" t="s">
        <v>68</v>
      </c>
      <c r="B12" t="s">
        <v>69</v>
      </c>
      <c r="C12" t="s">
        <v>14</v>
      </c>
      <c r="D12">
        <v>562700</v>
      </c>
      <c r="E12">
        <v>172200</v>
      </c>
      <c r="F12">
        <v>52</v>
      </c>
      <c r="G12">
        <v>42</v>
      </c>
      <c r="H12">
        <v>42</v>
      </c>
      <c r="I12">
        <v>34</v>
      </c>
      <c r="J12">
        <v>31</v>
      </c>
      <c r="K12">
        <v>34</v>
      </c>
      <c r="L12">
        <v>38</v>
      </c>
      <c r="M12">
        <v>29</v>
      </c>
      <c r="N12">
        <v>36</v>
      </c>
      <c r="O12">
        <v>52</v>
      </c>
      <c r="P12">
        <v>61</v>
      </c>
      <c r="Q12">
        <v>50</v>
      </c>
      <c r="R12" s="2">
        <f t="shared" si="0"/>
        <v>41.75</v>
      </c>
      <c r="S12" t="s">
        <v>14</v>
      </c>
    </row>
    <row r="13" spans="1:20" x14ac:dyDescent="0.3">
      <c r="A13" t="s">
        <v>68</v>
      </c>
      <c r="B13" t="s">
        <v>70</v>
      </c>
      <c r="C13" t="s">
        <v>20</v>
      </c>
      <c r="D13">
        <v>562665</v>
      </c>
      <c r="E13">
        <v>172207</v>
      </c>
      <c r="F13">
        <v>51</v>
      </c>
      <c r="G13">
        <v>43</v>
      </c>
      <c r="H13">
        <v>41</v>
      </c>
      <c r="I13">
        <v>34</v>
      </c>
      <c r="J13">
        <v>30</v>
      </c>
      <c r="K13">
        <v>35</v>
      </c>
      <c r="L13">
        <v>38</v>
      </c>
      <c r="M13">
        <v>29</v>
      </c>
      <c r="N13">
        <v>36</v>
      </c>
      <c r="O13">
        <v>52</v>
      </c>
      <c r="P13">
        <v>62</v>
      </c>
      <c r="Q13">
        <v>49</v>
      </c>
      <c r="R13" s="2">
        <f t="shared" si="0"/>
        <v>41.666666666666664</v>
      </c>
      <c r="S13" t="s">
        <v>14</v>
      </c>
    </row>
    <row r="14" spans="1:20" x14ac:dyDescent="0.3">
      <c r="A14" t="s">
        <v>71</v>
      </c>
      <c r="B14" t="s">
        <v>72</v>
      </c>
      <c r="C14" t="s">
        <v>17</v>
      </c>
      <c r="D14">
        <v>562390</v>
      </c>
      <c r="E14">
        <v>173371</v>
      </c>
      <c r="F14">
        <v>64</v>
      </c>
      <c r="G14">
        <v>57</v>
      </c>
      <c r="H14">
        <v>55</v>
      </c>
      <c r="I14">
        <v>54</v>
      </c>
      <c r="J14">
        <v>51</v>
      </c>
      <c r="K14">
        <v>54</v>
      </c>
      <c r="L14">
        <v>68</v>
      </c>
      <c r="M14">
        <v>51</v>
      </c>
      <c r="N14">
        <v>60</v>
      </c>
      <c r="O14">
        <v>63</v>
      </c>
      <c r="P14">
        <v>78</v>
      </c>
      <c r="Q14">
        <v>65</v>
      </c>
      <c r="R14" s="2">
        <f t="shared" si="0"/>
        <v>60</v>
      </c>
      <c r="S14" t="s">
        <v>14</v>
      </c>
    </row>
    <row r="15" spans="1:20" x14ac:dyDescent="0.3">
      <c r="A15" t="s">
        <v>73</v>
      </c>
      <c r="B15" t="s">
        <v>74</v>
      </c>
      <c r="C15" t="s">
        <v>20</v>
      </c>
      <c r="D15">
        <v>569431</v>
      </c>
      <c r="E15">
        <v>172218</v>
      </c>
      <c r="F15" t="s">
        <v>14</v>
      </c>
      <c r="G15">
        <v>59</v>
      </c>
      <c r="H15">
        <v>45</v>
      </c>
      <c r="I15">
        <v>57</v>
      </c>
      <c r="J15">
        <v>47</v>
      </c>
      <c r="K15">
        <v>37</v>
      </c>
      <c r="L15">
        <v>63</v>
      </c>
      <c r="M15">
        <v>53</v>
      </c>
      <c r="N15">
        <v>68</v>
      </c>
      <c r="O15">
        <v>56</v>
      </c>
      <c r="P15">
        <v>73</v>
      </c>
      <c r="Q15">
        <v>66</v>
      </c>
      <c r="R15" s="2">
        <f t="shared" si="0"/>
        <v>56.727272727272727</v>
      </c>
      <c r="S15" t="s">
        <v>14</v>
      </c>
    </row>
    <row r="16" spans="1:20" x14ac:dyDescent="0.3">
      <c r="A16" t="s">
        <v>75</v>
      </c>
      <c r="B16" t="s">
        <v>77</v>
      </c>
      <c r="C16" t="s">
        <v>20</v>
      </c>
      <c r="D16">
        <v>565128</v>
      </c>
      <c r="E16">
        <v>174051</v>
      </c>
      <c r="F16" t="s">
        <v>14</v>
      </c>
      <c r="G16">
        <v>4</v>
      </c>
      <c r="H16" t="s">
        <v>14</v>
      </c>
      <c r="I16">
        <v>47</v>
      </c>
      <c r="J16">
        <v>35</v>
      </c>
      <c r="K16">
        <v>32</v>
      </c>
      <c r="L16">
        <v>46</v>
      </c>
      <c r="M16">
        <v>40</v>
      </c>
      <c r="N16">
        <v>46</v>
      </c>
      <c r="O16">
        <v>55</v>
      </c>
      <c r="P16">
        <v>57</v>
      </c>
      <c r="Q16">
        <v>53</v>
      </c>
      <c r="R16" s="2">
        <f t="shared" si="0"/>
        <v>41.5</v>
      </c>
      <c r="S16" t="s">
        <v>14</v>
      </c>
    </row>
    <row r="17" spans="1:19" x14ac:dyDescent="0.3">
      <c r="A17" t="s">
        <v>78</v>
      </c>
      <c r="B17" t="s">
        <v>79</v>
      </c>
      <c r="C17" t="s">
        <v>20</v>
      </c>
      <c r="D17">
        <v>565291</v>
      </c>
      <c r="E17">
        <v>173943</v>
      </c>
      <c r="F17">
        <v>53</v>
      </c>
      <c r="G17">
        <v>52</v>
      </c>
      <c r="H17">
        <v>63</v>
      </c>
      <c r="I17">
        <v>58</v>
      </c>
      <c r="J17">
        <v>47</v>
      </c>
      <c r="K17">
        <v>44</v>
      </c>
      <c r="L17">
        <v>57</v>
      </c>
      <c r="M17">
        <v>49</v>
      </c>
      <c r="N17">
        <v>53</v>
      </c>
      <c r="O17">
        <v>56</v>
      </c>
      <c r="P17">
        <v>64</v>
      </c>
      <c r="Q17">
        <v>49</v>
      </c>
      <c r="R17" s="2">
        <f t="shared" si="0"/>
        <v>53.75</v>
      </c>
      <c r="S17" t="s">
        <v>14</v>
      </c>
    </row>
    <row r="18" spans="1:19" x14ac:dyDescent="0.3">
      <c r="A18" t="s">
        <v>80</v>
      </c>
      <c r="B18" t="s">
        <v>81</v>
      </c>
      <c r="C18" t="s">
        <v>20</v>
      </c>
      <c r="D18">
        <v>565290</v>
      </c>
      <c r="E18">
        <v>174057</v>
      </c>
      <c r="F18" t="s">
        <v>14</v>
      </c>
      <c r="G18" t="s">
        <v>14</v>
      </c>
      <c r="H18" t="s">
        <v>14</v>
      </c>
      <c r="I18" t="s">
        <v>14</v>
      </c>
      <c r="J18" t="s">
        <v>14</v>
      </c>
      <c r="K18" t="s">
        <v>14</v>
      </c>
      <c r="L18" t="s">
        <v>14</v>
      </c>
      <c r="M18" t="s">
        <v>14</v>
      </c>
      <c r="N18" t="s">
        <v>14</v>
      </c>
      <c r="O18" t="s">
        <v>14</v>
      </c>
      <c r="P18" t="s">
        <v>14</v>
      </c>
      <c r="Q18" t="s">
        <v>14</v>
      </c>
      <c r="R18" s="2" t="e">
        <f t="shared" si="0"/>
        <v>#DIV/0!</v>
      </c>
      <c r="S18" t="s">
        <v>14</v>
      </c>
    </row>
    <row r="19" spans="1:19" x14ac:dyDescent="0.3">
      <c r="A19" t="s">
        <v>88</v>
      </c>
      <c r="B19" t="s">
        <v>89</v>
      </c>
      <c r="C19" t="s">
        <v>17</v>
      </c>
      <c r="D19">
        <v>561499</v>
      </c>
      <c r="E19">
        <v>174686</v>
      </c>
      <c r="F19" t="s">
        <v>14</v>
      </c>
      <c r="G19" t="s">
        <v>14</v>
      </c>
      <c r="H19" t="s">
        <v>14</v>
      </c>
      <c r="I19" t="s">
        <v>14</v>
      </c>
      <c r="J19" t="s">
        <v>14</v>
      </c>
      <c r="K19" t="s">
        <v>14</v>
      </c>
      <c r="L19" t="s">
        <v>14</v>
      </c>
      <c r="M19" t="s">
        <v>14</v>
      </c>
      <c r="N19" t="s">
        <v>14</v>
      </c>
      <c r="O19" t="s">
        <v>14</v>
      </c>
      <c r="P19" t="s">
        <v>14</v>
      </c>
      <c r="Q19" t="s">
        <v>14</v>
      </c>
      <c r="R19" s="2" t="e">
        <f t="shared" si="0"/>
        <v>#DIV/0!</v>
      </c>
      <c r="S19" t="s"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337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65</v>
      </c>
      <c r="G3">
        <v>73</v>
      </c>
      <c r="H3">
        <v>68</v>
      </c>
      <c r="I3">
        <v>64</v>
      </c>
      <c r="J3" t="s">
        <v>14</v>
      </c>
      <c r="K3">
        <v>55</v>
      </c>
      <c r="L3">
        <v>51</v>
      </c>
      <c r="M3">
        <v>52</v>
      </c>
      <c r="N3">
        <v>66</v>
      </c>
      <c r="O3">
        <v>57</v>
      </c>
      <c r="P3">
        <v>69</v>
      </c>
      <c r="Q3" t="s">
        <v>14</v>
      </c>
      <c r="R3" s="2">
        <f t="shared" ref="R3:R16" si="0">AVERAGE(F3:Q3)</f>
        <v>62</v>
      </c>
      <c r="S3" t="s">
        <v>14</v>
      </c>
    </row>
    <row r="4" spans="1:20" x14ac:dyDescent="0.3">
      <c r="A4" t="s">
        <v>29</v>
      </c>
      <c r="B4" t="s">
        <v>30</v>
      </c>
      <c r="C4" t="s">
        <v>28</v>
      </c>
      <c r="D4">
        <v>562349</v>
      </c>
      <c r="E4">
        <v>172981</v>
      </c>
      <c r="F4">
        <v>56</v>
      </c>
      <c r="G4">
        <v>50</v>
      </c>
      <c r="H4">
        <v>42</v>
      </c>
      <c r="I4">
        <v>35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s="2">
        <f t="shared" si="0"/>
        <v>45.75</v>
      </c>
      <c r="S4" t="s">
        <v>14</v>
      </c>
    </row>
    <row r="5" spans="1:20" x14ac:dyDescent="0.3">
      <c r="A5" t="s">
        <v>33</v>
      </c>
      <c r="B5" t="s">
        <v>34</v>
      </c>
      <c r="C5" t="s">
        <v>17</v>
      </c>
      <c r="D5">
        <v>563023</v>
      </c>
      <c r="E5">
        <v>174050</v>
      </c>
      <c r="F5">
        <v>47</v>
      </c>
      <c r="G5">
        <v>49</v>
      </c>
      <c r="H5">
        <v>37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 t="s">
        <v>14</v>
      </c>
      <c r="P5" t="s">
        <v>14</v>
      </c>
      <c r="Q5" t="s">
        <v>14</v>
      </c>
      <c r="R5" s="2">
        <f t="shared" si="0"/>
        <v>44.333333333333336</v>
      </c>
      <c r="S5" t="s">
        <v>14</v>
      </c>
    </row>
    <row r="6" spans="1:20" x14ac:dyDescent="0.3">
      <c r="A6" t="s">
        <v>38</v>
      </c>
      <c r="B6" t="s">
        <v>39</v>
      </c>
      <c r="C6" t="s">
        <v>40</v>
      </c>
      <c r="D6">
        <v>562589</v>
      </c>
      <c r="E6">
        <v>172076</v>
      </c>
      <c r="F6">
        <v>69</v>
      </c>
      <c r="G6">
        <v>64</v>
      </c>
      <c r="H6">
        <v>64</v>
      </c>
      <c r="I6">
        <v>62</v>
      </c>
      <c r="J6">
        <v>32</v>
      </c>
      <c r="K6">
        <v>48</v>
      </c>
      <c r="L6">
        <v>42</v>
      </c>
      <c r="M6">
        <v>43</v>
      </c>
      <c r="N6">
        <v>51</v>
      </c>
      <c r="O6">
        <v>64</v>
      </c>
      <c r="P6">
        <v>62</v>
      </c>
      <c r="Q6">
        <v>58</v>
      </c>
      <c r="R6" s="2">
        <f t="shared" si="0"/>
        <v>54.916666666666664</v>
      </c>
      <c r="S6" t="s">
        <v>14</v>
      </c>
    </row>
    <row r="7" spans="1:20" x14ac:dyDescent="0.3">
      <c r="A7" t="s">
        <v>41</v>
      </c>
      <c r="B7" t="s">
        <v>42</v>
      </c>
      <c r="C7" t="s">
        <v>20</v>
      </c>
      <c r="D7">
        <v>565544</v>
      </c>
      <c r="E7">
        <v>170628</v>
      </c>
      <c r="F7">
        <v>60</v>
      </c>
      <c r="G7">
        <v>55</v>
      </c>
      <c r="H7">
        <v>47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s="2">
        <f t="shared" si="0"/>
        <v>54</v>
      </c>
      <c r="S7" t="s">
        <v>14</v>
      </c>
    </row>
    <row r="8" spans="1:20" x14ac:dyDescent="0.3">
      <c r="A8" t="s">
        <v>43</v>
      </c>
      <c r="B8" t="s">
        <v>44</v>
      </c>
      <c r="C8" t="s">
        <v>28</v>
      </c>
      <c r="D8">
        <v>567005</v>
      </c>
      <c r="E8">
        <v>166184</v>
      </c>
      <c r="F8">
        <v>33</v>
      </c>
      <c r="G8">
        <v>30</v>
      </c>
      <c r="H8">
        <v>18</v>
      </c>
      <c r="I8">
        <v>16</v>
      </c>
      <c r="J8">
        <v>59</v>
      </c>
      <c r="K8" t="s">
        <v>14</v>
      </c>
      <c r="L8" t="s">
        <v>14</v>
      </c>
      <c r="M8" t="s">
        <v>14</v>
      </c>
      <c r="N8" t="s">
        <v>14</v>
      </c>
      <c r="O8" t="s">
        <v>14</v>
      </c>
      <c r="P8" t="s">
        <v>14</v>
      </c>
      <c r="Q8" t="s">
        <v>14</v>
      </c>
      <c r="R8" s="2">
        <f t="shared" si="0"/>
        <v>31.2</v>
      </c>
      <c r="S8" t="s">
        <v>14</v>
      </c>
    </row>
    <row r="9" spans="1:20" x14ac:dyDescent="0.3">
      <c r="A9" t="s">
        <v>46</v>
      </c>
      <c r="B9" t="s">
        <v>47</v>
      </c>
      <c r="C9" t="s">
        <v>28</v>
      </c>
      <c r="D9">
        <v>563184</v>
      </c>
      <c r="E9">
        <v>172970</v>
      </c>
      <c r="F9">
        <v>49</v>
      </c>
      <c r="G9">
        <v>48</v>
      </c>
      <c r="H9">
        <v>40</v>
      </c>
      <c r="I9">
        <v>28</v>
      </c>
      <c r="J9">
        <v>26</v>
      </c>
      <c r="K9" t="s">
        <v>14</v>
      </c>
      <c r="L9">
        <v>20</v>
      </c>
      <c r="M9">
        <v>21</v>
      </c>
      <c r="N9">
        <v>36</v>
      </c>
      <c r="O9">
        <v>34</v>
      </c>
      <c r="P9">
        <v>46</v>
      </c>
      <c r="Q9">
        <v>41</v>
      </c>
      <c r="R9" s="2">
        <f t="shared" si="0"/>
        <v>35.363636363636367</v>
      </c>
      <c r="S9" t="s">
        <v>14</v>
      </c>
    </row>
    <row r="10" spans="1:20" x14ac:dyDescent="0.3">
      <c r="A10" t="s">
        <v>50</v>
      </c>
      <c r="B10" t="s">
        <v>51</v>
      </c>
      <c r="C10" t="s">
        <v>17</v>
      </c>
      <c r="D10">
        <v>564696</v>
      </c>
      <c r="E10">
        <v>174431</v>
      </c>
      <c r="F10">
        <v>80</v>
      </c>
      <c r="G10">
        <v>76</v>
      </c>
      <c r="H10">
        <v>70</v>
      </c>
      <c r="I10">
        <v>71</v>
      </c>
      <c r="J10">
        <v>72</v>
      </c>
      <c r="K10">
        <v>53</v>
      </c>
      <c r="L10">
        <v>48</v>
      </c>
      <c r="M10">
        <v>62</v>
      </c>
      <c r="N10">
        <v>67</v>
      </c>
      <c r="O10">
        <v>56</v>
      </c>
      <c r="P10">
        <v>70</v>
      </c>
      <c r="Q10">
        <v>70</v>
      </c>
      <c r="R10" s="2">
        <f t="shared" si="0"/>
        <v>66.25</v>
      </c>
      <c r="S10" t="s">
        <v>14</v>
      </c>
    </row>
    <row r="11" spans="1:20" x14ac:dyDescent="0.3">
      <c r="A11" t="s">
        <v>53</v>
      </c>
      <c r="B11" t="s">
        <v>54</v>
      </c>
      <c r="C11" t="s">
        <v>20</v>
      </c>
      <c r="D11">
        <v>565046</v>
      </c>
      <c r="E11">
        <v>174132</v>
      </c>
      <c r="F11" t="s">
        <v>14</v>
      </c>
      <c r="G11">
        <v>94</v>
      </c>
      <c r="H11">
        <v>79</v>
      </c>
      <c r="I11">
        <v>68</v>
      </c>
      <c r="J11">
        <v>83</v>
      </c>
      <c r="K11">
        <v>79</v>
      </c>
      <c r="L11">
        <v>36</v>
      </c>
      <c r="M11">
        <v>66</v>
      </c>
      <c r="N11">
        <v>68</v>
      </c>
      <c r="O11">
        <v>72</v>
      </c>
      <c r="P11">
        <v>78</v>
      </c>
      <c r="Q11">
        <v>76</v>
      </c>
      <c r="R11" s="2">
        <f t="shared" si="0"/>
        <v>72.63636363636364</v>
      </c>
      <c r="S11" t="s">
        <v>14</v>
      </c>
    </row>
    <row r="12" spans="1:20" x14ac:dyDescent="0.3">
      <c r="A12" t="s">
        <v>60</v>
      </c>
      <c r="B12" t="s">
        <v>61</v>
      </c>
      <c r="C12" t="s">
        <v>17</v>
      </c>
      <c r="D12">
        <v>562341</v>
      </c>
      <c r="E12">
        <v>172659</v>
      </c>
      <c r="F12">
        <v>81</v>
      </c>
      <c r="G12">
        <v>86</v>
      </c>
      <c r="H12">
        <v>71</v>
      </c>
      <c r="I12">
        <v>75</v>
      </c>
      <c r="J12">
        <v>47</v>
      </c>
      <c r="K12">
        <v>56</v>
      </c>
      <c r="L12" t="s">
        <v>14</v>
      </c>
      <c r="M12">
        <v>41</v>
      </c>
      <c r="N12">
        <v>70</v>
      </c>
      <c r="O12">
        <v>71</v>
      </c>
      <c r="P12">
        <v>86</v>
      </c>
      <c r="Q12">
        <v>75</v>
      </c>
      <c r="R12" s="2">
        <f t="shared" si="0"/>
        <v>69</v>
      </c>
      <c r="S12" t="s">
        <v>14</v>
      </c>
    </row>
    <row r="13" spans="1:20" x14ac:dyDescent="0.3">
      <c r="A13" t="s">
        <v>62</v>
      </c>
      <c r="B13" t="s">
        <v>63</v>
      </c>
      <c r="C13" t="s">
        <v>28</v>
      </c>
      <c r="D13">
        <v>565383</v>
      </c>
      <c r="E13">
        <v>172380</v>
      </c>
      <c r="F13">
        <v>47</v>
      </c>
      <c r="G13">
        <v>42</v>
      </c>
      <c r="H13">
        <v>34</v>
      </c>
      <c r="I13">
        <v>28</v>
      </c>
      <c r="J13">
        <v>26</v>
      </c>
      <c r="K13">
        <v>28</v>
      </c>
      <c r="L13" t="s">
        <v>14</v>
      </c>
      <c r="M13">
        <v>26</v>
      </c>
      <c r="N13">
        <v>36</v>
      </c>
      <c r="O13" t="s">
        <v>14</v>
      </c>
      <c r="P13">
        <v>44</v>
      </c>
      <c r="Q13">
        <v>44</v>
      </c>
      <c r="R13" s="2">
        <f t="shared" si="0"/>
        <v>35.5</v>
      </c>
      <c r="S13" t="s">
        <v>14</v>
      </c>
    </row>
    <row r="14" spans="1:20" x14ac:dyDescent="0.3">
      <c r="A14" t="s">
        <v>64</v>
      </c>
      <c r="B14" t="s">
        <v>65</v>
      </c>
      <c r="C14" t="s">
        <v>28</v>
      </c>
      <c r="D14">
        <v>562155</v>
      </c>
      <c r="E14">
        <v>174360</v>
      </c>
      <c r="F14" t="s">
        <v>14</v>
      </c>
      <c r="G14" t="s">
        <v>14</v>
      </c>
      <c r="H14" t="s">
        <v>14</v>
      </c>
      <c r="I14">
        <v>37</v>
      </c>
      <c r="J14">
        <v>33</v>
      </c>
      <c r="K14">
        <v>29</v>
      </c>
      <c r="L14">
        <v>26</v>
      </c>
      <c r="M14">
        <v>32</v>
      </c>
      <c r="N14">
        <v>39</v>
      </c>
      <c r="O14">
        <v>35</v>
      </c>
      <c r="P14">
        <v>56</v>
      </c>
      <c r="Q14">
        <v>55</v>
      </c>
      <c r="R14" s="2">
        <f t="shared" si="0"/>
        <v>38</v>
      </c>
      <c r="S14" t="s">
        <v>14</v>
      </c>
    </row>
    <row r="15" spans="1:20" x14ac:dyDescent="0.3">
      <c r="A15" t="s">
        <v>68</v>
      </c>
      <c r="B15" t="s">
        <v>70</v>
      </c>
      <c r="C15" t="s">
        <v>20</v>
      </c>
      <c r="D15">
        <v>562665</v>
      </c>
      <c r="E15">
        <v>172207</v>
      </c>
      <c r="F15" t="s">
        <v>14</v>
      </c>
      <c r="G15" t="s">
        <v>14</v>
      </c>
      <c r="H15" t="s">
        <v>14</v>
      </c>
      <c r="I15" t="s">
        <v>14</v>
      </c>
      <c r="J15">
        <v>26</v>
      </c>
      <c r="K15">
        <v>31</v>
      </c>
      <c r="L15">
        <v>24</v>
      </c>
      <c r="M15">
        <v>30</v>
      </c>
      <c r="N15">
        <v>42</v>
      </c>
      <c r="O15">
        <v>41</v>
      </c>
      <c r="P15">
        <v>55</v>
      </c>
      <c r="Q15">
        <v>54</v>
      </c>
      <c r="R15" s="2">
        <f t="shared" si="0"/>
        <v>37.875</v>
      </c>
      <c r="S15" t="s">
        <v>14</v>
      </c>
    </row>
    <row r="16" spans="1:20" x14ac:dyDescent="0.3">
      <c r="A16" t="s">
        <v>71</v>
      </c>
      <c r="B16" t="s">
        <v>72</v>
      </c>
      <c r="C16" t="s">
        <v>17</v>
      </c>
      <c r="D16">
        <v>562390</v>
      </c>
      <c r="E16">
        <v>173371</v>
      </c>
      <c r="F16" t="s">
        <v>14</v>
      </c>
      <c r="G16" t="s">
        <v>14</v>
      </c>
      <c r="H16" t="s">
        <v>14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 t="s">
        <v>14</v>
      </c>
      <c r="O16" t="s">
        <v>14</v>
      </c>
      <c r="P16">
        <v>70</v>
      </c>
      <c r="Q16">
        <v>63</v>
      </c>
      <c r="R16" s="2">
        <f t="shared" si="0"/>
        <v>66.5</v>
      </c>
      <c r="S16" t="s">
        <v>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338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76</v>
      </c>
      <c r="G3">
        <v>65</v>
      </c>
      <c r="H3">
        <v>69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>
        <v>59</v>
      </c>
      <c r="P3">
        <v>67</v>
      </c>
      <c r="Q3">
        <v>56</v>
      </c>
      <c r="R3" s="2">
        <f t="shared" ref="R3:R14" si="0">AVERAGE(F3:Q3)</f>
        <v>65.333333333333329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57</v>
      </c>
      <c r="G4">
        <v>42</v>
      </c>
      <c r="H4">
        <v>55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>
        <v>38</v>
      </c>
      <c r="P4">
        <v>46</v>
      </c>
      <c r="Q4">
        <v>41</v>
      </c>
      <c r="R4" s="2">
        <f t="shared" si="0"/>
        <v>46.5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44</v>
      </c>
      <c r="G5">
        <v>32</v>
      </c>
      <c r="H5">
        <v>32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>
        <v>30</v>
      </c>
      <c r="P5">
        <v>35</v>
      </c>
      <c r="Q5">
        <v>34</v>
      </c>
      <c r="R5" s="2">
        <f t="shared" si="0"/>
        <v>34.5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52</v>
      </c>
      <c r="G6">
        <v>48</v>
      </c>
      <c r="H6">
        <v>48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>
        <v>44</v>
      </c>
      <c r="P6">
        <v>48</v>
      </c>
      <c r="Q6">
        <v>44</v>
      </c>
      <c r="R6" s="2">
        <f t="shared" si="0"/>
        <v>47.333333333333336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50</v>
      </c>
      <c r="G7">
        <v>39</v>
      </c>
      <c r="H7">
        <v>49</v>
      </c>
      <c r="I7">
        <v>33</v>
      </c>
      <c r="J7">
        <v>34</v>
      </c>
      <c r="K7">
        <v>34</v>
      </c>
      <c r="L7">
        <v>35</v>
      </c>
      <c r="M7">
        <v>33</v>
      </c>
      <c r="N7" t="s">
        <v>14</v>
      </c>
      <c r="O7">
        <v>35</v>
      </c>
      <c r="P7">
        <v>42</v>
      </c>
      <c r="Q7">
        <v>40</v>
      </c>
      <c r="R7" s="2">
        <f t="shared" si="0"/>
        <v>38.545454545454547</v>
      </c>
      <c r="S7" t="s">
        <v>14</v>
      </c>
    </row>
    <row r="8" spans="1:20" x14ac:dyDescent="0.3">
      <c r="A8" t="s">
        <v>38</v>
      </c>
      <c r="B8" t="s">
        <v>39</v>
      </c>
      <c r="C8" t="s">
        <v>40</v>
      </c>
      <c r="D8">
        <v>562589</v>
      </c>
      <c r="E8">
        <v>172076</v>
      </c>
      <c r="F8">
        <v>74</v>
      </c>
      <c r="G8">
        <v>81</v>
      </c>
      <c r="H8">
        <v>60</v>
      </c>
      <c r="I8">
        <v>55</v>
      </c>
      <c r="J8">
        <v>58</v>
      </c>
      <c r="K8">
        <v>60</v>
      </c>
      <c r="L8">
        <v>50</v>
      </c>
      <c r="M8">
        <v>56</v>
      </c>
      <c r="N8" t="s">
        <v>14</v>
      </c>
      <c r="O8">
        <v>67</v>
      </c>
      <c r="P8">
        <v>78</v>
      </c>
      <c r="Q8">
        <v>64</v>
      </c>
      <c r="R8" s="2">
        <f t="shared" si="0"/>
        <v>63.909090909090907</v>
      </c>
      <c r="S8" t="s">
        <v>14</v>
      </c>
    </row>
    <row r="9" spans="1:20" x14ac:dyDescent="0.3">
      <c r="A9" t="s">
        <v>41</v>
      </c>
      <c r="B9" t="s">
        <v>42</v>
      </c>
      <c r="C9" t="s">
        <v>20</v>
      </c>
      <c r="D9">
        <v>565544</v>
      </c>
      <c r="E9">
        <v>170628</v>
      </c>
      <c r="F9">
        <v>37</v>
      </c>
      <c r="G9">
        <v>61</v>
      </c>
      <c r="H9">
        <v>53</v>
      </c>
      <c r="I9">
        <v>51</v>
      </c>
      <c r="J9">
        <v>52</v>
      </c>
      <c r="K9">
        <v>55</v>
      </c>
      <c r="L9">
        <v>44</v>
      </c>
      <c r="M9">
        <v>40</v>
      </c>
      <c r="N9" t="s">
        <v>14</v>
      </c>
      <c r="O9">
        <v>54</v>
      </c>
      <c r="P9">
        <v>61</v>
      </c>
      <c r="Q9">
        <v>50</v>
      </c>
      <c r="R9" s="2">
        <f t="shared" si="0"/>
        <v>50.727272727272727</v>
      </c>
      <c r="S9" t="s">
        <v>14</v>
      </c>
    </row>
    <row r="10" spans="1:20" x14ac:dyDescent="0.3">
      <c r="A10" t="s">
        <v>43</v>
      </c>
      <c r="B10" t="s">
        <v>44</v>
      </c>
      <c r="C10" t="s">
        <v>28</v>
      </c>
      <c r="D10">
        <v>567005</v>
      </c>
      <c r="E10">
        <v>166184</v>
      </c>
      <c r="F10">
        <v>27</v>
      </c>
      <c r="G10">
        <v>21</v>
      </c>
      <c r="H10">
        <v>25</v>
      </c>
      <c r="I10">
        <v>14</v>
      </c>
      <c r="J10">
        <v>13</v>
      </c>
      <c r="K10">
        <v>13</v>
      </c>
      <c r="L10">
        <v>12</v>
      </c>
      <c r="M10">
        <v>13</v>
      </c>
      <c r="N10" t="s">
        <v>14</v>
      </c>
      <c r="O10">
        <v>17</v>
      </c>
      <c r="P10">
        <v>19</v>
      </c>
      <c r="Q10">
        <v>24</v>
      </c>
      <c r="R10" s="2">
        <f t="shared" si="0"/>
        <v>18</v>
      </c>
      <c r="S10" t="s">
        <v>14</v>
      </c>
    </row>
    <row r="11" spans="1:20" x14ac:dyDescent="0.3">
      <c r="A11" t="s">
        <v>46</v>
      </c>
      <c r="B11" t="s">
        <v>47</v>
      </c>
      <c r="C11" t="s">
        <v>28</v>
      </c>
      <c r="D11">
        <v>563184</v>
      </c>
      <c r="E11">
        <v>172970</v>
      </c>
      <c r="F11">
        <v>51</v>
      </c>
      <c r="G11">
        <v>40</v>
      </c>
      <c r="H11">
        <v>42</v>
      </c>
      <c r="I11">
        <v>30</v>
      </c>
      <c r="J11">
        <v>26</v>
      </c>
      <c r="K11">
        <v>27</v>
      </c>
      <c r="L11">
        <v>28</v>
      </c>
      <c r="M11">
        <v>23</v>
      </c>
      <c r="N11" t="s">
        <v>14</v>
      </c>
      <c r="O11">
        <v>36</v>
      </c>
      <c r="P11">
        <v>41</v>
      </c>
      <c r="Q11">
        <v>44</v>
      </c>
      <c r="R11" s="2">
        <f t="shared" si="0"/>
        <v>35.272727272727273</v>
      </c>
      <c r="S11" t="s">
        <v>14</v>
      </c>
    </row>
    <row r="12" spans="1:20" x14ac:dyDescent="0.3">
      <c r="A12" t="s">
        <v>50</v>
      </c>
      <c r="B12" t="s">
        <v>51</v>
      </c>
      <c r="C12" t="s">
        <v>17</v>
      </c>
      <c r="D12">
        <v>564696</v>
      </c>
      <c r="E12">
        <v>174431</v>
      </c>
      <c r="F12">
        <v>84</v>
      </c>
      <c r="G12">
        <v>77</v>
      </c>
      <c r="H12">
        <v>86</v>
      </c>
      <c r="I12" t="s">
        <v>14</v>
      </c>
      <c r="J12">
        <v>81</v>
      </c>
      <c r="K12" t="s">
        <v>14</v>
      </c>
      <c r="L12">
        <v>66</v>
      </c>
      <c r="M12">
        <v>63</v>
      </c>
      <c r="N12" t="s">
        <v>14</v>
      </c>
      <c r="O12">
        <v>74</v>
      </c>
      <c r="P12">
        <v>77</v>
      </c>
      <c r="Q12">
        <v>66</v>
      </c>
      <c r="R12" s="2">
        <f t="shared" si="0"/>
        <v>74.888888888888886</v>
      </c>
      <c r="S12" t="s">
        <v>14</v>
      </c>
    </row>
    <row r="13" spans="1:20" x14ac:dyDescent="0.3">
      <c r="A13" t="s">
        <v>53</v>
      </c>
      <c r="B13" t="s">
        <v>54</v>
      </c>
      <c r="C13" t="s">
        <v>20</v>
      </c>
      <c r="D13">
        <v>565046</v>
      </c>
      <c r="E13">
        <v>174132</v>
      </c>
      <c r="F13">
        <v>77</v>
      </c>
      <c r="G13">
        <v>72</v>
      </c>
      <c r="H13">
        <v>82</v>
      </c>
      <c r="I13">
        <v>80</v>
      </c>
      <c r="J13">
        <v>80</v>
      </c>
      <c r="K13">
        <v>64</v>
      </c>
      <c r="L13">
        <v>73</v>
      </c>
      <c r="M13">
        <v>65</v>
      </c>
      <c r="N13" t="s">
        <v>14</v>
      </c>
      <c r="O13">
        <v>61</v>
      </c>
      <c r="P13">
        <v>74</v>
      </c>
      <c r="Q13">
        <v>70</v>
      </c>
      <c r="R13" s="2">
        <f t="shared" si="0"/>
        <v>72.545454545454547</v>
      </c>
      <c r="S13" t="s">
        <v>14</v>
      </c>
    </row>
    <row r="14" spans="1:20" x14ac:dyDescent="0.3">
      <c r="A14" t="s">
        <v>60</v>
      </c>
      <c r="B14" t="s">
        <v>61</v>
      </c>
      <c r="C14" t="s">
        <v>17</v>
      </c>
      <c r="D14">
        <v>562341</v>
      </c>
      <c r="E14">
        <v>172659</v>
      </c>
      <c r="F14" t="s">
        <v>14</v>
      </c>
      <c r="G14" t="s">
        <v>14</v>
      </c>
      <c r="H14" t="s">
        <v>14</v>
      </c>
      <c r="I14" t="s">
        <v>14</v>
      </c>
      <c r="J14">
        <v>68</v>
      </c>
      <c r="K14">
        <v>63</v>
      </c>
      <c r="L14" t="s">
        <v>14</v>
      </c>
      <c r="M14">
        <v>57</v>
      </c>
      <c r="N14" t="s">
        <v>14</v>
      </c>
      <c r="O14">
        <v>66</v>
      </c>
      <c r="P14">
        <v>84</v>
      </c>
      <c r="Q14">
        <v>74</v>
      </c>
      <c r="R14" s="2">
        <f t="shared" si="0"/>
        <v>68.666666666666671</v>
      </c>
      <c r="S14" t="s">
        <v>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339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 t="s">
        <v>14</v>
      </c>
      <c r="G3" t="s">
        <v>14</v>
      </c>
      <c r="H3" t="s">
        <v>14</v>
      </c>
      <c r="I3" t="s">
        <v>14</v>
      </c>
      <c r="J3">
        <v>111</v>
      </c>
      <c r="K3">
        <v>111</v>
      </c>
      <c r="L3">
        <v>53</v>
      </c>
      <c r="M3">
        <v>58</v>
      </c>
      <c r="N3">
        <v>82</v>
      </c>
      <c r="O3">
        <v>63</v>
      </c>
      <c r="P3">
        <v>70</v>
      </c>
      <c r="Q3">
        <v>67</v>
      </c>
      <c r="R3" s="2">
        <f t="shared" ref="R3:R13" si="0">AVERAGE(F3:Q3)</f>
        <v>76.875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63</v>
      </c>
      <c r="G4">
        <v>57</v>
      </c>
      <c r="H4">
        <v>27</v>
      </c>
      <c r="I4">
        <v>73</v>
      </c>
      <c r="J4">
        <v>61</v>
      </c>
      <c r="K4">
        <v>74</v>
      </c>
      <c r="L4">
        <v>34</v>
      </c>
      <c r="M4">
        <v>43</v>
      </c>
      <c r="N4">
        <v>42</v>
      </c>
      <c r="O4">
        <v>42</v>
      </c>
      <c r="P4">
        <v>52</v>
      </c>
      <c r="Q4">
        <v>46</v>
      </c>
      <c r="R4" s="2">
        <f t="shared" si="0"/>
        <v>51.166666666666664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78</v>
      </c>
      <c r="G5">
        <v>55</v>
      </c>
      <c r="H5">
        <v>44</v>
      </c>
      <c r="I5">
        <v>38</v>
      </c>
      <c r="J5">
        <v>40</v>
      </c>
      <c r="K5">
        <v>42</v>
      </c>
      <c r="L5">
        <v>19</v>
      </c>
      <c r="M5">
        <v>22</v>
      </c>
      <c r="N5">
        <v>31</v>
      </c>
      <c r="O5">
        <v>31</v>
      </c>
      <c r="P5">
        <v>36</v>
      </c>
      <c r="Q5">
        <v>36</v>
      </c>
      <c r="R5" s="2">
        <f t="shared" si="0"/>
        <v>39.333333333333336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71</v>
      </c>
      <c r="G6">
        <v>48</v>
      </c>
      <c r="H6">
        <v>27</v>
      </c>
      <c r="I6">
        <v>65</v>
      </c>
      <c r="J6">
        <v>61</v>
      </c>
      <c r="K6">
        <v>61</v>
      </c>
      <c r="L6">
        <v>29</v>
      </c>
      <c r="M6">
        <v>35</v>
      </c>
      <c r="N6">
        <v>44</v>
      </c>
      <c r="O6">
        <v>40</v>
      </c>
      <c r="P6">
        <v>49</v>
      </c>
      <c r="Q6">
        <v>48</v>
      </c>
      <c r="R6" s="2">
        <f t="shared" si="0"/>
        <v>48.166666666666664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32</v>
      </c>
      <c r="G7" t="s">
        <v>14</v>
      </c>
      <c r="H7">
        <v>21</v>
      </c>
      <c r="I7">
        <v>36</v>
      </c>
      <c r="J7">
        <v>33</v>
      </c>
      <c r="K7">
        <v>35</v>
      </c>
      <c r="L7">
        <v>32</v>
      </c>
      <c r="M7">
        <v>37</v>
      </c>
      <c r="N7">
        <v>43</v>
      </c>
      <c r="O7">
        <v>40</v>
      </c>
      <c r="P7">
        <v>49</v>
      </c>
      <c r="Q7">
        <v>40</v>
      </c>
      <c r="R7" s="2">
        <f t="shared" si="0"/>
        <v>36.18181818181818</v>
      </c>
      <c r="S7" t="s">
        <v>14</v>
      </c>
    </row>
    <row r="8" spans="1:20" x14ac:dyDescent="0.3">
      <c r="A8" t="s">
        <v>38</v>
      </c>
      <c r="B8" t="s">
        <v>39</v>
      </c>
      <c r="C8" t="s">
        <v>40</v>
      </c>
      <c r="D8">
        <v>562589</v>
      </c>
      <c r="E8">
        <v>172076</v>
      </c>
      <c r="F8">
        <v>49</v>
      </c>
      <c r="G8">
        <v>39</v>
      </c>
      <c r="H8">
        <v>18</v>
      </c>
      <c r="I8">
        <v>51</v>
      </c>
      <c r="J8">
        <v>47</v>
      </c>
      <c r="K8">
        <v>49</v>
      </c>
      <c r="L8">
        <v>48</v>
      </c>
      <c r="M8">
        <v>47</v>
      </c>
      <c r="N8">
        <v>68</v>
      </c>
      <c r="O8">
        <v>54</v>
      </c>
      <c r="P8">
        <v>62</v>
      </c>
      <c r="Q8">
        <v>72</v>
      </c>
      <c r="R8" s="2">
        <f t="shared" si="0"/>
        <v>50.333333333333336</v>
      </c>
      <c r="S8" t="s">
        <v>14</v>
      </c>
    </row>
    <row r="9" spans="1:20" x14ac:dyDescent="0.3">
      <c r="A9" t="s">
        <v>41</v>
      </c>
      <c r="B9" t="s">
        <v>42</v>
      </c>
      <c r="C9" t="s">
        <v>20</v>
      </c>
      <c r="D9">
        <v>565544</v>
      </c>
      <c r="E9">
        <v>170628</v>
      </c>
      <c r="F9">
        <v>34</v>
      </c>
      <c r="G9">
        <v>29</v>
      </c>
      <c r="H9">
        <v>25</v>
      </c>
      <c r="I9">
        <v>52</v>
      </c>
      <c r="J9">
        <v>50</v>
      </c>
      <c r="K9">
        <v>49</v>
      </c>
      <c r="L9">
        <v>43</v>
      </c>
      <c r="M9">
        <v>47</v>
      </c>
      <c r="N9">
        <v>69</v>
      </c>
      <c r="O9">
        <v>52</v>
      </c>
      <c r="P9">
        <v>54</v>
      </c>
      <c r="Q9">
        <v>58</v>
      </c>
      <c r="R9" s="2">
        <f t="shared" si="0"/>
        <v>46.833333333333336</v>
      </c>
      <c r="S9" t="s">
        <v>14</v>
      </c>
    </row>
    <row r="10" spans="1:20" x14ac:dyDescent="0.3">
      <c r="A10" t="s">
        <v>43</v>
      </c>
      <c r="B10" t="s">
        <v>44</v>
      </c>
      <c r="C10" t="s">
        <v>28</v>
      </c>
      <c r="D10">
        <v>567005</v>
      </c>
      <c r="E10">
        <v>166184</v>
      </c>
      <c r="F10">
        <v>19</v>
      </c>
      <c r="G10">
        <v>8</v>
      </c>
      <c r="H10">
        <v>6</v>
      </c>
      <c r="I10">
        <v>17</v>
      </c>
      <c r="J10">
        <v>15</v>
      </c>
      <c r="K10">
        <v>14</v>
      </c>
      <c r="L10">
        <v>13</v>
      </c>
      <c r="M10">
        <v>15</v>
      </c>
      <c r="N10">
        <v>18</v>
      </c>
      <c r="O10">
        <v>22</v>
      </c>
      <c r="P10">
        <v>24</v>
      </c>
      <c r="Q10">
        <v>25</v>
      </c>
      <c r="R10" s="2">
        <f t="shared" si="0"/>
        <v>16.333333333333332</v>
      </c>
      <c r="S10" t="s">
        <v>14</v>
      </c>
    </row>
    <row r="11" spans="1:20" x14ac:dyDescent="0.3">
      <c r="A11" t="s">
        <v>46</v>
      </c>
      <c r="B11" t="s">
        <v>47</v>
      </c>
      <c r="C11" t="s">
        <v>28</v>
      </c>
      <c r="D11">
        <v>563184</v>
      </c>
      <c r="E11">
        <v>172970</v>
      </c>
      <c r="F11">
        <v>31</v>
      </c>
      <c r="G11">
        <v>18</v>
      </c>
      <c r="H11">
        <v>14</v>
      </c>
      <c r="I11">
        <v>30</v>
      </c>
      <c r="J11">
        <v>23</v>
      </c>
      <c r="K11">
        <v>28</v>
      </c>
      <c r="L11">
        <v>22</v>
      </c>
      <c r="M11">
        <v>29</v>
      </c>
      <c r="N11">
        <v>41</v>
      </c>
      <c r="O11">
        <v>39</v>
      </c>
      <c r="P11" t="s">
        <v>14</v>
      </c>
      <c r="Q11">
        <v>41</v>
      </c>
      <c r="R11" s="2">
        <f t="shared" si="0"/>
        <v>28.727272727272727</v>
      </c>
      <c r="S11" t="s">
        <v>14</v>
      </c>
    </row>
    <row r="12" spans="1:20" x14ac:dyDescent="0.3">
      <c r="A12" t="s">
        <v>50</v>
      </c>
      <c r="B12" t="s">
        <v>51</v>
      </c>
      <c r="C12" t="s">
        <v>17</v>
      </c>
      <c r="D12">
        <v>564696</v>
      </c>
      <c r="E12">
        <v>174431</v>
      </c>
      <c r="F12" t="s">
        <v>14</v>
      </c>
      <c r="G12" t="s">
        <v>14</v>
      </c>
      <c r="H12">
        <v>26</v>
      </c>
      <c r="I12">
        <v>69</v>
      </c>
      <c r="J12">
        <v>69</v>
      </c>
      <c r="K12">
        <v>71</v>
      </c>
      <c r="L12">
        <v>67</v>
      </c>
      <c r="M12">
        <v>70</v>
      </c>
      <c r="N12">
        <v>87</v>
      </c>
      <c r="O12">
        <v>66</v>
      </c>
      <c r="P12">
        <v>36</v>
      </c>
      <c r="Q12">
        <v>83</v>
      </c>
      <c r="R12" s="2">
        <f t="shared" si="0"/>
        <v>64.400000000000006</v>
      </c>
      <c r="S12" t="s">
        <v>14</v>
      </c>
    </row>
    <row r="13" spans="1:20" x14ac:dyDescent="0.3">
      <c r="A13" t="s">
        <v>53</v>
      </c>
      <c r="B13" t="s">
        <v>54</v>
      </c>
      <c r="C13" t="s">
        <v>20</v>
      </c>
      <c r="D13">
        <v>565046</v>
      </c>
      <c r="E13">
        <v>174132</v>
      </c>
      <c r="F13" t="s">
        <v>14</v>
      </c>
      <c r="G13" t="s">
        <v>14</v>
      </c>
      <c r="H13">
        <v>47</v>
      </c>
      <c r="I13">
        <v>76</v>
      </c>
      <c r="J13">
        <v>71</v>
      </c>
      <c r="K13">
        <v>70</v>
      </c>
      <c r="L13">
        <v>75</v>
      </c>
      <c r="M13">
        <v>75</v>
      </c>
      <c r="N13">
        <v>85</v>
      </c>
      <c r="O13">
        <v>69</v>
      </c>
      <c r="P13">
        <v>82</v>
      </c>
      <c r="Q13">
        <v>68</v>
      </c>
      <c r="R13" s="2">
        <f t="shared" si="0"/>
        <v>71.8</v>
      </c>
      <c r="S13" t="s"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340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15</v>
      </c>
      <c r="G3" t="s">
        <v>14</v>
      </c>
      <c r="H3">
        <v>50</v>
      </c>
      <c r="I3">
        <v>50</v>
      </c>
      <c r="J3">
        <v>40</v>
      </c>
      <c r="K3">
        <v>38</v>
      </c>
      <c r="L3">
        <v>31</v>
      </c>
      <c r="M3">
        <v>53</v>
      </c>
      <c r="N3">
        <v>31</v>
      </c>
      <c r="O3">
        <v>42</v>
      </c>
      <c r="P3">
        <v>44</v>
      </c>
      <c r="Q3">
        <v>42</v>
      </c>
      <c r="R3" s="2">
        <f t="shared" ref="R3:R12" si="0">AVERAGE(F3:Q3)</f>
        <v>39.636363636363633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13</v>
      </c>
      <c r="G4" t="s">
        <v>14</v>
      </c>
      <c r="H4">
        <v>29</v>
      </c>
      <c r="I4">
        <v>29</v>
      </c>
      <c r="J4" t="s">
        <v>14</v>
      </c>
      <c r="K4">
        <v>23</v>
      </c>
      <c r="L4">
        <v>25</v>
      </c>
      <c r="M4">
        <v>27</v>
      </c>
      <c r="N4">
        <v>17</v>
      </c>
      <c r="O4">
        <v>27</v>
      </c>
      <c r="P4">
        <v>27</v>
      </c>
      <c r="Q4">
        <v>32</v>
      </c>
      <c r="R4" s="2">
        <f t="shared" si="0"/>
        <v>24.9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15</v>
      </c>
      <c r="G5">
        <v>25</v>
      </c>
      <c r="H5">
        <v>26</v>
      </c>
      <c r="I5">
        <v>17</v>
      </c>
      <c r="J5">
        <v>15</v>
      </c>
      <c r="K5">
        <v>18</v>
      </c>
      <c r="L5">
        <v>19</v>
      </c>
      <c r="M5">
        <v>15</v>
      </c>
      <c r="N5">
        <v>13</v>
      </c>
      <c r="O5">
        <v>19</v>
      </c>
      <c r="P5">
        <v>25</v>
      </c>
      <c r="Q5">
        <v>25</v>
      </c>
      <c r="R5" s="2">
        <f t="shared" si="0"/>
        <v>19.333333333333332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31</v>
      </c>
      <c r="G6">
        <v>31</v>
      </c>
      <c r="H6">
        <v>34</v>
      </c>
      <c r="I6">
        <v>29</v>
      </c>
      <c r="J6">
        <v>23</v>
      </c>
      <c r="K6">
        <v>24</v>
      </c>
      <c r="L6">
        <v>23</v>
      </c>
      <c r="M6">
        <v>23</v>
      </c>
      <c r="N6">
        <v>15</v>
      </c>
      <c r="O6">
        <v>25</v>
      </c>
      <c r="P6">
        <v>31</v>
      </c>
      <c r="Q6">
        <v>32</v>
      </c>
      <c r="R6" s="2">
        <f t="shared" si="0"/>
        <v>26.75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25</v>
      </c>
      <c r="G7">
        <v>36</v>
      </c>
      <c r="H7">
        <v>28</v>
      </c>
      <c r="I7">
        <v>28</v>
      </c>
      <c r="J7">
        <v>31</v>
      </c>
      <c r="K7">
        <v>19</v>
      </c>
      <c r="L7">
        <v>20</v>
      </c>
      <c r="M7">
        <v>28</v>
      </c>
      <c r="N7">
        <v>18</v>
      </c>
      <c r="O7">
        <v>24</v>
      </c>
      <c r="P7">
        <v>30</v>
      </c>
      <c r="Q7">
        <v>28</v>
      </c>
      <c r="R7" s="2">
        <f t="shared" si="0"/>
        <v>26.25</v>
      </c>
      <c r="S7" t="s">
        <v>14</v>
      </c>
    </row>
    <row r="8" spans="1:20" x14ac:dyDescent="0.3">
      <c r="A8" t="s">
        <v>38</v>
      </c>
      <c r="B8" t="s">
        <v>39</v>
      </c>
      <c r="C8" t="s">
        <v>40</v>
      </c>
      <c r="D8">
        <v>562589</v>
      </c>
      <c r="E8">
        <v>172076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>
        <v>51</v>
      </c>
      <c r="L8">
        <v>30</v>
      </c>
      <c r="M8">
        <v>30</v>
      </c>
      <c r="N8">
        <v>20</v>
      </c>
      <c r="O8">
        <v>35</v>
      </c>
      <c r="P8">
        <v>39</v>
      </c>
      <c r="Q8">
        <v>39</v>
      </c>
      <c r="R8" s="2">
        <f t="shared" si="0"/>
        <v>34.857142857142854</v>
      </c>
      <c r="S8" t="s">
        <v>14</v>
      </c>
    </row>
    <row r="9" spans="1:20" x14ac:dyDescent="0.3">
      <c r="A9" t="s">
        <v>41</v>
      </c>
      <c r="B9" t="s">
        <v>42</v>
      </c>
      <c r="C9" t="s">
        <v>20</v>
      </c>
      <c r="D9">
        <v>565544</v>
      </c>
      <c r="E9">
        <v>170628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>
        <v>44</v>
      </c>
      <c r="L9">
        <v>36</v>
      </c>
      <c r="M9">
        <v>36</v>
      </c>
      <c r="N9">
        <v>21</v>
      </c>
      <c r="O9">
        <v>37</v>
      </c>
      <c r="P9">
        <v>31</v>
      </c>
      <c r="Q9">
        <v>43</v>
      </c>
      <c r="R9" s="2">
        <f t="shared" si="0"/>
        <v>35.428571428571431</v>
      </c>
      <c r="S9" t="s">
        <v>14</v>
      </c>
    </row>
    <row r="10" spans="1:20" x14ac:dyDescent="0.3">
      <c r="A10" t="s">
        <v>43</v>
      </c>
      <c r="B10" t="s">
        <v>44</v>
      </c>
      <c r="C10" t="s">
        <v>28</v>
      </c>
      <c r="D10">
        <v>567005</v>
      </c>
      <c r="E10">
        <v>166184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>
        <v>10</v>
      </c>
      <c r="N10">
        <v>8</v>
      </c>
      <c r="O10">
        <v>10</v>
      </c>
      <c r="P10">
        <v>4</v>
      </c>
      <c r="Q10">
        <v>13</v>
      </c>
      <c r="R10" s="2">
        <f t="shared" si="0"/>
        <v>9</v>
      </c>
      <c r="S10" t="s">
        <v>14</v>
      </c>
    </row>
    <row r="11" spans="1:20" x14ac:dyDescent="0.3">
      <c r="A11" t="s">
        <v>46</v>
      </c>
      <c r="B11" t="s">
        <v>47</v>
      </c>
      <c r="C11" t="s">
        <v>28</v>
      </c>
      <c r="D11">
        <v>563184</v>
      </c>
      <c r="E11">
        <v>172970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 t="s">
        <v>14</v>
      </c>
      <c r="M11">
        <v>20</v>
      </c>
      <c r="N11" t="s">
        <v>14</v>
      </c>
      <c r="O11">
        <v>21</v>
      </c>
      <c r="P11">
        <v>28</v>
      </c>
      <c r="Q11">
        <v>33</v>
      </c>
      <c r="R11" s="2">
        <f t="shared" si="0"/>
        <v>25.5</v>
      </c>
      <c r="S11" t="s">
        <v>14</v>
      </c>
    </row>
    <row r="12" spans="1:20" x14ac:dyDescent="0.3">
      <c r="A12" t="s">
        <v>48</v>
      </c>
      <c r="B12" t="s">
        <v>49</v>
      </c>
      <c r="C12" t="s">
        <v>28</v>
      </c>
      <c r="D12">
        <v>563200</v>
      </c>
      <c r="E12">
        <v>172900</v>
      </c>
      <c r="F12" t="s">
        <v>14</v>
      </c>
      <c r="G12" t="s">
        <v>14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>
        <v>19</v>
      </c>
      <c r="N12" t="s">
        <v>14</v>
      </c>
      <c r="O12">
        <v>20</v>
      </c>
      <c r="P12">
        <v>27</v>
      </c>
      <c r="Q12">
        <v>29</v>
      </c>
      <c r="R12" s="2">
        <f t="shared" si="0"/>
        <v>23.75</v>
      </c>
      <c r="S12" t="s"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341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48</v>
      </c>
      <c r="G3">
        <v>44</v>
      </c>
      <c r="H3">
        <v>36</v>
      </c>
      <c r="I3">
        <v>13</v>
      </c>
      <c r="J3">
        <v>36</v>
      </c>
      <c r="K3">
        <v>32</v>
      </c>
      <c r="L3">
        <v>42</v>
      </c>
      <c r="M3">
        <v>15</v>
      </c>
      <c r="N3">
        <v>54</v>
      </c>
      <c r="O3">
        <v>48</v>
      </c>
      <c r="P3">
        <v>48</v>
      </c>
      <c r="Q3">
        <v>40</v>
      </c>
      <c r="R3" s="2">
        <f>AVERAGE(F3:Q3)</f>
        <v>38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36</v>
      </c>
      <c r="G4">
        <v>25</v>
      </c>
      <c r="H4">
        <v>32</v>
      </c>
      <c r="I4">
        <v>11</v>
      </c>
      <c r="J4">
        <v>25</v>
      </c>
      <c r="K4">
        <v>21</v>
      </c>
      <c r="L4">
        <v>32</v>
      </c>
      <c r="M4">
        <v>31</v>
      </c>
      <c r="N4">
        <v>35</v>
      </c>
      <c r="O4">
        <v>32</v>
      </c>
      <c r="P4">
        <v>34</v>
      </c>
      <c r="Q4">
        <v>29</v>
      </c>
      <c r="R4" s="2">
        <f>AVERAGE(F4:Q4)</f>
        <v>28.583333333333332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31</v>
      </c>
      <c r="G5">
        <v>23</v>
      </c>
      <c r="H5">
        <v>19</v>
      </c>
      <c r="I5">
        <v>6</v>
      </c>
      <c r="J5">
        <v>15</v>
      </c>
      <c r="K5">
        <v>13</v>
      </c>
      <c r="L5">
        <v>23</v>
      </c>
      <c r="M5">
        <v>17</v>
      </c>
      <c r="N5">
        <v>21</v>
      </c>
      <c r="O5">
        <v>23</v>
      </c>
      <c r="P5">
        <v>27</v>
      </c>
      <c r="Q5">
        <v>25</v>
      </c>
      <c r="R5" s="2">
        <f>AVERAGE(F5:Q5)</f>
        <v>20.25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21</v>
      </c>
      <c r="G6">
        <v>34</v>
      </c>
      <c r="H6">
        <v>31</v>
      </c>
      <c r="I6">
        <v>15</v>
      </c>
      <c r="J6">
        <v>13</v>
      </c>
      <c r="K6">
        <v>23</v>
      </c>
      <c r="L6">
        <v>27</v>
      </c>
      <c r="M6">
        <v>15</v>
      </c>
      <c r="N6">
        <v>23</v>
      </c>
      <c r="O6">
        <v>31</v>
      </c>
      <c r="P6">
        <v>32</v>
      </c>
      <c r="Q6">
        <v>32</v>
      </c>
      <c r="R6" s="2">
        <f>AVERAGE(F6:Q6)</f>
        <v>24.75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28</v>
      </c>
      <c r="G7">
        <v>19</v>
      </c>
      <c r="H7">
        <v>25</v>
      </c>
      <c r="I7">
        <v>12</v>
      </c>
      <c r="J7">
        <v>19</v>
      </c>
      <c r="K7">
        <v>18</v>
      </c>
      <c r="L7" t="s">
        <v>14</v>
      </c>
      <c r="M7" t="s">
        <v>14</v>
      </c>
      <c r="N7">
        <v>33</v>
      </c>
      <c r="O7">
        <v>33</v>
      </c>
      <c r="P7">
        <v>27</v>
      </c>
      <c r="Q7">
        <v>26</v>
      </c>
      <c r="R7" s="2">
        <f>AVERAGE(F7:Q7)</f>
        <v>24</v>
      </c>
      <c r="S7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2B95-2265-43A0-BDD8-77277FD71277}">
  <dimension ref="A1:X77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B78" sqref="B78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64" t="s">
        <v>370</v>
      </c>
      <c r="B2" s="65" t="s">
        <v>371</v>
      </c>
      <c r="C2" s="66" t="s">
        <v>384</v>
      </c>
      <c r="D2" s="23" t="s">
        <v>5</v>
      </c>
      <c r="E2" s="23" t="s">
        <v>6</v>
      </c>
      <c r="F2" s="66" t="s">
        <v>372</v>
      </c>
      <c r="G2" s="66" t="s">
        <v>373</v>
      </c>
      <c r="H2" s="66" t="s">
        <v>374</v>
      </c>
      <c r="I2" s="66" t="s">
        <v>375</v>
      </c>
      <c r="J2" s="66" t="s">
        <v>376</v>
      </c>
      <c r="K2" s="66" t="s">
        <v>377</v>
      </c>
      <c r="L2" s="66" t="s">
        <v>378</v>
      </c>
      <c r="M2" s="66" t="s">
        <v>379</v>
      </c>
      <c r="N2" s="66" t="s">
        <v>380</v>
      </c>
      <c r="O2" s="66" t="s">
        <v>381</v>
      </c>
      <c r="P2" s="66" t="s">
        <v>382</v>
      </c>
      <c r="Q2" s="66" t="s">
        <v>383</v>
      </c>
      <c r="R2" s="23" t="s">
        <v>319</v>
      </c>
      <c r="S2" s="24" t="s">
        <v>320</v>
      </c>
      <c r="T2" s="66" t="s">
        <v>385</v>
      </c>
      <c r="U2" s="66" t="s">
        <v>386</v>
      </c>
      <c r="V2" s="66" t="s">
        <v>387</v>
      </c>
      <c r="W2" s="66" t="s">
        <v>388</v>
      </c>
      <c r="X2" s="65" t="s">
        <v>371</v>
      </c>
    </row>
    <row r="3" spans="1:24" x14ac:dyDescent="0.3">
      <c r="A3" s="67" t="s">
        <v>38</v>
      </c>
      <c r="B3" s="68" t="s">
        <v>389</v>
      </c>
      <c r="C3" s="67" t="s">
        <v>390</v>
      </c>
      <c r="D3" s="67">
        <v>562589</v>
      </c>
      <c r="E3" s="67">
        <v>172076</v>
      </c>
      <c r="F3" s="38">
        <v>30.1</v>
      </c>
      <c r="G3" s="38">
        <v>30.2</v>
      </c>
      <c r="H3" s="38">
        <v>22.8</v>
      </c>
      <c r="I3" s="38">
        <v>16.8</v>
      </c>
      <c r="J3" s="38">
        <v>17.8</v>
      </c>
      <c r="K3" s="38">
        <v>14.8</v>
      </c>
      <c r="L3" s="38">
        <v>20.8</v>
      </c>
      <c r="M3" s="38">
        <v>23.5</v>
      </c>
      <c r="N3" s="38">
        <v>27.2</v>
      </c>
      <c r="O3" s="38">
        <v>26.2</v>
      </c>
      <c r="P3" s="38">
        <v>25.6</v>
      </c>
      <c r="Q3" s="38">
        <v>20.399999999999999</v>
      </c>
      <c r="R3" s="69">
        <f>AVERAGE(F3:Q3)</f>
        <v>23.016666666666666</v>
      </c>
      <c r="S3" s="70"/>
      <c r="T3" s="67" t="s">
        <v>391</v>
      </c>
      <c r="U3" s="67" t="s">
        <v>392</v>
      </c>
      <c r="V3" s="71" t="s">
        <v>393</v>
      </c>
      <c r="W3" s="71" t="s">
        <v>394</v>
      </c>
      <c r="X3" s="68" t="s">
        <v>395</v>
      </c>
    </row>
    <row r="4" spans="1:24" x14ac:dyDescent="0.3">
      <c r="A4" s="67" t="s">
        <v>38</v>
      </c>
      <c r="B4" s="68" t="s">
        <v>389</v>
      </c>
      <c r="C4" s="67" t="s">
        <v>390</v>
      </c>
      <c r="D4" s="67">
        <v>562589</v>
      </c>
      <c r="E4" s="67">
        <v>172076</v>
      </c>
      <c r="F4" s="38">
        <v>29.8</v>
      </c>
      <c r="G4" s="38">
        <v>30.6</v>
      </c>
      <c r="H4" s="38">
        <v>23.9</v>
      </c>
      <c r="I4" s="38">
        <v>19.5</v>
      </c>
      <c r="J4" s="38">
        <v>16.5</v>
      </c>
      <c r="K4" s="38">
        <v>17.600000000000001</v>
      </c>
      <c r="L4" s="38">
        <v>19.100000000000001</v>
      </c>
      <c r="M4" s="38">
        <v>23.1</v>
      </c>
      <c r="N4" s="38">
        <v>23.9</v>
      </c>
      <c r="O4" s="38">
        <v>24.1</v>
      </c>
      <c r="P4" s="38">
        <v>27.6</v>
      </c>
      <c r="Q4" s="38">
        <v>22.6</v>
      </c>
      <c r="R4" s="69">
        <f t="shared" ref="R4:R67" si="0">AVERAGE(F4:Q4)</f>
        <v>23.191666666666666</v>
      </c>
      <c r="S4" s="70"/>
      <c r="T4" s="67" t="s">
        <v>391</v>
      </c>
      <c r="U4" s="67" t="s">
        <v>392</v>
      </c>
      <c r="V4" s="71" t="s">
        <v>393</v>
      </c>
      <c r="W4" s="71" t="s">
        <v>394</v>
      </c>
      <c r="X4" s="68" t="s">
        <v>395</v>
      </c>
    </row>
    <row r="5" spans="1:24" x14ac:dyDescent="0.3">
      <c r="A5" s="67" t="s">
        <v>38</v>
      </c>
      <c r="B5" s="68" t="s">
        <v>389</v>
      </c>
      <c r="C5" s="67" t="s">
        <v>390</v>
      </c>
      <c r="D5" s="67">
        <v>562589</v>
      </c>
      <c r="E5" s="67">
        <v>172076</v>
      </c>
      <c r="F5" s="38">
        <v>23.9</v>
      </c>
      <c r="G5" s="38">
        <v>32</v>
      </c>
      <c r="H5" s="38">
        <v>23.6</v>
      </c>
      <c r="I5" s="38">
        <v>19.399999999999999</v>
      </c>
      <c r="J5" s="38">
        <v>15.5</v>
      </c>
      <c r="K5" s="38">
        <v>19.3</v>
      </c>
      <c r="L5" s="38">
        <v>20.2</v>
      </c>
      <c r="M5" s="38">
        <v>21.6</v>
      </c>
      <c r="N5" s="38">
        <v>26.5</v>
      </c>
      <c r="O5" s="38">
        <v>26.6</v>
      </c>
      <c r="P5" s="38">
        <v>24.5</v>
      </c>
      <c r="Q5" s="38">
        <v>20.3</v>
      </c>
      <c r="R5" s="69">
        <f t="shared" si="0"/>
        <v>22.783333333333331</v>
      </c>
      <c r="S5" s="70"/>
      <c r="T5" s="67" t="s">
        <v>391</v>
      </c>
      <c r="U5" s="67" t="s">
        <v>392</v>
      </c>
      <c r="V5" s="71" t="s">
        <v>393</v>
      </c>
      <c r="W5" s="71" t="s">
        <v>394</v>
      </c>
      <c r="X5" s="68" t="s">
        <v>395</v>
      </c>
    </row>
    <row r="6" spans="1:24" x14ac:dyDescent="0.3">
      <c r="A6" s="67" t="s">
        <v>50</v>
      </c>
      <c r="B6" s="68" t="s">
        <v>396</v>
      </c>
      <c r="C6" s="67" t="s">
        <v>390</v>
      </c>
      <c r="D6" s="67">
        <v>564696</v>
      </c>
      <c r="E6" s="67">
        <v>174431</v>
      </c>
      <c r="F6" s="38">
        <v>44.6</v>
      </c>
      <c r="G6" s="38">
        <v>47.7</v>
      </c>
      <c r="H6" s="38">
        <v>38.4</v>
      </c>
      <c r="I6" s="38">
        <v>38.200000000000003</v>
      </c>
      <c r="J6" s="38">
        <v>35.9</v>
      </c>
      <c r="K6" s="38">
        <v>35.5</v>
      </c>
      <c r="L6" s="38">
        <v>27.7</v>
      </c>
      <c r="M6" s="38">
        <v>34.1</v>
      </c>
      <c r="N6" s="38">
        <v>41.7</v>
      </c>
      <c r="O6" s="38">
        <v>40.1</v>
      </c>
      <c r="P6" s="38">
        <v>41.3</v>
      </c>
      <c r="Q6" s="38">
        <v>28</v>
      </c>
      <c r="R6" s="69">
        <f t="shared" si="0"/>
        <v>37.766666666666673</v>
      </c>
      <c r="S6" s="70"/>
      <c r="T6" s="67" t="s">
        <v>391</v>
      </c>
      <c r="U6" s="67" t="s">
        <v>392</v>
      </c>
      <c r="V6" s="71" t="s">
        <v>397</v>
      </c>
      <c r="W6" s="71" t="s">
        <v>394</v>
      </c>
      <c r="X6" s="68" t="s">
        <v>398</v>
      </c>
    </row>
    <row r="7" spans="1:24" x14ac:dyDescent="0.3">
      <c r="A7" s="67" t="s">
        <v>64</v>
      </c>
      <c r="B7" s="68" t="s">
        <v>399</v>
      </c>
      <c r="C7" s="67" t="s">
        <v>400</v>
      </c>
      <c r="D7" s="67">
        <v>562155</v>
      </c>
      <c r="E7" s="67">
        <v>174360</v>
      </c>
      <c r="F7" s="38">
        <v>26.9</v>
      </c>
      <c r="G7" s="38">
        <v>31.1</v>
      </c>
      <c r="H7" s="38">
        <v>16.899999999999999</v>
      </c>
      <c r="I7" s="38">
        <v>17.3</v>
      </c>
      <c r="J7" s="38">
        <v>15.5</v>
      </c>
      <c r="K7" s="38">
        <v>16.3</v>
      </c>
      <c r="L7" s="38">
        <v>12.7</v>
      </c>
      <c r="M7" s="38">
        <v>17.3</v>
      </c>
      <c r="N7" s="38">
        <v>17.600000000000001</v>
      </c>
      <c r="O7" s="38">
        <v>19.3</v>
      </c>
      <c r="P7" s="38">
        <v>22.5</v>
      </c>
      <c r="Q7" s="38">
        <v>12.7</v>
      </c>
      <c r="R7" s="69">
        <f t="shared" si="0"/>
        <v>18.841666666666665</v>
      </c>
      <c r="S7" s="70"/>
      <c r="T7" s="67" t="s">
        <v>391</v>
      </c>
      <c r="U7" s="67" t="s">
        <v>401</v>
      </c>
      <c r="V7" s="71" t="s">
        <v>402</v>
      </c>
      <c r="W7" s="71" t="s">
        <v>394</v>
      </c>
      <c r="X7" s="68" t="s">
        <v>403</v>
      </c>
    </row>
    <row r="8" spans="1:24" x14ac:dyDescent="0.3">
      <c r="A8" s="67" t="s">
        <v>64</v>
      </c>
      <c r="B8" s="68" t="s">
        <v>399</v>
      </c>
      <c r="C8" s="67" t="s">
        <v>400</v>
      </c>
      <c r="D8" s="67">
        <v>562155</v>
      </c>
      <c r="E8" s="67">
        <v>174360</v>
      </c>
      <c r="F8" s="38">
        <v>27.4</v>
      </c>
      <c r="G8" s="38">
        <v>29.5</v>
      </c>
      <c r="H8" s="38">
        <v>17.399999999999999</v>
      </c>
      <c r="I8" s="38">
        <v>16.8</v>
      </c>
      <c r="J8" s="38">
        <v>16.899999999999999</v>
      </c>
      <c r="K8" s="38">
        <v>16.399999999999999</v>
      </c>
      <c r="L8" s="38">
        <v>11.9</v>
      </c>
      <c r="M8" s="38">
        <v>18.399999999999999</v>
      </c>
      <c r="N8" s="38">
        <v>18</v>
      </c>
      <c r="O8" s="38">
        <v>19.5</v>
      </c>
      <c r="P8" s="38">
        <v>23.6</v>
      </c>
      <c r="Q8" s="38">
        <v>13.3</v>
      </c>
      <c r="R8" s="69">
        <f t="shared" si="0"/>
        <v>19.091666666666669</v>
      </c>
      <c r="S8" s="70"/>
      <c r="T8" s="67" t="s">
        <v>391</v>
      </c>
      <c r="U8" s="67" t="s">
        <v>401</v>
      </c>
      <c r="V8" s="71" t="s">
        <v>402</v>
      </c>
      <c r="W8" s="71" t="s">
        <v>394</v>
      </c>
      <c r="X8" s="68" t="s">
        <v>403</v>
      </c>
    </row>
    <row r="9" spans="1:24" x14ac:dyDescent="0.3">
      <c r="A9" s="67" t="s">
        <v>64</v>
      </c>
      <c r="B9" s="68" t="s">
        <v>399</v>
      </c>
      <c r="C9" s="67" t="s">
        <v>400</v>
      </c>
      <c r="D9" s="67">
        <v>562155</v>
      </c>
      <c r="E9" s="67">
        <v>174360</v>
      </c>
      <c r="F9" s="38">
        <v>27.7</v>
      </c>
      <c r="G9" s="38">
        <v>29.8</v>
      </c>
      <c r="H9" s="38">
        <v>18.399999999999999</v>
      </c>
      <c r="I9" s="38">
        <v>14.9</v>
      </c>
      <c r="J9" s="38">
        <v>15.4</v>
      </c>
      <c r="K9" s="38">
        <v>16.8</v>
      </c>
      <c r="L9" s="38">
        <v>12.4</v>
      </c>
      <c r="M9" s="38">
        <v>18.3</v>
      </c>
      <c r="N9" s="72" t="s">
        <v>518</v>
      </c>
      <c r="O9" s="38">
        <v>17.899999999999999</v>
      </c>
      <c r="P9" s="38">
        <v>23.9</v>
      </c>
      <c r="Q9" s="38">
        <v>14.3</v>
      </c>
      <c r="R9" s="69">
        <f t="shared" si="0"/>
        <v>19.072727272727278</v>
      </c>
      <c r="S9" s="70"/>
      <c r="T9" s="67" t="s">
        <v>391</v>
      </c>
      <c r="U9" s="67" t="s">
        <v>401</v>
      </c>
      <c r="V9" s="71" t="s">
        <v>402</v>
      </c>
      <c r="W9" s="71" t="s">
        <v>394</v>
      </c>
      <c r="X9" s="68" t="s">
        <v>403</v>
      </c>
    </row>
    <row r="10" spans="1:24" x14ac:dyDescent="0.3">
      <c r="A10" s="67" t="s">
        <v>75</v>
      </c>
      <c r="B10" s="68" t="s">
        <v>404</v>
      </c>
      <c r="C10" s="67" t="s">
        <v>390</v>
      </c>
      <c r="D10" s="67">
        <v>565128</v>
      </c>
      <c r="E10" s="67">
        <v>174049</v>
      </c>
      <c r="F10" s="38">
        <v>44.1</v>
      </c>
      <c r="G10" s="38">
        <v>51.6</v>
      </c>
      <c r="H10" s="38">
        <v>38.299999999999997</v>
      </c>
      <c r="I10" s="38">
        <v>42.1</v>
      </c>
      <c r="J10" s="38">
        <v>38.6</v>
      </c>
      <c r="K10" s="38">
        <v>41.9</v>
      </c>
      <c r="L10" s="38">
        <v>24.7</v>
      </c>
      <c r="M10" s="38">
        <v>40.6</v>
      </c>
      <c r="N10" s="38">
        <v>32.6</v>
      </c>
      <c r="O10" s="38">
        <v>37.200000000000003</v>
      </c>
      <c r="P10" s="38">
        <v>37.9</v>
      </c>
      <c r="Q10" s="38">
        <v>23.9</v>
      </c>
      <c r="R10" s="69">
        <f t="shared" si="0"/>
        <v>37.791666666666664</v>
      </c>
      <c r="S10" s="70"/>
      <c r="T10" s="67" t="s">
        <v>391</v>
      </c>
      <c r="U10" s="67" t="s">
        <v>392</v>
      </c>
      <c r="V10" s="71" t="s">
        <v>405</v>
      </c>
      <c r="W10" s="71" t="s">
        <v>392</v>
      </c>
      <c r="X10" s="68" t="s">
        <v>404</v>
      </c>
    </row>
    <row r="11" spans="1:24" x14ac:dyDescent="0.3">
      <c r="A11" s="67" t="s">
        <v>90</v>
      </c>
      <c r="B11" s="68" t="s">
        <v>406</v>
      </c>
      <c r="C11" s="67" t="s">
        <v>390</v>
      </c>
      <c r="D11" s="67">
        <v>565052</v>
      </c>
      <c r="E11" s="67">
        <v>174149</v>
      </c>
      <c r="F11" s="38">
        <v>41.8</v>
      </c>
      <c r="G11" s="38">
        <v>47.7</v>
      </c>
      <c r="H11" s="38">
        <v>37.9</v>
      </c>
      <c r="I11" s="38">
        <v>36.4</v>
      </c>
      <c r="J11" s="38">
        <v>30.4</v>
      </c>
      <c r="K11" s="38">
        <v>31.9</v>
      </c>
      <c r="L11" s="38">
        <v>30.5</v>
      </c>
      <c r="M11" s="38">
        <v>36.6</v>
      </c>
      <c r="N11" s="38">
        <v>38.5</v>
      </c>
      <c r="O11" s="38">
        <v>38.9</v>
      </c>
      <c r="P11" s="38">
        <v>42.5</v>
      </c>
      <c r="Q11" s="38">
        <v>30.4</v>
      </c>
      <c r="R11" s="69">
        <f t="shared" si="0"/>
        <v>36.958333333333336</v>
      </c>
      <c r="S11" s="70"/>
      <c r="T11" s="67" t="s">
        <v>391</v>
      </c>
      <c r="U11" s="67" t="s">
        <v>392</v>
      </c>
      <c r="V11" s="71" t="s">
        <v>407</v>
      </c>
      <c r="W11" s="71" t="s">
        <v>394</v>
      </c>
      <c r="X11" s="68" t="s">
        <v>408</v>
      </c>
    </row>
    <row r="12" spans="1:24" x14ac:dyDescent="0.3">
      <c r="A12" s="67" t="s">
        <v>106</v>
      </c>
      <c r="B12" s="68" t="s">
        <v>409</v>
      </c>
      <c r="C12" s="67" t="s">
        <v>390</v>
      </c>
      <c r="D12" s="67">
        <v>564730</v>
      </c>
      <c r="E12" s="67">
        <v>174030</v>
      </c>
      <c r="F12" s="38">
        <v>37.1</v>
      </c>
      <c r="G12" s="38">
        <v>43.5</v>
      </c>
      <c r="H12" s="38">
        <v>29.6</v>
      </c>
      <c r="I12" s="38">
        <v>32.1</v>
      </c>
      <c r="J12" s="38">
        <v>31.2</v>
      </c>
      <c r="K12" s="38">
        <v>28.5</v>
      </c>
      <c r="L12" s="38">
        <v>20.8</v>
      </c>
      <c r="M12" s="38">
        <v>28.9</v>
      </c>
      <c r="N12" s="72" t="s">
        <v>518</v>
      </c>
      <c r="O12" s="38">
        <v>34.1</v>
      </c>
      <c r="P12" s="38">
        <v>29.2</v>
      </c>
      <c r="Q12" s="38">
        <v>21</v>
      </c>
      <c r="R12" s="69">
        <f t="shared" si="0"/>
        <v>30.545454545454547</v>
      </c>
      <c r="S12" s="70"/>
      <c r="T12" s="67" t="s">
        <v>391</v>
      </c>
      <c r="U12" s="67" t="s">
        <v>392</v>
      </c>
      <c r="V12" s="71" t="s">
        <v>410</v>
      </c>
      <c r="W12" s="71" t="s">
        <v>394</v>
      </c>
      <c r="X12" s="68" t="s">
        <v>411</v>
      </c>
    </row>
    <row r="13" spans="1:24" x14ac:dyDescent="0.3">
      <c r="A13" s="67" t="s">
        <v>108</v>
      </c>
      <c r="B13" s="68" t="s">
        <v>412</v>
      </c>
      <c r="C13" s="67" t="s">
        <v>390</v>
      </c>
      <c r="D13" s="67">
        <v>564486</v>
      </c>
      <c r="E13" s="67">
        <v>174095</v>
      </c>
      <c r="F13" s="38">
        <v>36.200000000000003</v>
      </c>
      <c r="G13" s="38">
        <v>42.2</v>
      </c>
      <c r="H13" s="38">
        <v>35.6</v>
      </c>
      <c r="I13" s="38">
        <v>39.200000000000003</v>
      </c>
      <c r="J13" s="38">
        <v>38</v>
      </c>
      <c r="K13" s="38">
        <v>38.799999999999997</v>
      </c>
      <c r="L13" s="38">
        <v>24.5</v>
      </c>
      <c r="M13" s="38">
        <v>38</v>
      </c>
      <c r="N13" s="38">
        <v>40.700000000000003</v>
      </c>
      <c r="O13" s="38">
        <v>40.4</v>
      </c>
      <c r="P13" s="38">
        <v>35.1</v>
      </c>
      <c r="Q13" s="38">
        <v>24.4</v>
      </c>
      <c r="R13" s="69">
        <f t="shared" si="0"/>
        <v>36.091666666666661</v>
      </c>
      <c r="S13" s="70"/>
      <c r="T13" s="67" t="s">
        <v>391</v>
      </c>
      <c r="U13" s="67" t="s">
        <v>392</v>
      </c>
      <c r="V13" s="71" t="s">
        <v>413</v>
      </c>
      <c r="W13" s="71" t="s">
        <v>392</v>
      </c>
      <c r="X13" s="68" t="s">
        <v>414</v>
      </c>
    </row>
    <row r="14" spans="1:24" x14ac:dyDescent="0.3">
      <c r="A14" s="67" t="s">
        <v>118</v>
      </c>
      <c r="B14" s="68" t="s">
        <v>418</v>
      </c>
      <c r="C14" s="67" t="s">
        <v>390</v>
      </c>
      <c r="D14" s="67">
        <v>564708</v>
      </c>
      <c r="E14" s="67">
        <v>174266</v>
      </c>
      <c r="F14" s="38">
        <v>30.3</v>
      </c>
      <c r="G14" s="38">
        <v>33.9</v>
      </c>
      <c r="H14" s="38">
        <v>23.9</v>
      </c>
      <c r="I14" s="38">
        <v>21.4</v>
      </c>
      <c r="J14" s="38">
        <v>20.5</v>
      </c>
      <c r="K14" s="38">
        <v>19.5</v>
      </c>
      <c r="L14" s="38">
        <v>18</v>
      </c>
      <c r="M14" s="38">
        <v>19.2</v>
      </c>
      <c r="N14" s="38">
        <v>24.7</v>
      </c>
      <c r="O14" s="38">
        <v>26.8</v>
      </c>
      <c r="P14" s="38">
        <v>30.2</v>
      </c>
      <c r="Q14" s="38">
        <v>20</v>
      </c>
      <c r="R14" s="69">
        <f t="shared" si="0"/>
        <v>24.033333333333331</v>
      </c>
      <c r="S14" s="70"/>
      <c r="T14" s="67" t="s">
        <v>391</v>
      </c>
      <c r="U14" s="67" t="s">
        <v>401</v>
      </c>
      <c r="V14" s="71" t="s">
        <v>419</v>
      </c>
      <c r="W14" s="71" t="s">
        <v>394</v>
      </c>
      <c r="X14" s="68" t="s">
        <v>420</v>
      </c>
    </row>
    <row r="15" spans="1:24" x14ac:dyDescent="0.3">
      <c r="A15" s="67" t="s">
        <v>122</v>
      </c>
      <c r="B15" s="68" t="s">
        <v>421</v>
      </c>
      <c r="C15" s="67" t="s">
        <v>390</v>
      </c>
      <c r="D15" s="67">
        <v>565043</v>
      </c>
      <c r="E15" s="67">
        <v>174173</v>
      </c>
      <c r="F15" s="38">
        <v>38.4</v>
      </c>
      <c r="G15" s="38">
        <v>51.2</v>
      </c>
      <c r="H15" s="38">
        <v>38.6</v>
      </c>
      <c r="I15" s="38">
        <v>43.3</v>
      </c>
      <c r="J15" s="38">
        <v>39.799999999999997</v>
      </c>
      <c r="K15" s="38">
        <v>39.6</v>
      </c>
      <c r="L15" s="38">
        <v>26.5</v>
      </c>
      <c r="M15" s="38">
        <v>39.1</v>
      </c>
      <c r="N15" s="38">
        <v>42.3</v>
      </c>
      <c r="O15" s="38">
        <v>35.4</v>
      </c>
      <c r="P15" s="38">
        <v>29.8</v>
      </c>
      <c r="Q15" s="38">
        <v>25.9</v>
      </c>
      <c r="R15" s="69">
        <f t="shared" si="0"/>
        <v>37.491666666666667</v>
      </c>
      <c r="S15" s="70"/>
      <c r="T15" s="67" t="s">
        <v>391</v>
      </c>
      <c r="U15" s="67" t="s">
        <v>392</v>
      </c>
      <c r="V15" s="71" t="s">
        <v>407</v>
      </c>
      <c r="W15" s="71" t="s">
        <v>394</v>
      </c>
      <c r="X15" s="68" t="s">
        <v>422</v>
      </c>
    </row>
    <row r="16" spans="1:24" x14ac:dyDescent="0.3">
      <c r="A16" s="67" t="s">
        <v>132</v>
      </c>
      <c r="B16" s="68" t="s">
        <v>423</v>
      </c>
      <c r="C16" s="67" t="s">
        <v>390</v>
      </c>
      <c r="D16" s="67">
        <v>562449</v>
      </c>
      <c r="E16" s="67">
        <v>174191</v>
      </c>
      <c r="F16" s="38">
        <v>34.4</v>
      </c>
      <c r="G16" s="38">
        <v>38.5</v>
      </c>
      <c r="H16" s="38">
        <v>23.6</v>
      </c>
      <c r="I16" s="38">
        <v>30.5</v>
      </c>
      <c r="J16" s="38">
        <v>35.4</v>
      </c>
      <c r="K16" s="38">
        <v>25.3</v>
      </c>
      <c r="L16" s="38">
        <v>14.9</v>
      </c>
      <c r="M16" s="38">
        <v>24.2</v>
      </c>
      <c r="N16" s="38">
        <v>26.8</v>
      </c>
      <c r="O16" s="38">
        <v>24.1</v>
      </c>
      <c r="P16" s="38">
        <v>34.1</v>
      </c>
      <c r="Q16" s="38">
        <v>16.600000000000001</v>
      </c>
      <c r="R16" s="69">
        <f t="shared" si="0"/>
        <v>27.366666666666674</v>
      </c>
      <c r="S16" s="70"/>
      <c r="T16" s="67" t="s">
        <v>391</v>
      </c>
      <c r="U16" s="67" t="s">
        <v>401</v>
      </c>
      <c r="V16" s="71" t="s">
        <v>424</v>
      </c>
      <c r="W16" s="71" t="s">
        <v>394</v>
      </c>
      <c r="X16" s="68" t="s">
        <v>425</v>
      </c>
    </row>
    <row r="17" spans="1:24" x14ac:dyDescent="0.3">
      <c r="A17" s="67" t="s">
        <v>138</v>
      </c>
      <c r="B17" s="68" t="s">
        <v>426</v>
      </c>
      <c r="C17" s="67" t="s">
        <v>390</v>
      </c>
      <c r="D17" s="67">
        <v>563943</v>
      </c>
      <c r="E17" s="67">
        <v>173378</v>
      </c>
      <c r="F17" s="38">
        <v>36</v>
      </c>
      <c r="G17" s="38">
        <v>39.299999999999997</v>
      </c>
      <c r="H17" s="38">
        <v>28.1</v>
      </c>
      <c r="I17" s="38">
        <v>29.9</v>
      </c>
      <c r="J17" s="38">
        <v>21.7</v>
      </c>
      <c r="K17" s="38">
        <v>28.4</v>
      </c>
      <c r="L17" s="38">
        <v>17.3</v>
      </c>
      <c r="M17" s="38">
        <v>23.6</v>
      </c>
      <c r="N17" s="38">
        <v>28.4</v>
      </c>
      <c r="O17" s="38">
        <v>31.8</v>
      </c>
      <c r="P17" s="38">
        <v>30.8</v>
      </c>
      <c r="Q17" s="38">
        <v>20.8</v>
      </c>
      <c r="R17" s="69">
        <f t="shared" si="0"/>
        <v>28.008333333333336</v>
      </c>
      <c r="S17" s="70"/>
      <c r="T17" s="67" t="s">
        <v>391</v>
      </c>
      <c r="U17" s="67" t="s">
        <v>392</v>
      </c>
      <c r="V17" s="71" t="s">
        <v>407</v>
      </c>
      <c r="W17" s="71" t="s">
        <v>394</v>
      </c>
      <c r="X17" s="68" t="s">
        <v>427</v>
      </c>
    </row>
    <row r="18" spans="1:24" x14ac:dyDescent="0.3">
      <c r="A18" s="67" t="s">
        <v>140</v>
      </c>
      <c r="B18" s="68" t="s">
        <v>428</v>
      </c>
      <c r="C18" s="67" t="s">
        <v>390</v>
      </c>
      <c r="D18" s="67">
        <v>565210</v>
      </c>
      <c r="E18" s="67">
        <v>172980</v>
      </c>
      <c r="F18" s="38">
        <v>26.2</v>
      </c>
      <c r="G18" s="38">
        <v>37.799999999999997</v>
      </c>
      <c r="H18" s="38">
        <v>26.5</v>
      </c>
      <c r="I18" s="38">
        <v>20.9</v>
      </c>
      <c r="J18" s="38">
        <v>17.5</v>
      </c>
      <c r="K18" s="38">
        <v>17.899999999999999</v>
      </c>
      <c r="L18" s="38">
        <v>22.3</v>
      </c>
      <c r="M18" s="38">
        <v>23.7</v>
      </c>
      <c r="N18" s="38">
        <v>31.4</v>
      </c>
      <c r="O18" s="38">
        <v>29.9</v>
      </c>
      <c r="P18" s="38">
        <v>37.4</v>
      </c>
      <c r="Q18" s="38">
        <v>24.8</v>
      </c>
      <c r="R18" s="69">
        <f t="shared" si="0"/>
        <v>26.358333333333334</v>
      </c>
      <c r="S18" s="70"/>
      <c r="T18" s="67" t="s">
        <v>391</v>
      </c>
      <c r="U18" s="67" t="s">
        <v>401</v>
      </c>
      <c r="V18" s="71" t="s">
        <v>429</v>
      </c>
      <c r="W18" s="71" t="s">
        <v>394</v>
      </c>
      <c r="X18" s="68" t="s">
        <v>430</v>
      </c>
    </row>
    <row r="19" spans="1:24" x14ac:dyDescent="0.3">
      <c r="A19" s="67" t="s">
        <v>142</v>
      </c>
      <c r="B19" s="68" t="s">
        <v>431</v>
      </c>
      <c r="C19" s="67" t="s">
        <v>390</v>
      </c>
      <c r="D19" s="67">
        <v>564472</v>
      </c>
      <c r="E19" s="67">
        <v>173158</v>
      </c>
      <c r="F19" s="38">
        <v>39.5</v>
      </c>
      <c r="G19" s="38">
        <v>43.3</v>
      </c>
      <c r="H19" s="38">
        <v>35.9</v>
      </c>
      <c r="I19" s="38">
        <v>32.4</v>
      </c>
      <c r="J19" s="38">
        <v>26.8</v>
      </c>
      <c r="K19" s="38">
        <v>31.2</v>
      </c>
      <c r="L19" s="38">
        <v>26.2</v>
      </c>
      <c r="M19" s="38">
        <v>21.8</v>
      </c>
      <c r="N19" s="38">
        <v>37.1</v>
      </c>
      <c r="O19" s="38">
        <v>34.4</v>
      </c>
      <c r="P19" s="38">
        <v>24.5</v>
      </c>
      <c r="Q19" s="38">
        <v>28</v>
      </c>
      <c r="R19" s="69">
        <f t="shared" si="0"/>
        <v>31.758333333333329</v>
      </c>
      <c r="S19" s="70"/>
      <c r="T19" s="67" t="s">
        <v>391</v>
      </c>
      <c r="U19" s="67" t="s">
        <v>392</v>
      </c>
      <c r="V19" s="71" t="s">
        <v>432</v>
      </c>
      <c r="W19" s="71" t="s">
        <v>394</v>
      </c>
      <c r="X19" s="68" t="s">
        <v>433</v>
      </c>
    </row>
    <row r="20" spans="1:24" x14ac:dyDescent="0.3">
      <c r="A20" s="67" t="s">
        <v>144</v>
      </c>
      <c r="B20" s="68" t="s">
        <v>434</v>
      </c>
      <c r="C20" s="67" t="s">
        <v>390</v>
      </c>
      <c r="D20" s="67">
        <v>565166</v>
      </c>
      <c r="E20" s="67">
        <v>174036</v>
      </c>
      <c r="F20" s="38">
        <v>44.5</v>
      </c>
      <c r="G20" s="38">
        <v>44.8</v>
      </c>
      <c r="H20" s="38">
        <v>32.200000000000003</v>
      </c>
      <c r="I20" s="38">
        <v>28.7</v>
      </c>
      <c r="J20" s="38">
        <v>26.7</v>
      </c>
      <c r="K20" s="38">
        <v>24.9</v>
      </c>
      <c r="L20" s="38">
        <v>24</v>
      </c>
      <c r="M20" s="38">
        <v>32.700000000000003</v>
      </c>
      <c r="N20" s="38">
        <v>31.5</v>
      </c>
      <c r="O20" s="38">
        <v>36.799999999999997</v>
      </c>
      <c r="P20" s="38">
        <v>36.9</v>
      </c>
      <c r="Q20" s="38">
        <v>22.4</v>
      </c>
      <c r="R20" s="69">
        <f t="shared" si="0"/>
        <v>32.174999999999997</v>
      </c>
      <c r="S20" s="70"/>
      <c r="T20" s="67" t="s">
        <v>391</v>
      </c>
      <c r="U20" s="67" t="s">
        <v>392</v>
      </c>
      <c r="V20" s="71" t="s">
        <v>435</v>
      </c>
      <c r="W20" s="71" t="s">
        <v>394</v>
      </c>
      <c r="X20" s="68" t="s">
        <v>436</v>
      </c>
    </row>
    <row r="21" spans="1:24" x14ac:dyDescent="0.3">
      <c r="A21" s="67" t="s">
        <v>146</v>
      </c>
      <c r="B21" s="68" t="s">
        <v>437</v>
      </c>
      <c r="C21" s="67" t="s">
        <v>390</v>
      </c>
      <c r="D21" s="67">
        <v>564530</v>
      </c>
      <c r="E21" s="67">
        <v>173171</v>
      </c>
      <c r="F21" s="38">
        <v>16.399999999999999</v>
      </c>
      <c r="G21" s="38">
        <v>43</v>
      </c>
      <c r="H21" s="38">
        <v>34.299999999999997</v>
      </c>
      <c r="I21" s="38">
        <v>32.299999999999997</v>
      </c>
      <c r="J21" s="38">
        <v>31.3</v>
      </c>
      <c r="K21" s="38">
        <v>30.1</v>
      </c>
      <c r="L21" s="38">
        <v>21.4</v>
      </c>
      <c r="M21" s="38">
        <v>26.1</v>
      </c>
      <c r="N21" s="38">
        <v>32.799999999999997</v>
      </c>
      <c r="O21" s="38">
        <v>34.200000000000003</v>
      </c>
      <c r="P21" s="38">
        <v>34.700000000000003</v>
      </c>
      <c r="Q21" s="38">
        <v>21.5</v>
      </c>
      <c r="R21" s="69">
        <f t="shared" si="0"/>
        <v>29.841666666666665</v>
      </c>
      <c r="S21" s="70"/>
      <c r="T21" s="67" t="s">
        <v>391</v>
      </c>
      <c r="U21" s="67" t="s">
        <v>392</v>
      </c>
      <c r="V21" s="71" t="s">
        <v>429</v>
      </c>
      <c r="W21" s="71" t="s">
        <v>392</v>
      </c>
      <c r="X21" s="68" t="s">
        <v>438</v>
      </c>
    </row>
    <row r="22" spans="1:24" x14ac:dyDescent="0.3">
      <c r="A22" s="67" t="s">
        <v>148</v>
      </c>
      <c r="B22" s="68" t="s">
        <v>439</v>
      </c>
      <c r="C22" s="67" t="s">
        <v>390</v>
      </c>
      <c r="D22" s="67">
        <v>563899</v>
      </c>
      <c r="E22" s="67">
        <v>173368</v>
      </c>
      <c r="F22" s="38">
        <v>42.8</v>
      </c>
      <c r="G22" s="38">
        <v>46</v>
      </c>
      <c r="H22" s="38">
        <v>34.5</v>
      </c>
      <c r="I22" s="38">
        <v>32.299999999999997</v>
      </c>
      <c r="J22" s="38">
        <v>27.5</v>
      </c>
      <c r="K22" s="38">
        <v>30.4</v>
      </c>
      <c r="L22" s="72" t="s">
        <v>518</v>
      </c>
      <c r="M22" s="38">
        <v>27.4</v>
      </c>
      <c r="N22" s="38">
        <v>33.299999999999997</v>
      </c>
      <c r="O22" s="38">
        <v>35.700000000000003</v>
      </c>
      <c r="P22" s="38">
        <v>32.5</v>
      </c>
      <c r="Q22" s="38">
        <v>26.8</v>
      </c>
      <c r="R22" s="69">
        <f t="shared" si="0"/>
        <v>33.563636363636363</v>
      </c>
      <c r="S22" s="70"/>
      <c r="T22" s="67" t="s">
        <v>391</v>
      </c>
      <c r="U22" s="67" t="s">
        <v>392</v>
      </c>
      <c r="V22" s="71" t="s">
        <v>407</v>
      </c>
      <c r="W22" s="71" t="s">
        <v>394</v>
      </c>
      <c r="X22" s="68" t="s">
        <v>440</v>
      </c>
    </row>
    <row r="23" spans="1:24" x14ac:dyDescent="0.3">
      <c r="A23" s="67" t="s">
        <v>150</v>
      </c>
      <c r="B23" s="68" t="s">
        <v>441</v>
      </c>
      <c r="C23" s="67" t="s">
        <v>390</v>
      </c>
      <c r="D23" s="67">
        <v>564429</v>
      </c>
      <c r="E23" s="67">
        <v>174152</v>
      </c>
      <c r="F23" s="38">
        <v>32.5</v>
      </c>
      <c r="G23" s="38">
        <v>39.700000000000003</v>
      </c>
      <c r="H23" s="38">
        <v>30.5</v>
      </c>
      <c r="I23" s="38">
        <v>31.1</v>
      </c>
      <c r="J23" s="38">
        <v>31</v>
      </c>
      <c r="K23" s="38">
        <v>29.1</v>
      </c>
      <c r="L23" s="38">
        <v>19.899999999999999</v>
      </c>
      <c r="M23" s="38">
        <v>29.4</v>
      </c>
      <c r="N23" s="38">
        <v>30.7</v>
      </c>
      <c r="O23" s="38">
        <v>29.4</v>
      </c>
      <c r="P23" s="38">
        <v>34</v>
      </c>
      <c r="Q23" s="38">
        <v>20.399999999999999</v>
      </c>
      <c r="R23" s="69">
        <f t="shared" si="0"/>
        <v>29.808333333333334</v>
      </c>
      <c r="S23" s="70"/>
      <c r="T23" s="67" t="s">
        <v>391</v>
      </c>
      <c r="U23" s="67" t="s">
        <v>392</v>
      </c>
      <c r="V23" s="71" t="s">
        <v>405</v>
      </c>
      <c r="W23" s="71" t="s">
        <v>394</v>
      </c>
      <c r="X23" s="68" t="s">
        <v>442</v>
      </c>
    </row>
    <row r="24" spans="1:24" x14ac:dyDescent="0.3">
      <c r="A24" s="67" t="s">
        <v>152</v>
      </c>
      <c r="B24" s="68" t="s">
        <v>443</v>
      </c>
      <c r="C24" s="67" t="s">
        <v>390</v>
      </c>
      <c r="D24" s="67">
        <v>565004</v>
      </c>
      <c r="E24" s="67">
        <v>174324</v>
      </c>
      <c r="F24" s="38">
        <v>36.200000000000003</v>
      </c>
      <c r="G24" s="38">
        <v>37.4</v>
      </c>
      <c r="H24" s="38">
        <v>25.4</v>
      </c>
      <c r="I24" s="38">
        <v>22.7</v>
      </c>
      <c r="J24" s="38">
        <v>21</v>
      </c>
      <c r="K24" s="38">
        <v>19.600000000000001</v>
      </c>
      <c r="L24" s="58">
        <v>16.600000000000001</v>
      </c>
      <c r="M24" s="38">
        <v>22.6</v>
      </c>
      <c r="N24" s="38">
        <v>23.6</v>
      </c>
      <c r="O24" s="38">
        <v>29.7</v>
      </c>
      <c r="P24" s="38">
        <v>34.200000000000003</v>
      </c>
      <c r="Q24" s="38">
        <v>21.6</v>
      </c>
      <c r="R24" s="69">
        <f t="shared" si="0"/>
        <v>25.883333333333329</v>
      </c>
      <c r="S24" s="70"/>
      <c r="T24" s="67" t="s">
        <v>391</v>
      </c>
      <c r="U24" s="67" t="s">
        <v>392</v>
      </c>
      <c r="V24" s="71" t="s">
        <v>407</v>
      </c>
      <c r="W24" s="71" t="s">
        <v>394</v>
      </c>
      <c r="X24" s="68" t="s">
        <v>444</v>
      </c>
    </row>
    <row r="25" spans="1:24" x14ac:dyDescent="0.3">
      <c r="A25" s="67" t="s">
        <v>161</v>
      </c>
      <c r="B25" s="68" t="s">
        <v>445</v>
      </c>
      <c r="C25" s="67" t="s">
        <v>390</v>
      </c>
      <c r="D25" s="67">
        <v>564512</v>
      </c>
      <c r="E25" s="67">
        <v>174448</v>
      </c>
      <c r="F25" s="38">
        <v>32.6</v>
      </c>
      <c r="G25" s="38">
        <v>39.5</v>
      </c>
      <c r="H25" s="38">
        <v>26.6</v>
      </c>
      <c r="I25" s="38">
        <v>27.8</v>
      </c>
      <c r="J25" s="38">
        <v>28.1</v>
      </c>
      <c r="K25" s="38">
        <v>26.6</v>
      </c>
      <c r="L25" s="38">
        <v>15.9</v>
      </c>
      <c r="M25" s="38">
        <v>22</v>
      </c>
      <c r="N25" s="38">
        <v>26.5</v>
      </c>
      <c r="O25" s="38">
        <v>32.9</v>
      </c>
      <c r="P25" s="38">
        <v>24.6</v>
      </c>
      <c r="Q25" s="38">
        <v>22.9</v>
      </c>
      <c r="R25" s="69">
        <f t="shared" si="0"/>
        <v>27.166666666666668</v>
      </c>
      <c r="S25" s="70"/>
      <c r="T25" s="67" t="s">
        <v>391</v>
      </c>
      <c r="U25" s="67" t="s">
        <v>401</v>
      </c>
      <c r="V25" s="71" t="s">
        <v>446</v>
      </c>
      <c r="W25" s="71" t="s">
        <v>394</v>
      </c>
      <c r="X25" s="68" t="s">
        <v>447</v>
      </c>
    </row>
    <row r="26" spans="1:24" x14ac:dyDescent="0.3">
      <c r="A26" s="67" t="s">
        <v>163</v>
      </c>
      <c r="B26" s="68" t="s">
        <v>448</v>
      </c>
      <c r="C26" s="67" t="s">
        <v>390</v>
      </c>
      <c r="D26" s="67">
        <v>565214</v>
      </c>
      <c r="E26" s="67">
        <v>172958</v>
      </c>
      <c r="F26" s="38">
        <v>38.6</v>
      </c>
      <c r="G26" s="38">
        <v>40.9</v>
      </c>
      <c r="H26" s="38">
        <v>30.6</v>
      </c>
      <c r="I26" s="38">
        <v>28.9</v>
      </c>
      <c r="J26" s="38">
        <v>26.5</v>
      </c>
      <c r="K26" s="38">
        <v>24.1</v>
      </c>
      <c r="L26" s="38">
        <v>21.5</v>
      </c>
      <c r="M26" s="38">
        <v>27.4</v>
      </c>
      <c r="N26" s="38">
        <v>32.5</v>
      </c>
      <c r="O26" s="38">
        <v>32</v>
      </c>
      <c r="P26" s="38">
        <v>35.9</v>
      </c>
      <c r="Q26" s="38">
        <v>23.7</v>
      </c>
      <c r="R26" s="69">
        <f t="shared" si="0"/>
        <v>30.216666666666665</v>
      </c>
      <c r="S26" s="70"/>
      <c r="T26" s="67" t="s">
        <v>391</v>
      </c>
      <c r="U26" s="67" t="s">
        <v>449</v>
      </c>
      <c r="V26" s="71" t="s">
        <v>450</v>
      </c>
      <c r="W26" s="71" t="s">
        <v>394</v>
      </c>
      <c r="X26" s="68" t="s">
        <v>451</v>
      </c>
    </row>
    <row r="27" spans="1:24" x14ac:dyDescent="0.3">
      <c r="A27" s="67" t="s">
        <v>165</v>
      </c>
      <c r="B27" s="68" t="s">
        <v>452</v>
      </c>
      <c r="C27" s="67" t="s">
        <v>390</v>
      </c>
      <c r="D27" s="67">
        <v>564808</v>
      </c>
      <c r="E27" s="67">
        <v>173086</v>
      </c>
      <c r="F27" s="38">
        <v>38.700000000000003</v>
      </c>
      <c r="G27" s="38">
        <v>42.3</v>
      </c>
      <c r="H27" s="38">
        <v>29.3</v>
      </c>
      <c r="I27" s="38">
        <v>26.8</v>
      </c>
      <c r="J27" s="38">
        <v>21.2</v>
      </c>
      <c r="K27" s="38">
        <v>19.399999999999999</v>
      </c>
      <c r="L27" s="38">
        <v>18</v>
      </c>
      <c r="M27" s="38">
        <v>23.2</v>
      </c>
      <c r="N27" s="38">
        <v>27.4</v>
      </c>
      <c r="O27" s="38">
        <v>27.8</v>
      </c>
      <c r="P27" s="38">
        <v>29.8</v>
      </c>
      <c r="Q27" s="38">
        <v>24.3</v>
      </c>
      <c r="R27" s="69">
        <f t="shared" si="0"/>
        <v>27.349999999999998</v>
      </c>
      <c r="S27" s="70"/>
      <c r="T27" s="67" t="s">
        <v>391</v>
      </c>
      <c r="U27" s="67" t="s">
        <v>401</v>
      </c>
      <c r="V27" s="71" t="s">
        <v>453</v>
      </c>
      <c r="W27" s="71" t="s">
        <v>394</v>
      </c>
      <c r="X27" s="68" t="s">
        <v>454</v>
      </c>
    </row>
    <row r="28" spans="1:24" x14ac:dyDescent="0.3">
      <c r="A28" s="67" t="s">
        <v>167</v>
      </c>
      <c r="B28" s="68" t="s">
        <v>455</v>
      </c>
      <c r="C28" s="67" t="s">
        <v>400</v>
      </c>
      <c r="D28" s="67">
        <v>567270</v>
      </c>
      <c r="E28" s="67">
        <v>171925</v>
      </c>
      <c r="F28" s="38">
        <v>27.6</v>
      </c>
      <c r="G28" s="38">
        <v>27.1</v>
      </c>
      <c r="H28" s="38">
        <v>14.3</v>
      </c>
      <c r="I28" s="38">
        <v>12.7</v>
      </c>
      <c r="J28" s="38">
        <v>9.1</v>
      </c>
      <c r="K28" s="38">
        <v>10.5</v>
      </c>
      <c r="L28" s="38">
        <v>9</v>
      </c>
      <c r="M28" s="38">
        <v>13.3</v>
      </c>
      <c r="N28" s="38">
        <v>12.3</v>
      </c>
      <c r="O28" s="38">
        <v>16.5</v>
      </c>
      <c r="P28" s="38">
        <v>24.6</v>
      </c>
      <c r="Q28" s="38">
        <v>18.2</v>
      </c>
      <c r="R28" s="69">
        <f t="shared" si="0"/>
        <v>16.266666666666666</v>
      </c>
      <c r="S28" s="70"/>
      <c r="T28" s="67" t="s">
        <v>391</v>
      </c>
      <c r="U28" s="67" t="s">
        <v>401</v>
      </c>
      <c r="V28" s="71" t="s">
        <v>394</v>
      </c>
      <c r="W28" s="71" t="s">
        <v>394</v>
      </c>
      <c r="X28" s="68" t="s">
        <v>456</v>
      </c>
    </row>
    <row r="29" spans="1:24" x14ac:dyDescent="0.3">
      <c r="A29" s="67" t="s">
        <v>167</v>
      </c>
      <c r="B29" s="68" t="s">
        <v>455</v>
      </c>
      <c r="C29" s="67" t="s">
        <v>400</v>
      </c>
      <c r="D29" s="67">
        <v>567270</v>
      </c>
      <c r="E29" s="67">
        <v>171925</v>
      </c>
      <c r="F29" s="38">
        <v>29.3</v>
      </c>
      <c r="G29" s="38">
        <v>27.5</v>
      </c>
      <c r="H29" s="38">
        <v>16.8</v>
      </c>
      <c r="I29" s="38">
        <v>11.5</v>
      </c>
      <c r="J29" s="38">
        <v>9.6</v>
      </c>
      <c r="K29" s="38">
        <v>9.1999999999999993</v>
      </c>
      <c r="L29" s="38">
        <v>10</v>
      </c>
      <c r="M29" s="38">
        <v>13.3</v>
      </c>
      <c r="N29" s="38">
        <v>14.3</v>
      </c>
      <c r="O29" s="38">
        <v>17.2</v>
      </c>
      <c r="P29" s="38">
        <v>21.9</v>
      </c>
      <c r="Q29" s="38">
        <v>17.100000000000001</v>
      </c>
      <c r="R29" s="69">
        <f t="shared" si="0"/>
        <v>16.474999999999998</v>
      </c>
      <c r="S29" s="70"/>
      <c r="T29" s="67" t="s">
        <v>391</v>
      </c>
      <c r="U29" s="67" t="s">
        <v>401</v>
      </c>
      <c r="V29" s="71" t="s">
        <v>394</v>
      </c>
      <c r="W29" s="71" t="s">
        <v>394</v>
      </c>
      <c r="X29" s="68" t="s">
        <v>456</v>
      </c>
    </row>
    <row r="30" spans="1:24" x14ac:dyDescent="0.3">
      <c r="A30" s="67" t="s">
        <v>167</v>
      </c>
      <c r="B30" s="68" t="s">
        <v>455</v>
      </c>
      <c r="C30" s="67" t="s">
        <v>400</v>
      </c>
      <c r="D30" s="67">
        <v>567270</v>
      </c>
      <c r="E30" s="67">
        <v>171925</v>
      </c>
      <c r="F30" s="38">
        <v>30.5</v>
      </c>
      <c r="G30" s="38">
        <v>23</v>
      </c>
      <c r="H30" s="38">
        <v>14.8</v>
      </c>
      <c r="I30" s="38">
        <v>12.1</v>
      </c>
      <c r="J30" s="38">
        <v>11.3</v>
      </c>
      <c r="K30" s="38">
        <v>8.8000000000000007</v>
      </c>
      <c r="L30" s="38">
        <v>8.3000000000000007</v>
      </c>
      <c r="M30" s="38">
        <v>12.9</v>
      </c>
      <c r="N30" s="38">
        <v>13.1</v>
      </c>
      <c r="O30" s="38">
        <v>9.1999999999999993</v>
      </c>
      <c r="P30" s="38">
        <v>21.5</v>
      </c>
      <c r="Q30" s="38">
        <v>14.9</v>
      </c>
      <c r="R30" s="69">
        <f t="shared" si="0"/>
        <v>15.033333333333331</v>
      </c>
      <c r="S30" s="70"/>
      <c r="T30" s="67" t="s">
        <v>391</v>
      </c>
      <c r="U30" s="67" t="s">
        <v>401</v>
      </c>
      <c r="V30" s="71" t="s">
        <v>394</v>
      </c>
      <c r="W30" s="71" t="s">
        <v>394</v>
      </c>
      <c r="X30" s="68" t="s">
        <v>456</v>
      </c>
    </row>
    <row r="31" spans="1:24" x14ac:dyDescent="0.3">
      <c r="A31" s="67" t="s">
        <v>174</v>
      </c>
      <c r="B31" s="68" t="s">
        <v>457</v>
      </c>
      <c r="C31" s="67" t="s">
        <v>400</v>
      </c>
      <c r="D31" s="67">
        <v>562437</v>
      </c>
      <c r="E31" s="67">
        <v>173175</v>
      </c>
      <c r="F31" s="38">
        <v>30</v>
      </c>
      <c r="G31" s="38">
        <v>31.4</v>
      </c>
      <c r="H31" s="38">
        <v>22.2</v>
      </c>
      <c r="I31" s="38">
        <v>19.7</v>
      </c>
      <c r="J31" s="38">
        <v>19</v>
      </c>
      <c r="K31" s="38">
        <v>20.399999999999999</v>
      </c>
      <c r="L31" s="38">
        <v>14</v>
      </c>
      <c r="M31" s="38">
        <v>21.2</v>
      </c>
      <c r="N31" s="38">
        <v>22.6</v>
      </c>
      <c r="O31" s="38">
        <v>11.8</v>
      </c>
      <c r="P31" s="38">
        <v>26.5</v>
      </c>
      <c r="Q31" s="38">
        <v>17.8</v>
      </c>
      <c r="R31" s="69">
        <f t="shared" si="0"/>
        <v>21.383333333333329</v>
      </c>
      <c r="S31" s="70"/>
      <c r="T31" s="67" t="s">
        <v>391</v>
      </c>
      <c r="U31" s="67" t="s">
        <v>401</v>
      </c>
      <c r="V31" s="71" t="s">
        <v>458</v>
      </c>
      <c r="W31" s="71" t="s">
        <v>394</v>
      </c>
      <c r="X31" s="68" t="s">
        <v>459</v>
      </c>
    </row>
    <row r="32" spans="1:24" x14ac:dyDescent="0.3">
      <c r="A32" s="67" t="s">
        <v>174</v>
      </c>
      <c r="B32" s="68" t="s">
        <v>457</v>
      </c>
      <c r="C32" s="67" t="s">
        <v>400</v>
      </c>
      <c r="D32" s="67">
        <v>562437</v>
      </c>
      <c r="E32" s="67">
        <v>173175</v>
      </c>
      <c r="F32" s="38">
        <v>30.2</v>
      </c>
      <c r="G32" s="38">
        <v>32.5</v>
      </c>
      <c r="H32" s="38">
        <v>19.600000000000001</v>
      </c>
      <c r="I32" s="38">
        <v>18.5</v>
      </c>
      <c r="J32" s="38">
        <v>20.8</v>
      </c>
      <c r="K32" s="38">
        <v>18.7</v>
      </c>
      <c r="L32" s="38">
        <v>12.6</v>
      </c>
      <c r="M32" s="38">
        <v>17.600000000000001</v>
      </c>
      <c r="N32" s="38">
        <v>19</v>
      </c>
      <c r="O32" s="38">
        <v>19.5</v>
      </c>
      <c r="P32" s="38">
        <v>18.100000000000001</v>
      </c>
      <c r="Q32" s="38">
        <v>18.600000000000001</v>
      </c>
      <c r="R32" s="69">
        <f t="shared" si="0"/>
        <v>20.474999999999998</v>
      </c>
      <c r="S32" s="70"/>
      <c r="T32" s="67" t="s">
        <v>391</v>
      </c>
      <c r="U32" s="67" t="s">
        <v>401</v>
      </c>
      <c r="V32" s="71" t="s">
        <v>458</v>
      </c>
      <c r="W32" s="71" t="s">
        <v>394</v>
      </c>
      <c r="X32" s="68" t="s">
        <v>459</v>
      </c>
    </row>
    <row r="33" spans="1:24" x14ac:dyDescent="0.3">
      <c r="A33" s="67" t="s">
        <v>174</v>
      </c>
      <c r="B33" s="68" t="s">
        <v>457</v>
      </c>
      <c r="C33" s="67" t="s">
        <v>400</v>
      </c>
      <c r="D33" s="67">
        <v>562437</v>
      </c>
      <c r="E33" s="67">
        <v>173175</v>
      </c>
      <c r="F33" s="38">
        <v>29.8</v>
      </c>
      <c r="G33" s="38">
        <v>33.200000000000003</v>
      </c>
      <c r="H33" s="38">
        <v>18.100000000000001</v>
      </c>
      <c r="I33" s="38">
        <v>19.2</v>
      </c>
      <c r="J33" s="38">
        <v>17.399999999999999</v>
      </c>
      <c r="K33" s="38">
        <v>16.600000000000001</v>
      </c>
      <c r="L33" s="38">
        <v>13</v>
      </c>
      <c r="M33" s="38">
        <v>18.100000000000001</v>
      </c>
      <c r="N33" s="38">
        <v>19</v>
      </c>
      <c r="O33" s="38">
        <v>18.7</v>
      </c>
      <c r="P33" s="38">
        <v>29.6</v>
      </c>
      <c r="Q33" s="38">
        <v>16.899999999999999</v>
      </c>
      <c r="R33" s="69">
        <f t="shared" si="0"/>
        <v>20.799999999999997</v>
      </c>
      <c r="S33" s="70"/>
      <c r="T33" s="67" t="s">
        <v>391</v>
      </c>
      <c r="U33" s="67" t="s">
        <v>401</v>
      </c>
      <c r="V33" s="71" t="s">
        <v>458</v>
      </c>
      <c r="W33" s="71" t="s">
        <v>394</v>
      </c>
      <c r="X33" s="68" t="s">
        <v>460</v>
      </c>
    </row>
    <row r="34" spans="1:24" x14ac:dyDescent="0.3">
      <c r="A34" s="67" t="s">
        <v>180</v>
      </c>
      <c r="B34" s="68" t="s">
        <v>461</v>
      </c>
      <c r="C34" s="67" t="s">
        <v>400</v>
      </c>
      <c r="D34" s="67">
        <v>564087</v>
      </c>
      <c r="E34" s="67">
        <v>173080</v>
      </c>
      <c r="F34" s="38">
        <v>23.5</v>
      </c>
      <c r="G34" s="38">
        <v>27.8</v>
      </c>
      <c r="H34" s="38">
        <v>18.2</v>
      </c>
      <c r="I34" s="72" t="s">
        <v>518</v>
      </c>
      <c r="J34" s="38">
        <v>13</v>
      </c>
      <c r="K34" s="38">
        <v>13</v>
      </c>
      <c r="L34" s="72" t="s">
        <v>544</v>
      </c>
      <c r="M34" s="38">
        <v>16.100000000000001</v>
      </c>
      <c r="N34" s="38">
        <v>15.1</v>
      </c>
      <c r="O34" s="38">
        <v>13.6</v>
      </c>
      <c r="P34" s="38">
        <v>23.1</v>
      </c>
      <c r="Q34" s="38">
        <v>14.3</v>
      </c>
      <c r="R34" s="69">
        <f t="shared" si="0"/>
        <v>17.77</v>
      </c>
      <c r="S34" s="70"/>
      <c r="T34" s="67" t="s">
        <v>391</v>
      </c>
      <c r="U34" s="67" t="s">
        <v>401</v>
      </c>
      <c r="V34" s="71" t="s">
        <v>462</v>
      </c>
      <c r="W34" s="71" t="s">
        <v>394</v>
      </c>
      <c r="X34" s="68" t="s">
        <v>461</v>
      </c>
    </row>
    <row r="35" spans="1:24" x14ac:dyDescent="0.3">
      <c r="A35" s="67" t="s">
        <v>180</v>
      </c>
      <c r="B35" s="68" t="s">
        <v>461</v>
      </c>
      <c r="C35" s="67" t="s">
        <v>400</v>
      </c>
      <c r="D35" s="67">
        <v>564087</v>
      </c>
      <c r="E35" s="67">
        <v>173080</v>
      </c>
      <c r="F35" s="38">
        <v>24.7</v>
      </c>
      <c r="G35" s="38">
        <v>28.2</v>
      </c>
      <c r="H35" s="38">
        <v>17.8</v>
      </c>
      <c r="I35" s="72" t="s">
        <v>518</v>
      </c>
      <c r="J35" s="38">
        <v>13.5</v>
      </c>
      <c r="K35" s="38">
        <v>12.4</v>
      </c>
      <c r="L35" s="72">
        <v>5.7</v>
      </c>
      <c r="M35" s="38">
        <v>14.6</v>
      </c>
      <c r="N35" s="38">
        <v>14.2</v>
      </c>
      <c r="O35" s="38">
        <v>15.6</v>
      </c>
      <c r="P35" s="38">
        <v>23.2</v>
      </c>
      <c r="Q35" s="38">
        <v>8.1</v>
      </c>
      <c r="R35" s="69">
        <f t="shared" si="0"/>
        <v>16.18181818181818</v>
      </c>
      <c r="S35" s="70"/>
      <c r="T35" s="67" t="s">
        <v>391</v>
      </c>
      <c r="U35" s="67" t="s">
        <v>401</v>
      </c>
      <c r="V35" s="71" t="s">
        <v>462</v>
      </c>
      <c r="W35" s="71" t="s">
        <v>394</v>
      </c>
      <c r="X35" s="68" t="s">
        <v>461</v>
      </c>
    </row>
    <row r="36" spans="1:24" x14ac:dyDescent="0.3">
      <c r="A36" s="67" t="s">
        <v>180</v>
      </c>
      <c r="B36" s="68" t="s">
        <v>461</v>
      </c>
      <c r="C36" s="67" t="s">
        <v>400</v>
      </c>
      <c r="D36" s="67">
        <v>564087</v>
      </c>
      <c r="E36" s="67">
        <v>173080</v>
      </c>
      <c r="F36" s="38">
        <v>23.3</v>
      </c>
      <c r="G36" s="38">
        <v>28</v>
      </c>
      <c r="H36" s="38">
        <v>16.3</v>
      </c>
      <c r="I36" s="72" t="s">
        <v>518</v>
      </c>
      <c r="J36" s="38">
        <v>12.4</v>
      </c>
      <c r="K36" s="38">
        <v>14</v>
      </c>
      <c r="L36" s="72">
        <v>5.6</v>
      </c>
      <c r="M36" s="38">
        <v>16.600000000000001</v>
      </c>
      <c r="N36" s="38">
        <v>12.7</v>
      </c>
      <c r="O36" s="38">
        <v>16.399999999999999</v>
      </c>
      <c r="P36" s="38">
        <v>21.2</v>
      </c>
      <c r="Q36" s="38">
        <v>14</v>
      </c>
      <c r="R36" s="69">
        <f t="shared" si="0"/>
        <v>16.409090909090907</v>
      </c>
      <c r="S36" s="70"/>
      <c r="T36" s="67" t="s">
        <v>391</v>
      </c>
      <c r="U36" s="67" t="s">
        <v>401</v>
      </c>
      <c r="V36" s="71" t="s">
        <v>462</v>
      </c>
      <c r="W36" s="71" t="s">
        <v>394</v>
      </c>
      <c r="X36" s="68" t="s">
        <v>461</v>
      </c>
    </row>
    <row r="37" spans="1:24" x14ac:dyDescent="0.3">
      <c r="A37" s="67" t="s">
        <v>186</v>
      </c>
      <c r="B37" s="68" t="s">
        <v>463</v>
      </c>
      <c r="C37" s="67" t="s">
        <v>390</v>
      </c>
      <c r="D37" s="67">
        <v>565658</v>
      </c>
      <c r="E37" s="67">
        <v>174195</v>
      </c>
      <c r="F37" s="38">
        <v>34</v>
      </c>
      <c r="G37" s="38">
        <v>37.299999999999997</v>
      </c>
      <c r="H37" s="38">
        <v>26.7</v>
      </c>
      <c r="I37" s="38">
        <v>24.9</v>
      </c>
      <c r="J37" s="38">
        <v>22.2</v>
      </c>
      <c r="K37" s="38">
        <v>23.3</v>
      </c>
      <c r="L37" s="38">
        <v>20.3</v>
      </c>
      <c r="M37" s="38">
        <v>25.5</v>
      </c>
      <c r="N37" s="38">
        <v>29.7</v>
      </c>
      <c r="O37" s="38">
        <v>34.299999999999997</v>
      </c>
      <c r="P37" s="38">
        <v>28.6</v>
      </c>
      <c r="Q37" s="38">
        <v>22.8</v>
      </c>
      <c r="R37" s="69">
        <f t="shared" si="0"/>
        <v>27.466666666666669</v>
      </c>
      <c r="S37" s="70"/>
      <c r="T37" s="67" t="s">
        <v>391</v>
      </c>
      <c r="U37" s="67" t="s">
        <v>401</v>
      </c>
      <c r="V37" s="71" t="s">
        <v>405</v>
      </c>
      <c r="W37" s="71" t="s">
        <v>394</v>
      </c>
      <c r="X37" s="68" t="s">
        <v>463</v>
      </c>
    </row>
    <row r="38" spans="1:24" x14ac:dyDescent="0.3">
      <c r="A38" s="67" t="s">
        <v>215</v>
      </c>
      <c r="B38" s="68" t="s">
        <v>466</v>
      </c>
      <c r="C38" s="67" t="s">
        <v>390</v>
      </c>
      <c r="D38" s="67">
        <v>562323</v>
      </c>
      <c r="E38" s="67">
        <v>172589</v>
      </c>
      <c r="F38" s="38">
        <v>41.5</v>
      </c>
      <c r="G38" s="38">
        <v>45.6</v>
      </c>
      <c r="H38" s="38">
        <v>33.700000000000003</v>
      </c>
      <c r="I38" s="38">
        <v>33.700000000000003</v>
      </c>
      <c r="J38" s="38">
        <v>24.6</v>
      </c>
      <c r="K38" s="38">
        <v>28.9</v>
      </c>
      <c r="L38" s="38">
        <v>31.5</v>
      </c>
      <c r="M38" s="38">
        <v>28.7</v>
      </c>
      <c r="N38" s="38">
        <v>37.6</v>
      </c>
      <c r="O38" s="38">
        <v>37.799999999999997</v>
      </c>
      <c r="P38" s="38">
        <v>34.9</v>
      </c>
      <c r="Q38" s="38">
        <v>28.8</v>
      </c>
      <c r="R38" s="69">
        <f t="shared" si="0"/>
        <v>33.94166666666667</v>
      </c>
      <c r="S38" s="70"/>
      <c r="T38" s="67" t="s">
        <v>391</v>
      </c>
      <c r="U38" s="67" t="s">
        <v>392</v>
      </c>
      <c r="V38" s="71" t="s">
        <v>407</v>
      </c>
      <c r="W38" s="71" t="s">
        <v>394</v>
      </c>
      <c r="X38" s="68" t="s">
        <v>466</v>
      </c>
    </row>
    <row r="39" spans="1:24" x14ac:dyDescent="0.3">
      <c r="A39" s="67" t="s">
        <v>219</v>
      </c>
      <c r="B39" s="68" t="s">
        <v>467</v>
      </c>
      <c r="C39" s="67" t="s">
        <v>390</v>
      </c>
      <c r="D39" s="67">
        <v>564392</v>
      </c>
      <c r="E39" s="67">
        <v>166012</v>
      </c>
      <c r="F39" s="38">
        <v>34.200000000000003</v>
      </c>
      <c r="G39" s="38">
        <v>36.9</v>
      </c>
      <c r="H39" s="38">
        <v>28.7</v>
      </c>
      <c r="I39" s="38">
        <v>28.5</v>
      </c>
      <c r="J39" s="38">
        <v>23.6</v>
      </c>
      <c r="K39" s="38">
        <v>26.9</v>
      </c>
      <c r="L39" s="38">
        <v>23.3</v>
      </c>
      <c r="M39" s="38">
        <v>27.2</v>
      </c>
      <c r="N39" s="38">
        <v>30.3</v>
      </c>
      <c r="O39" s="38">
        <v>31.6</v>
      </c>
      <c r="P39" s="38">
        <v>31.5</v>
      </c>
      <c r="Q39" s="38">
        <v>18.899999999999999</v>
      </c>
      <c r="R39" s="69">
        <f t="shared" si="0"/>
        <v>28.466666666666669</v>
      </c>
      <c r="S39" s="70"/>
      <c r="T39" s="67" t="s">
        <v>391</v>
      </c>
      <c r="U39" s="67" t="s">
        <v>401</v>
      </c>
      <c r="V39" s="71" t="s">
        <v>468</v>
      </c>
      <c r="W39" s="71" t="s">
        <v>469</v>
      </c>
      <c r="X39" s="68" t="s">
        <v>467</v>
      </c>
    </row>
    <row r="40" spans="1:24" x14ac:dyDescent="0.3">
      <c r="A40" s="67" t="s">
        <v>223</v>
      </c>
      <c r="B40" s="68" t="s">
        <v>470</v>
      </c>
      <c r="C40" s="67" t="s">
        <v>390</v>
      </c>
      <c r="D40" s="67">
        <v>564963</v>
      </c>
      <c r="E40" s="67">
        <v>173717</v>
      </c>
      <c r="F40" s="38">
        <v>38.200000000000003</v>
      </c>
      <c r="G40" s="38">
        <v>39.9</v>
      </c>
      <c r="H40" s="38">
        <v>27.7</v>
      </c>
      <c r="I40" s="38">
        <v>24.6</v>
      </c>
      <c r="J40" s="38">
        <v>26.1</v>
      </c>
      <c r="K40" s="38">
        <v>21.1</v>
      </c>
      <c r="L40" s="38">
        <v>14.3</v>
      </c>
      <c r="M40" s="72" t="s">
        <v>518</v>
      </c>
      <c r="N40" s="38">
        <v>23.7</v>
      </c>
      <c r="O40" s="38">
        <v>28</v>
      </c>
      <c r="P40" s="38">
        <v>29.1</v>
      </c>
      <c r="Q40" s="38">
        <v>22.8</v>
      </c>
      <c r="R40" s="69">
        <f t="shared" si="0"/>
        <v>26.863636363636363</v>
      </c>
      <c r="S40" s="70"/>
      <c r="T40" s="67" t="s">
        <v>391</v>
      </c>
      <c r="U40" s="67" t="s">
        <v>392</v>
      </c>
      <c r="V40" s="71" t="s">
        <v>471</v>
      </c>
      <c r="W40" s="71" t="s">
        <v>394</v>
      </c>
      <c r="X40" s="68" t="s">
        <v>470</v>
      </c>
    </row>
    <row r="41" spans="1:24" x14ac:dyDescent="0.3">
      <c r="A41" s="67" t="s">
        <v>227</v>
      </c>
      <c r="B41" s="68" t="s">
        <v>472</v>
      </c>
      <c r="C41" s="67" t="s">
        <v>390</v>
      </c>
      <c r="D41" s="67">
        <v>562529</v>
      </c>
      <c r="E41" s="67">
        <v>174049</v>
      </c>
      <c r="F41" s="38">
        <v>38</v>
      </c>
      <c r="G41" s="38">
        <v>47.2</v>
      </c>
      <c r="H41" s="38">
        <v>32.1</v>
      </c>
      <c r="I41" s="38">
        <v>30.3</v>
      </c>
      <c r="J41" s="38">
        <v>27.6</v>
      </c>
      <c r="K41" s="38">
        <v>24.7</v>
      </c>
      <c r="L41" s="38">
        <v>18.3</v>
      </c>
      <c r="M41" s="38">
        <v>22.5</v>
      </c>
      <c r="N41" s="38">
        <v>29.2</v>
      </c>
      <c r="O41" s="38">
        <v>25.8</v>
      </c>
      <c r="P41" s="38">
        <v>32.5</v>
      </c>
      <c r="Q41" s="38">
        <v>19.600000000000001</v>
      </c>
      <c r="R41" s="69">
        <f t="shared" si="0"/>
        <v>28.983333333333338</v>
      </c>
      <c r="S41" s="70"/>
      <c r="T41" s="67" t="s">
        <v>391</v>
      </c>
      <c r="U41" s="67" t="s">
        <v>401</v>
      </c>
      <c r="V41" s="71" t="s">
        <v>407</v>
      </c>
      <c r="W41" s="71" t="s">
        <v>394</v>
      </c>
      <c r="X41" s="68" t="s">
        <v>472</v>
      </c>
    </row>
    <row r="42" spans="1:24" x14ac:dyDescent="0.3">
      <c r="A42" s="67" t="s">
        <v>239</v>
      </c>
      <c r="B42" s="68" t="s">
        <v>473</v>
      </c>
      <c r="C42" s="67" t="s">
        <v>390</v>
      </c>
      <c r="D42" s="67">
        <v>562465</v>
      </c>
      <c r="E42" s="67">
        <v>172153</v>
      </c>
      <c r="F42" s="38">
        <v>34.9</v>
      </c>
      <c r="G42" s="38">
        <v>37.9</v>
      </c>
      <c r="H42" s="38">
        <v>26.7</v>
      </c>
      <c r="I42" s="38">
        <v>23.6</v>
      </c>
      <c r="J42" s="38">
        <v>20</v>
      </c>
      <c r="K42" s="38">
        <v>21.4</v>
      </c>
      <c r="L42" s="38">
        <v>32</v>
      </c>
      <c r="M42" s="38">
        <v>25.9</v>
      </c>
      <c r="N42" s="38">
        <v>36.700000000000003</v>
      </c>
      <c r="O42" s="38">
        <v>26.8</v>
      </c>
      <c r="P42" s="38">
        <v>31.6</v>
      </c>
      <c r="Q42" s="38">
        <v>22.2</v>
      </c>
      <c r="R42" s="69">
        <f t="shared" si="0"/>
        <v>28.308333333333337</v>
      </c>
      <c r="S42" s="70"/>
      <c r="T42" s="67" t="s">
        <v>391</v>
      </c>
      <c r="U42" s="67" t="s">
        <v>392</v>
      </c>
      <c r="V42" s="71" t="s">
        <v>407</v>
      </c>
      <c r="W42" s="71" t="s">
        <v>394</v>
      </c>
      <c r="X42" s="68" t="s">
        <v>473</v>
      </c>
    </row>
    <row r="43" spans="1:24" x14ac:dyDescent="0.3">
      <c r="A43" s="67" t="s">
        <v>246</v>
      </c>
      <c r="B43" s="68" t="s">
        <v>474</v>
      </c>
      <c r="C43" s="67" t="s">
        <v>390</v>
      </c>
      <c r="D43" s="67">
        <v>562272</v>
      </c>
      <c r="E43" s="67">
        <v>172281</v>
      </c>
      <c r="F43" s="38">
        <v>37.700000000000003</v>
      </c>
      <c r="G43" s="38">
        <v>38.700000000000003</v>
      </c>
      <c r="H43" s="38">
        <v>29.1</v>
      </c>
      <c r="I43" s="38">
        <v>26.2</v>
      </c>
      <c r="J43" s="38">
        <v>23.3</v>
      </c>
      <c r="K43" s="38">
        <v>22.8</v>
      </c>
      <c r="L43" s="38">
        <v>27.7</v>
      </c>
      <c r="M43" s="38">
        <v>25.4</v>
      </c>
      <c r="N43" s="38">
        <v>30.9</v>
      </c>
      <c r="O43" s="38">
        <v>34.200000000000003</v>
      </c>
      <c r="P43" s="38">
        <v>27.9</v>
      </c>
      <c r="Q43" s="38">
        <v>28.4</v>
      </c>
      <c r="R43" s="69">
        <f t="shared" si="0"/>
        <v>29.358333333333331</v>
      </c>
      <c r="S43" s="70"/>
      <c r="T43" s="67" t="s">
        <v>391</v>
      </c>
      <c r="U43" s="67" t="s">
        <v>392</v>
      </c>
      <c r="V43" s="71" t="s">
        <v>407</v>
      </c>
      <c r="W43" s="71" t="s">
        <v>394</v>
      </c>
      <c r="X43" s="68" t="s">
        <v>474</v>
      </c>
    </row>
    <row r="44" spans="1:24" x14ac:dyDescent="0.3">
      <c r="A44" s="67" t="s">
        <v>250</v>
      </c>
      <c r="B44" s="68" t="s">
        <v>475</v>
      </c>
      <c r="C44" s="67" t="s">
        <v>390</v>
      </c>
      <c r="D44" s="67">
        <v>565229</v>
      </c>
      <c r="E44" s="67">
        <v>172955</v>
      </c>
      <c r="F44" s="38">
        <v>42.8</v>
      </c>
      <c r="G44" s="38">
        <v>49.8</v>
      </c>
      <c r="H44" s="38">
        <v>37.6</v>
      </c>
      <c r="I44" s="38">
        <v>38.9</v>
      </c>
      <c r="J44" s="38">
        <v>30.6</v>
      </c>
      <c r="K44" s="38">
        <v>26.8</v>
      </c>
      <c r="L44" s="38">
        <v>20.8</v>
      </c>
      <c r="M44" s="38">
        <v>22.3</v>
      </c>
      <c r="N44" s="38">
        <v>30.2</v>
      </c>
      <c r="O44" s="38">
        <v>37.4</v>
      </c>
      <c r="P44" s="38">
        <v>39</v>
      </c>
      <c r="Q44" s="38">
        <v>28.2</v>
      </c>
      <c r="R44" s="69">
        <f t="shared" si="0"/>
        <v>33.699999999999996</v>
      </c>
      <c r="S44" s="70"/>
      <c r="T44" s="67" t="s">
        <v>391</v>
      </c>
      <c r="U44" s="67" t="s">
        <v>392</v>
      </c>
      <c r="V44" s="71" t="s">
        <v>407</v>
      </c>
      <c r="W44" s="71" t="s">
        <v>394</v>
      </c>
      <c r="X44" s="68" t="s">
        <v>475</v>
      </c>
    </row>
    <row r="45" spans="1:24" x14ac:dyDescent="0.3">
      <c r="A45" s="67" t="s">
        <v>252</v>
      </c>
      <c r="B45" s="68" t="s">
        <v>476</v>
      </c>
      <c r="C45" s="67" t="s">
        <v>390</v>
      </c>
      <c r="D45" s="67">
        <v>566149</v>
      </c>
      <c r="E45" s="67">
        <v>170436</v>
      </c>
      <c r="F45" s="38">
        <v>39.799999999999997</v>
      </c>
      <c r="G45" s="38">
        <v>39.1</v>
      </c>
      <c r="H45" s="38">
        <v>29.6</v>
      </c>
      <c r="I45" s="38">
        <v>24.9</v>
      </c>
      <c r="J45" s="38">
        <v>22.5</v>
      </c>
      <c r="K45" s="38">
        <v>26.3</v>
      </c>
      <c r="L45" s="72" t="s">
        <v>518</v>
      </c>
      <c r="M45" s="38">
        <v>25.4</v>
      </c>
      <c r="N45" s="38">
        <v>33.299999999999997</v>
      </c>
      <c r="O45" s="38">
        <v>33.9</v>
      </c>
      <c r="P45" s="38">
        <v>29.5</v>
      </c>
      <c r="Q45" s="38">
        <v>25.2</v>
      </c>
      <c r="R45" s="69">
        <f t="shared" si="0"/>
        <v>29.954545454545453</v>
      </c>
      <c r="S45" s="70"/>
      <c r="T45" s="67" t="s">
        <v>391</v>
      </c>
      <c r="U45" s="67" t="s">
        <v>392</v>
      </c>
      <c r="V45" s="71" t="s">
        <v>407</v>
      </c>
      <c r="W45" s="71" t="s">
        <v>394</v>
      </c>
      <c r="X45" s="68" t="s">
        <v>476</v>
      </c>
    </row>
    <row r="46" spans="1:24" x14ac:dyDescent="0.3">
      <c r="A46" s="67" t="s">
        <v>256</v>
      </c>
      <c r="B46" s="68" t="s">
        <v>477</v>
      </c>
      <c r="C46" s="67" t="s">
        <v>390</v>
      </c>
      <c r="D46" s="67">
        <v>561502</v>
      </c>
      <c r="E46" s="67">
        <v>174682</v>
      </c>
      <c r="F46" s="38">
        <v>36.700000000000003</v>
      </c>
      <c r="G46" s="38">
        <v>40.5</v>
      </c>
      <c r="H46" s="38">
        <v>31.6</v>
      </c>
      <c r="I46" s="38">
        <v>27.7</v>
      </c>
      <c r="J46" s="38">
        <v>26.1</v>
      </c>
      <c r="K46" s="38">
        <v>26.9</v>
      </c>
      <c r="L46" s="38">
        <v>20.3</v>
      </c>
      <c r="M46" s="38">
        <v>25.2</v>
      </c>
      <c r="N46" s="38">
        <v>27.4</v>
      </c>
      <c r="O46" s="38">
        <v>29.2</v>
      </c>
      <c r="P46" s="38">
        <v>28.3</v>
      </c>
      <c r="Q46" s="38">
        <v>17.8</v>
      </c>
      <c r="R46" s="69">
        <f t="shared" si="0"/>
        <v>28.141666666666666</v>
      </c>
      <c r="S46" s="70"/>
      <c r="T46" s="67" t="s">
        <v>391</v>
      </c>
      <c r="U46" s="67" t="s">
        <v>401</v>
      </c>
      <c r="V46" s="71" t="s">
        <v>407</v>
      </c>
      <c r="W46" s="71" t="s">
        <v>469</v>
      </c>
      <c r="X46" s="68" t="s">
        <v>477</v>
      </c>
    </row>
    <row r="47" spans="1:24" x14ac:dyDescent="0.3">
      <c r="A47" s="67" t="s">
        <v>265</v>
      </c>
      <c r="B47" s="68" t="s">
        <v>478</v>
      </c>
      <c r="C47" s="67" t="s">
        <v>390</v>
      </c>
      <c r="D47" s="67">
        <v>562480</v>
      </c>
      <c r="E47" s="67">
        <v>172225</v>
      </c>
      <c r="F47" s="38">
        <v>35.299999999999997</v>
      </c>
      <c r="G47" s="38">
        <v>40.299999999999997</v>
      </c>
      <c r="H47" s="38">
        <v>27.5</v>
      </c>
      <c r="I47" s="38">
        <v>21.3</v>
      </c>
      <c r="J47" s="38">
        <v>17.399999999999999</v>
      </c>
      <c r="K47" s="38">
        <v>19.399999999999999</v>
      </c>
      <c r="L47" s="38">
        <v>23.4</v>
      </c>
      <c r="M47" s="38">
        <v>21.9</v>
      </c>
      <c r="N47" s="38">
        <v>28.8</v>
      </c>
      <c r="O47" s="38">
        <v>31.2</v>
      </c>
      <c r="P47" s="38">
        <v>30</v>
      </c>
      <c r="Q47" s="38">
        <v>21</v>
      </c>
      <c r="R47" s="69">
        <f t="shared" si="0"/>
        <v>26.458333333333332</v>
      </c>
      <c r="S47" s="70"/>
      <c r="T47" s="67" t="s">
        <v>391</v>
      </c>
      <c r="U47" s="67" t="s">
        <v>392</v>
      </c>
      <c r="V47" s="71" t="s">
        <v>479</v>
      </c>
      <c r="W47" s="71" t="s">
        <v>469</v>
      </c>
      <c r="X47" s="68" t="s">
        <v>478</v>
      </c>
    </row>
    <row r="48" spans="1:24" x14ac:dyDescent="0.3">
      <c r="A48" s="67" t="s">
        <v>269</v>
      </c>
      <c r="B48" s="68" t="s">
        <v>480</v>
      </c>
      <c r="C48" s="67" t="s">
        <v>390</v>
      </c>
      <c r="D48" s="67">
        <v>564755</v>
      </c>
      <c r="E48" s="67">
        <v>173862</v>
      </c>
      <c r="F48" s="57">
        <v>33.799999999999997</v>
      </c>
      <c r="G48" s="57">
        <v>44.3</v>
      </c>
      <c r="H48" s="57">
        <v>30.4</v>
      </c>
      <c r="I48" s="57">
        <v>31.2</v>
      </c>
      <c r="J48" s="57">
        <v>27.3</v>
      </c>
      <c r="K48" s="57">
        <v>28.4</v>
      </c>
      <c r="L48" s="38">
        <v>23.6</v>
      </c>
      <c r="M48" s="38">
        <v>31.1</v>
      </c>
      <c r="N48" s="57">
        <v>32.4</v>
      </c>
      <c r="O48" s="60">
        <v>39.799999999999997</v>
      </c>
      <c r="P48" s="61">
        <v>34.1</v>
      </c>
      <c r="Q48" s="38">
        <v>23.1</v>
      </c>
      <c r="R48" s="69">
        <f t="shared" si="0"/>
        <v>31.625000000000004</v>
      </c>
      <c r="S48" s="70"/>
      <c r="T48" s="67" t="s">
        <v>391</v>
      </c>
      <c r="U48" s="67" t="s">
        <v>401</v>
      </c>
      <c r="V48" s="71" t="s">
        <v>481</v>
      </c>
      <c r="W48" s="71" t="s">
        <v>392</v>
      </c>
      <c r="X48" s="68" t="s">
        <v>480</v>
      </c>
    </row>
    <row r="49" spans="1:24" x14ac:dyDescent="0.3">
      <c r="A49" s="67" t="s">
        <v>271</v>
      </c>
      <c r="B49" s="68" t="s">
        <v>482</v>
      </c>
      <c r="C49" s="67" t="s">
        <v>390</v>
      </c>
      <c r="D49" s="67">
        <v>564729</v>
      </c>
      <c r="E49" s="67">
        <v>173824</v>
      </c>
      <c r="F49" s="57">
        <v>50.4</v>
      </c>
      <c r="G49" s="57">
        <v>52.8</v>
      </c>
      <c r="H49" s="57">
        <v>44.3</v>
      </c>
      <c r="I49" s="57">
        <v>44.3</v>
      </c>
      <c r="J49" s="57">
        <v>34.799999999999997</v>
      </c>
      <c r="K49" s="73" t="s">
        <v>518</v>
      </c>
      <c r="L49" s="38">
        <v>40.1</v>
      </c>
      <c r="M49" s="38">
        <v>43.8</v>
      </c>
      <c r="N49" s="57">
        <v>48.4</v>
      </c>
      <c r="O49" s="38">
        <v>51.4</v>
      </c>
      <c r="P49" s="38">
        <v>35.299999999999997</v>
      </c>
      <c r="Q49" s="38">
        <v>27.5</v>
      </c>
      <c r="R49" s="69">
        <f t="shared" si="0"/>
        <v>43.009090909090908</v>
      </c>
      <c r="S49" s="70"/>
      <c r="T49" s="67" t="s">
        <v>391</v>
      </c>
      <c r="U49" s="67" t="s">
        <v>401</v>
      </c>
      <c r="V49" s="71" t="s">
        <v>481</v>
      </c>
      <c r="W49" s="71" t="s">
        <v>392</v>
      </c>
      <c r="X49" s="68" t="s">
        <v>482</v>
      </c>
    </row>
    <row r="50" spans="1:24" x14ac:dyDescent="0.3">
      <c r="A50" s="67" t="s">
        <v>278</v>
      </c>
      <c r="B50" s="68" t="s">
        <v>483</v>
      </c>
      <c r="C50" s="67" t="s">
        <v>390</v>
      </c>
      <c r="D50" s="67">
        <v>564667</v>
      </c>
      <c r="E50" s="67">
        <v>173891</v>
      </c>
      <c r="F50" s="38">
        <v>34.799999999999997</v>
      </c>
      <c r="G50" s="38">
        <v>40.700000000000003</v>
      </c>
      <c r="H50" s="38">
        <v>30.7</v>
      </c>
      <c r="I50" s="72" t="s">
        <v>518</v>
      </c>
      <c r="J50" s="38">
        <v>29.7</v>
      </c>
      <c r="K50" s="38">
        <v>29.1</v>
      </c>
      <c r="L50" s="38">
        <v>26.7</v>
      </c>
      <c r="M50" s="38">
        <v>32.5</v>
      </c>
      <c r="N50" s="38">
        <v>32.9</v>
      </c>
      <c r="O50" s="38">
        <v>36.1</v>
      </c>
      <c r="P50" s="38">
        <v>26</v>
      </c>
      <c r="Q50" s="38">
        <v>24</v>
      </c>
      <c r="R50" s="69">
        <f t="shared" si="0"/>
        <v>31.2</v>
      </c>
      <c r="S50" s="70"/>
      <c r="T50" s="67" t="s">
        <v>391</v>
      </c>
      <c r="U50" s="67" t="s">
        <v>401</v>
      </c>
      <c r="V50" s="71" t="s">
        <v>484</v>
      </c>
      <c r="W50" s="71" t="s">
        <v>485</v>
      </c>
      <c r="X50" s="68" t="s">
        <v>483</v>
      </c>
    </row>
    <row r="51" spans="1:24" x14ac:dyDescent="0.3">
      <c r="A51" s="67" t="s">
        <v>280</v>
      </c>
      <c r="B51" s="68" t="s">
        <v>486</v>
      </c>
      <c r="C51" s="67" t="s">
        <v>390</v>
      </c>
      <c r="D51" s="67">
        <v>566538</v>
      </c>
      <c r="E51" s="67">
        <v>173109</v>
      </c>
      <c r="F51" s="38">
        <v>26</v>
      </c>
      <c r="G51" s="38">
        <v>32</v>
      </c>
      <c r="H51" s="38">
        <v>20.7</v>
      </c>
      <c r="I51" s="38">
        <v>16.399999999999999</v>
      </c>
      <c r="J51" s="38">
        <v>13.9</v>
      </c>
      <c r="K51" s="38">
        <v>16.600000000000001</v>
      </c>
      <c r="L51" s="38">
        <v>16</v>
      </c>
      <c r="M51" s="38">
        <v>16.3</v>
      </c>
      <c r="N51" s="38">
        <v>21.9</v>
      </c>
      <c r="O51" s="38">
        <v>24.7</v>
      </c>
      <c r="P51" s="38">
        <v>27.6</v>
      </c>
      <c r="Q51" s="38">
        <v>17.100000000000001</v>
      </c>
      <c r="R51" s="69">
        <f t="shared" si="0"/>
        <v>20.766666666666666</v>
      </c>
      <c r="S51" s="70"/>
      <c r="T51" s="67" t="s">
        <v>391</v>
      </c>
      <c r="U51" s="67" t="s">
        <v>401</v>
      </c>
      <c r="V51" s="71" t="s">
        <v>484</v>
      </c>
      <c r="W51" s="71" t="s">
        <v>485</v>
      </c>
      <c r="X51" s="68" t="s">
        <v>486</v>
      </c>
    </row>
    <row r="52" spans="1:24" x14ac:dyDescent="0.3">
      <c r="A52" s="67" t="s">
        <v>282</v>
      </c>
      <c r="B52" s="3" t="s">
        <v>487</v>
      </c>
      <c r="C52" s="67" t="s">
        <v>390</v>
      </c>
      <c r="D52" s="67">
        <v>561338</v>
      </c>
      <c r="E52" s="67">
        <v>174925</v>
      </c>
      <c r="F52" s="55">
        <v>39.299999999999997</v>
      </c>
      <c r="G52" s="55">
        <v>41.1</v>
      </c>
      <c r="H52" s="55">
        <v>27.7</v>
      </c>
      <c r="I52" s="55">
        <v>26.9</v>
      </c>
      <c r="J52" s="55">
        <v>33.799999999999997</v>
      </c>
      <c r="K52" s="55">
        <v>23.8</v>
      </c>
      <c r="L52" s="55">
        <v>18.100000000000001</v>
      </c>
      <c r="M52" s="38">
        <v>24.4</v>
      </c>
      <c r="N52" s="55">
        <v>26.1</v>
      </c>
      <c r="O52" s="55">
        <v>28.8</v>
      </c>
      <c r="P52" s="55">
        <v>25.3</v>
      </c>
      <c r="Q52" s="55">
        <v>20.8</v>
      </c>
      <c r="R52" s="69">
        <f t="shared" si="0"/>
        <v>28.00833333333334</v>
      </c>
      <c r="S52" s="70"/>
      <c r="T52" s="67" t="s">
        <v>391</v>
      </c>
      <c r="U52" s="67" t="s">
        <v>401</v>
      </c>
      <c r="V52" s="71" t="s">
        <v>488</v>
      </c>
      <c r="W52" s="71" t="s">
        <v>485</v>
      </c>
      <c r="X52" s="3" t="s">
        <v>487</v>
      </c>
    </row>
    <row r="53" spans="1:24" x14ac:dyDescent="0.3">
      <c r="A53" s="67" t="s">
        <v>284</v>
      </c>
      <c r="B53" s="3" t="s">
        <v>489</v>
      </c>
      <c r="C53" s="67" t="s">
        <v>390</v>
      </c>
      <c r="D53" s="67">
        <v>564877</v>
      </c>
      <c r="E53" s="67">
        <v>173937</v>
      </c>
      <c r="F53" s="38">
        <v>33.200000000000003</v>
      </c>
      <c r="G53" s="38">
        <v>37.5</v>
      </c>
      <c r="H53" s="38">
        <v>29.8</v>
      </c>
      <c r="I53" s="38">
        <v>32.6</v>
      </c>
      <c r="J53" s="38">
        <v>22.4</v>
      </c>
      <c r="K53" s="38">
        <v>24.6</v>
      </c>
      <c r="L53" s="38">
        <v>13</v>
      </c>
      <c r="M53" s="38">
        <v>28.3</v>
      </c>
      <c r="N53" s="38">
        <v>29</v>
      </c>
      <c r="O53" s="58">
        <v>34.1</v>
      </c>
      <c r="P53" s="38">
        <v>31.5</v>
      </c>
      <c r="Q53" s="38">
        <v>21.9</v>
      </c>
      <c r="R53" s="69">
        <f t="shared" si="0"/>
        <v>28.158333333333331</v>
      </c>
      <c r="S53" s="70"/>
      <c r="T53" s="67" t="s">
        <v>391</v>
      </c>
      <c r="U53" s="67" t="s">
        <v>392</v>
      </c>
      <c r="V53" s="71" t="s">
        <v>484</v>
      </c>
      <c r="W53" s="71" t="s">
        <v>485</v>
      </c>
      <c r="X53" s="3" t="s">
        <v>489</v>
      </c>
    </row>
    <row r="54" spans="1:24" x14ac:dyDescent="0.3">
      <c r="A54" s="67" t="s">
        <v>286</v>
      </c>
      <c r="B54" s="3" t="s">
        <v>490</v>
      </c>
      <c r="C54" s="67" t="s">
        <v>390</v>
      </c>
      <c r="D54" s="67">
        <v>564456</v>
      </c>
      <c r="E54" s="67">
        <v>173979</v>
      </c>
      <c r="F54" s="38">
        <v>29.5</v>
      </c>
      <c r="G54" s="38">
        <v>36.799999999999997</v>
      </c>
      <c r="H54" s="38">
        <v>24.4</v>
      </c>
      <c r="I54" s="38">
        <v>26.5</v>
      </c>
      <c r="J54" s="38">
        <v>24.8</v>
      </c>
      <c r="K54" s="38">
        <v>23.6</v>
      </c>
      <c r="L54" s="72" t="s">
        <v>518</v>
      </c>
      <c r="M54" s="38">
        <v>24.3</v>
      </c>
      <c r="N54" s="38">
        <v>21.7</v>
      </c>
      <c r="O54" s="38">
        <v>27.8</v>
      </c>
      <c r="P54" s="38">
        <v>30.8</v>
      </c>
      <c r="Q54" s="38">
        <v>18.5</v>
      </c>
      <c r="R54" s="69">
        <f t="shared" si="0"/>
        <v>26.245454545454546</v>
      </c>
      <c r="S54" s="70"/>
      <c r="T54" s="67" t="s">
        <v>391</v>
      </c>
      <c r="U54" s="67" t="s">
        <v>394</v>
      </c>
      <c r="V54" s="71" t="s">
        <v>407</v>
      </c>
      <c r="W54" s="71" t="s">
        <v>485</v>
      </c>
      <c r="X54" s="3" t="s">
        <v>490</v>
      </c>
    </row>
    <row r="55" spans="1:24" x14ac:dyDescent="0.3">
      <c r="A55" s="67" t="s">
        <v>288</v>
      </c>
      <c r="B55" s="68" t="s">
        <v>491</v>
      </c>
      <c r="C55" s="67" t="s">
        <v>390</v>
      </c>
      <c r="D55" s="67">
        <v>564727</v>
      </c>
      <c r="E55" s="67">
        <v>174002</v>
      </c>
      <c r="F55" s="38">
        <v>26</v>
      </c>
      <c r="G55" s="38">
        <v>39.5</v>
      </c>
      <c r="H55" s="38">
        <v>29.6</v>
      </c>
      <c r="I55" s="38">
        <v>27.5</v>
      </c>
      <c r="J55" s="38">
        <v>25</v>
      </c>
      <c r="K55" s="38">
        <v>26.4</v>
      </c>
      <c r="L55" s="38">
        <v>21.7</v>
      </c>
      <c r="M55" s="38">
        <v>25.8</v>
      </c>
      <c r="N55" s="38">
        <v>28.1</v>
      </c>
      <c r="O55" s="38">
        <v>31.3</v>
      </c>
      <c r="P55" s="38">
        <v>35.4</v>
      </c>
      <c r="Q55" s="38">
        <v>22.3</v>
      </c>
      <c r="R55" s="69">
        <f t="shared" si="0"/>
        <v>28.216666666666665</v>
      </c>
      <c r="S55" s="70"/>
      <c r="T55" s="67" t="s">
        <v>391</v>
      </c>
      <c r="U55" s="67" t="s">
        <v>469</v>
      </c>
      <c r="V55" s="71" t="s">
        <v>407</v>
      </c>
      <c r="W55" s="71" t="s">
        <v>485</v>
      </c>
      <c r="X55" s="68" t="s">
        <v>491</v>
      </c>
    </row>
    <row r="56" spans="1:24" x14ac:dyDescent="0.3">
      <c r="A56" s="67" t="s">
        <v>290</v>
      </c>
      <c r="B56" s="68" t="s">
        <v>492</v>
      </c>
      <c r="C56" s="67" t="s">
        <v>390</v>
      </c>
      <c r="D56" s="67">
        <v>564694</v>
      </c>
      <c r="E56" s="67">
        <v>173969</v>
      </c>
      <c r="F56" s="38">
        <v>24.6</v>
      </c>
      <c r="G56" s="38">
        <v>36.200000000000003</v>
      </c>
      <c r="H56" s="38">
        <v>25.7</v>
      </c>
      <c r="I56" s="38">
        <v>22.7</v>
      </c>
      <c r="J56" s="38">
        <v>21.8</v>
      </c>
      <c r="K56" s="38">
        <v>19.2</v>
      </c>
      <c r="L56" s="38">
        <v>14.9</v>
      </c>
      <c r="M56" s="38">
        <v>22.2</v>
      </c>
      <c r="N56" s="38">
        <v>21</v>
      </c>
      <c r="O56" s="38">
        <v>26.9</v>
      </c>
      <c r="P56" s="38">
        <v>28.1</v>
      </c>
      <c r="Q56" s="38">
        <v>20.5</v>
      </c>
      <c r="R56" s="69">
        <f t="shared" si="0"/>
        <v>23.650000000000002</v>
      </c>
      <c r="S56" s="70"/>
      <c r="T56" s="67" t="s">
        <v>391</v>
      </c>
      <c r="U56" s="67" t="s">
        <v>394</v>
      </c>
      <c r="V56" s="71" t="s">
        <v>407</v>
      </c>
      <c r="W56" s="71" t="s">
        <v>485</v>
      </c>
      <c r="X56" s="68" t="s">
        <v>492</v>
      </c>
    </row>
    <row r="57" spans="1:24" x14ac:dyDescent="0.3">
      <c r="A57" s="67" t="s">
        <v>292</v>
      </c>
      <c r="B57" s="68" t="s">
        <v>493</v>
      </c>
      <c r="C57" s="67" t="s">
        <v>390</v>
      </c>
      <c r="D57" s="67">
        <v>564687</v>
      </c>
      <c r="E57" s="67">
        <v>173934</v>
      </c>
      <c r="F57" s="38">
        <v>27.7</v>
      </c>
      <c r="G57" s="38">
        <v>35.4</v>
      </c>
      <c r="H57" s="38">
        <v>28</v>
      </c>
      <c r="I57" s="38">
        <v>26</v>
      </c>
      <c r="J57" s="38">
        <v>22.9</v>
      </c>
      <c r="K57" s="38">
        <v>23.9</v>
      </c>
      <c r="L57" s="38">
        <v>19</v>
      </c>
      <c r="M57" s="38">
        <v>25.6</v>
      </c>
      <c r="N57" s="38">
        <v>27.1</v>
      </c>
      <c r="O57" s="38">
        <v>31.8</v>
      </c>
      <c r="P57" s="38">
        <v>31.8</v>
      </c>
      <c r="Q57" s="38">
        <v>22.5</v>
      </c>
      <c r="R57" s="69">
        <f t="shared" si="0"/>
        <v>26.808333333333334</v>
      </c>
      <c r="S57" s="70"/>
      <c r="T57" s="67" t="s">
        <v>391</v>
      </c>
      <c r="U57" s="67" t="s">
        <v>394</v>
      </c>
      <c r="V57" s="71" t="s">
        <v>407</v>
      </c>
      <c r="W57" s="71" t="s">
        <v>485</v>
      </c>
      <c r="X57" s="68" t="s">
        <v>493</v>
      </c>
    </row>
    <row r="58" spans="1:24" x14ac:dyDescent="0.3">
      <c r="A58" s="67" t="s">
        <v>294</v>
      </c>
      <c r="B58" s="68" t="s">
        <v>494</v>
      </c>
      <c r="C58" s="67" t="s">
        <v>390</v>
      </c>
      <c r="D58" s="67">
        <v>564661</v>
      </c>
      <c r="E58" s="67">
        <v>173940</v>
      </c>
      <c r="F58" s="38">
        <v>31.6</v>
      </c>
      <c r="G58" s="38">
        <v>32.9</v>
      </c>
      <c r="H58" s="38">
        <v>22.4</v>
      </c>
      <c r="I58" s="38">
        <v>21.1</v>
      </c>
      <c r="J58" s="38">
        <v>18</v>
      </c>
      <c r="K58" s="38">
        <v>16.100000000000001</v>
      </c>
      <c r="L58" s="38">
        <v>13.3</v>
      </c>
      <c r="M58" s="72" t="s">
        <v>518</v>
      </c>
      <c r="N58" s="72" t="s">
        <v>545</v>
      </c>
      <c r="O58" s="72" t="s">
        <v>545</v>
      </c>
      <c r="P58" s="72" t="s">
        <v>545</v>
      </c>
      <c r="Q58" s="72" t="s">
        <v>520</v>
      </c>
      <c r="R58" s="69">
        <f t="shared" si="0"/>
        <v>22.2</v>
      </c>
      <c r="S58" s="70"/>
      <c r="T58" s="67" t="s">
        <v>391</v>
      </c>
      <c r="U58" s="67" t="s">
        <v>394</v>
      </c>
      <c r="V58" s="71" t="s">
        <v>495</v>
      </c>
      <c r="W58" s="71" t="s">
        <v>485</v>
      </c>
      <c r="X58" s="68" t="s">
        <v>494</v>
      </c>
    </row>
    <row r="59" spans="1:24" x14ac:dyDescent="0.3">
      <c r="A59" s="67" t="s">
        <v>298</v>
      </c>
      <c r="B59" s="68" t="s">
        <v>497</v>
      </c>
      <c r="C59" s="67" t="s">
        <v>390</v>
      </c>
      <c r="D59" s="67">
        <v>564657</v>
      </c>
      <c r="E59" s="67">
        <v>173799</v>
      </c>
      <c r="F59" s="38">
        <v>37.799999999999997</v>
      </c>
      <c r="G59" s="38">
        <v>40.700000000000003</v>
      </c>
      <c r="H59" s="38">
        <v>32.1</v>
      </c>
      <c r="I59" s="38">
        <v>30.9</v>
      </c>
      <c r="J59" s="38">
        <v>33.4</v>
      </c>
      <c r="K59" s="38">
        <v>26.1</v>
      </c>
      <c r="L59" s="38">
        <v>23.2</v>
      </c>
      <c r="M59" s="38">
        <v>23.4</v>
      </c>
      <c r="N59" s="38">
        <v>33.200000000000003</v>
      </c>
      <c r="O59" s="38">
        <v>28.5</v>
      </c>
      <c r="P59" s="38">
        <v>36.700000000000003</v>
      </c>
      <c r="Q59" s="38">
        <v>27.4</v>
      </c>
      <c r="R59" s="69">
        <f t="shared" si="0"/>
        <v>31.116666666666664</v>
      </c>
      <c r="S59" s="70"/>
      <c r="T59" s="67" t="s">
        <v>391</v>
      </c>
      <c r="U59" s="67" t="s">
        <v>394</v>
      </c>
      <c r="V59" s="71" t="s">
        <v>484</v>
      </c>
      <c r="W59" s="67"/>
      <c r="X59" s="68" t="s">
        <v>497</v>
      </c>
    </row>
    <row r="60" spans="1:24" x14ac:dyDescent="0.3">
      <c r="A60" s="67" t="s">
        <v>300</v>
      </c>
      <c r="B60" s="68" t="s">
        <v>498</v>
      </c>
      <c r="C60" s="67" t="s">
        <v>390</v>
      </c>
      <c r="D60" s="67">
        <v>564659</v>
      </c>
      <c r="E60" s="67">
        <v>173831</v>
      </c>
      <c r="F60" s="38">
        <v>34</v>
      </c>
      <c r="G60" s="38">
        <v>35.200000000000003</v>
      </c>
      <c r="H60" s="38">
        <v>28.1</v>
      </c>
      <c r="I60" s="38">
        <v>27.7</v>
      </c>
      <c r="J60" s="38">
        <v>23.6</v>
      </c>
      <c r="K60" s="38">
        <v>20.9</v>
      </c>
      <c r="L60" s="38">
        <v>20.2</v>
      </c>
      <c r="M60" s="38">
        <v>22.8</v>
      </c>
      <c r="N60" s="38">
        <v>27.2</v>
      </c>
      <c r="O60" s="38">
        <v>30.4</v>
      </c>
      <c r="P60" s="72" t="s">
        <v>545</v>
      </c>
      <c r="Q60" s="72" t="s">
        <v>520</v>
      </c>
      <c r="R60" s="69">
        <f t="shared" si="0"/>
        <v>27.01</v>
      </c>
      <c r="S60" s="70"/>
      <c r="T60" s="67" t="s">
        <v>391</v>
      </c>
      <c r="U60" s="67" t="s">
        <v>394</v>
      </c>
      <c r="V60" s="71" t="s">
        <v>484</v>
      </c>
      <c r="W60" s="67"/>
      <c r="X60" s="68" t="s">
        <v>498</v>
      </c>
    </row>
    <row r="61" spans="1:24" x14ac:dyDescent="0.3">
      <c r="A61" s="67" t="s">
        <v>302</v>
      </c>
      <c r="B61" s="68" t="s">
        <v>499</v>
      </c>
      <c r="C61" s="67" t="s">
        <v>390</v>
      </c>
      <c r="D61" s="67">
        <v>564657</v>
      </c>
      <c r="E61" s="67">
        <v>173764</v>
      </c>
      <c r="F61" s="55">
        <v>51.1</v>
      </c>
      <c r="G61" s="55">
        <v>47.3</v>
      </c>
      <c r="H61" s="55">
        <v>42.7</v>
      </c>
      <c r="I61" s="55">
        <v>36.6</v>
      </c>
      <c r="J61" s="55">
        <v>36.200000000000003</v>
      </c>
      <c r="K61" s="55">
        <v>33.799999999999997</v>
      </c>
      <c r="L61" s="55">
        <v>30.4</v>
      </c>
      <c r="M61" s="38">
        <v>32.299999999999997</v>
      </c>
      <c r="N61" s="55">
        <v>36.9</v>
      </c>
      <c r="O61" s="55">
        <v>41.9</v>
      </c>
      <c r="P61" s="55">
        <v>36.5</v>
      </c>
      <c r="Q61" s="55">
        <v>34.1</v>
      </c>
      <c r="R61" s="69">
        <f t="shared" si="0"/>
        <v>38.31666666666667</v>
      </c>
      <c r="S61" s="70"/>
      <c r="T61" s="67" t="s">
        <v>391</v>
      </c>
      <c r="U61" s="67" t="s">
        <v>394</v>
      </c>
      <c r="V61" s="71" t="s">
        <v>500</v>
      </c>
      <c r="W61" s="67"/>
      <c r="X61" s="68" t="s">
        <v>499</v>
      </c>
    </row>
    <row r="62" spans="1:24" x14ac:dyDescent="0.3">
      <c r="A62" s="67" t="s">
        <v>304</v>
      </c>
      <c r="B62" s="68" t="s">
        <v>501</v>
      </c>
      <c r="C62" s="67" t="s">
        <v>390</v>
      </c>
      <c r="D62" s="67">
        <v>564686</v>
      </c>
      <c r="E62" s="67">
        <v>173828</v>
      </c>
      <c r="F62" s="38">
        <v>33.200000000000003</v>
      </c>
      <c r="G62" s="38">
        <v>39.299999999999997</v>
      </c>
      <c r="H62" s="38">
        <v>31.8</v>
      </c>
      <c r="I62" s="38">
        <v>31</v>
      </c>
      <c r="J62" s="38">
        <v>31.5</v>
      </c>
      <c r="K62" s="72" t="s">
        <v>518</v>
      </c>
      <c r="L62" s="38">
        <v>24.7</v>
      </c>
      <c r="M62" s="38">
        <v>35</v>
      </c>
      <c r="N62" s="38">
        <v>41.2</v>
      </c>
      <c r="O62" s="38">
        <v>39.700000000000003</v>
      </c>
      <c r="P62" s="38">
        <v>40</v>
      </c>
      <c r="Q62" s="38">
        <v>26.2</v>
      </c>
      <c r="R62" s="69">
        <f t="shared" si="0"/>
        <v>33.963636363636361</v>
      </c>
      <c r="S62" s="70"/>
      <c r="T62" s="67" t="s">
        <v>391</v>
      </c>
      <c r="U62" s="67" t="s">
        <v>394</v>
      </c>
      <c r="V62" s="71" t="s">
        <v>502</v>
      </c>
      <c r="W62" s="67"/>
      <c r="X62" s="68" t="s">
        <v>501</v>
      </c>
    </row>
    <row r="63" spans="1:24" x14ac:dyDescent="0.3">
      <c r="A63" s="67" t="s">
        <v>354</v>
      </c>
      <c r="B63" s="68" t="s">
        <v>356</v>
      </c>
      <c r="C63" s="67" t="s">
        <v>390</v>
      </c>
      <c r="D63" s="67">
        <v>570719</v>
      </c>
      <c r="E63" s="67">
        <v>171143</v>
      </c>
      <c r="F63" s="38">
        <v>29.6</v>
      </c>
      <c r="G63" s="38">
        <v>35.6</v>
      </c>
      <c r="H63" s="38">
        <v>24.7</v>
      </c>
      <c r="I63" s="38">
        <v>23.7</v>
      </c>
      <c r="J63" s="38">
        <v>24.9</v>
      </c>
      <c r="K63" s="38">
        <v>26.8</v>
      </c>
      <c r="L63" s="38">
        <v>18.2</v>
      </c>
      <c r="M63" s="38">
        <v>26.1</v>
      </c>
      <c r="N63" s="38">
        <v>34.799999999999997</v>
      </c>
      <c r="O63" s="38">
        <v>31.3</v>
      </c>
      <c r="P63" s="38">
        <v>24.9</v>
      </c>
      <c r="Q63" s="38">
        <v>14.3</v>
      </c>
      <c r="R63" s="69">
        <f t="shared" si="0"/>
        <v>26.241666666666664</v>
      </c>
      <c r="S63" s="70"/>
      <c r="T63" s="67" t="s">
        <v>391</v>
      </c>
      <c r="U63" s="67" t="s">
        <v>401</v>
      </c>
      <c r="V63" s="71" t="s">
        <v>503</v>
      </c>
      <c r="W63" s="67"/>
      <c r="X63" s="68" t="s">
        <v>356</v>
      </c>
    </row>
    <row r="64" spans="1:24" x14ac:dyDescent="0.3">
      <c r="A64" s="67" t="s">
        <v>355</v>
      </c>
      <c r="B64" s="68" t="s">
        <v>357</v>
      </c>
      <c r="C64" s="67" t="s">
        <v>390</v>
      </c>
      <c r="D64" s="67">
        <v>570583</v>
      </c>
      <c r="E64" s="67">
        <v>169549</v>
      </c>
      <c r="F64" s="38">
        <v>25.4</v>
      </c>
      <c r="G64" s="38">
        <v>32.700000000000003</v>
      </c>
      <c r="H64" s="38">
        <v>25.5</v>
      </c>
      <c r="I64" s="38">
        <v>18.8</v>
      </c>
      <c r="J64" s="72">
        <v>65.599999999999994</v>
      </c>
      <c r="K64" s="38">
        <v>19.5</v>
      </c>
      <c r="L64" s="38">
        <v>24.6</v>
      </c>
      <c r="M64" s="38">
        <v>21.4</v>
      </c>
      <c r="N64" s="38">
        <v>31.2</v>
      </c>
      <c r="O64" s="38">
        <v>32</v>
      </c>
      <c r="P64" s="38">
        <v>32</v>
      </c>
      <c r="Q64" s="38">
        <v>23.2</v>
      </c>
      <c r="R64" s="69">
        <f t="shared" si="0"/>
        <v>29.324999999999999</v>
      </c>
      <c r="S64" s="70"/>
      <c r="T64" s="67" t="s">
        <v>391</v>
      </c>
      <c r="U64" s="67" t="s">
        <v>401</v>
      </c>
      <c r="V64" s="71" t="s">
        <v>504</v>
      </c>
      <c r="W64" s="67"/>
      <c r="X64" s="68" t="s">
        <v>357</v>
      </c>
    </row>
    <row r="65" spans="1:24" x14ac:dyDescent="0.3">
      <c r="A65" s="67" t="s">
        <v>364</v>
      </c>
      <c r="B65" s="68" t="s">
        <v>358</v>
      </c>
      <c r="C65" s="67" t="s">
        <v>390</v>
      </c>
      <c r="D65" s="67">
        <v>563178</v>
      </c>
      <c r="E65" s="67">
        <v>173976</v>
      </c>
      <c r="F65" s="38">
        <v>39.4</v>
      </c>
      <c r="G65" s="38">
        <v>43.2</v>
      </c>
      <c r="H65" s="38">
        <v>27</v>
      </c>
      <c r="I65" s="38">
        <v>27.4</v>
      </c>
      <c r="J65" s="38">
        <v>23.7</v>
      </c>
      <c r="K65" s="38">
        <v>28.6</v>
      </c>
      <c r="L65" s="38">
        <v>11.3</v>
      </c>
      <c r="M65" s="38">
        <v>23.5</v>
      </c>
      <c r="N65" s="38">
        <v>33.4</v>
      </c>
      <c r="O65" s="38">
        <v>32.700000000000003</v>
      </c>
      <c r="P65" s="38">
        <v>31.9</v>
      </c>
      <c r="Q65" s="38">
        <v>26.2</v>
      </c>
      <c r="R65" s="69">
        <f t="shared" si="0"/>
        <v>29.024999999999995</v>
      </c>
      <c r="S65" s="70"/>
      <c r="T65" s="67" t="s">
        <v>391</v>
      </c>
      <c r="U65" s="67" t="s">
        <v>394</v>
      </c>
      <c r="V65" s="71" t="s">
        <v>505</v>
      </c>
      <c r="W65" s="67"/>
      <c r="X65" s="68" t="s">
        <v>358</v>
      </c>
    </row>
    <row r="66" spans="1:24" x14ac:dyDescent="0.3">
      <c r="A66" s="67" t="s">
        <v>365</v>
      </c>
      <c r="B66" s="68" t="s">
        <v>359</v>
      </c>
      <c r="C66" s="67" t="s">
        <v>390</v>
      </c>
      <c r="D66" s="67">
        <v>564955</v>
      </c>
      <c r="E66" s="67">
        <v>174098</v>
      </c>
      <c r="F66" s="38">
        <v>36.200000000000003</v>
      </c>
      <c r="G66" s="38">
        <v>46.6</v>
      </c>
      <c r="H66" s="72" t="s">
        <v>541</v>
      </c>
      <c r="I66" s="38">
        <v>35.1</v>
      </c>
      <c r="J66" s="38">
        <v>35.299999999999997</v>
      </c>
      <c r="K66" s="38">
        <v>35.9</v>
      </c>
      <c r="L66" s="38">
        <v>23.9</v>
      </c>
      <c r="M66" s="38">
        <v>32.6</v>
      </c>
      <c r="N66" s="38">
        <v>33.9</v>
      </c>
      <c r="O66" s="38">
        <v>35.4</v>
      </c>
      <c r="P66" s="38">
        <v>32.1</v>
      </c>
      <c r="Q66" s="38">
        <v>25.9</v>
      </c>
      <c r="R66" s="69">
        <f t="shared" si="0"/>
        <v>33.9</v>
      </c>
      <c r="S66" s="70"/>
      <c r="T66" s="67" t="s">
        <v>391</v>
      </c>
      <c r="U66" s="67" t="s">
        <v>392</v>
      </c>
      <c r="V66" s="71" t="s">
        <v>407</v>
      </c>
      <c r="W66" s="67"/>
      <c r="X66" s="68" t="s">
        <v>359</v>
      </c>
    </row>
    <row r="67" spans="1:24" x14ac:dyDescent="0.3">
      <c r="A67" s="67" t="s">
        <v>366</v>
      </c>
      <c r="B67" s="68" t="s">
        <v>360</v>
      </c>
      <c r="C67" s="67" t="s">
        <v>390</v>
      </c>
      <c r="D67" s="67">
        <v>569588</v>
      </c>
      <c r="E67" s="67">
        <v>169603</v>
      </c>
      <c r="F67" s="38">
        <v>29.2</v>
      </c>
      <c r="G67" s="38">
        <v>30.4</v>
      </c>
      <c r="H67" s="38">
        <v>20.6</v>
      </c>
      <c r="I67" s="38">
        <v>19.7</v>
      </c>
      <c r="J67" s="38">
        <v>15</v>
      </c>
      <c r="K67" s="38">
        <v>17.2</v>
      </c>
      <c r="L67" s="38">
        <v>18.600000000000001</v>
      </c>
      <c r="M67" s="38">
        <v>19.899999999999999</v>
      </c>
      <c r="N67" s="38">
        <v>26.3</v>
      </c>
      <c r="O67" s="38">
        <v>26</v>
      </c>
      <c r="P67" s="38">
        <v>24.7</v>
      </c>
      <c r="Q67" s="38">
        <v>19.7</v>
      </c>
      <c r="R67" s="69">
        <f t="shared" si="0"/>
        <v>22.275000000000002</v>
      </c>
      <c r="S67" s="70"/>
      <c r="T67" s="67" t="s">
        <v>391</v>
      </c>
      <c r="U67" s="67" t="s">
        <v>392</v>
      </c>
      <c r="V67" s="71" t="s">
        <v>506</v>
      </c>
      <c r="W67" s="67"/>
      <c r="X67" s="68" t="s">
        <v>360</v>
      </c>
    </row>
    <row r="68" spans="1:24" x14ac:dyDescent="0.3">
      <c r="A68" s="67" t="s">
        <v>367</v>
      </c>
      <c r="B68" s="68" t="s">
        <v>361</v>
      </c>
      <c r="C68" s="67" t="s">
        <v>390</v>
      </c>
      <c r="D68" s="67">
        <v>567500</v>
      </c>
      <c r="E68" s="67">
        <v>169836</v>
      </c>
      <c r="F68" s="38">
        <v>52.4</v>
      </c>
      <c r="G68" s="38">
        <v>56.1</v>
      </c>
      <c r="H68" s="38">
        <v>47.5</v>
      </c>
      <c r="I68" s="38">
        <v>41.7</v>
      </c>
      <c r="J68" s="38">
        <v>25.5</v>
      </c>
      <c r="K68" s="38">
        <v>33.799999999999997</v>
      </c>
      <c r="L68" s="38">
        <v>46.3</v>
      </c>
      <c r="M68" s="38">
        <v>43.7</v>
      </c>
      <c r="N68" s="38">
        <v>55.8</v>
      </c>
      <c r="O68" s="38">
        <v>45.5</v>
      </c>
      <c r="P68" s="38">
        <v>46.5</v>
      </c>
      <c r="Q68" s="72" t="s">
        <v>520</v>
      </c>
      <c r="R68" s="69">
        <f t="shared" ref="R68:R77" si="1">AVERAGE(F68:Q68)</f>
        <v>44.981818181818184</v>
      </c>
      <c r="S68" s="70"/>
      <c r="T68" s="67" t="s">
        <v>391</v>
      </c>
      <c r="U68" s="67" t="s">
        <v>392</v>
      </c>
      <c r="V68" s="71" t="s">
        <v>507</v>
      </c>
      <c r="W68" s="67"/>
      <c r="X68" s="68" t="s">
        <v>361</v>
      </c>
    </row>
    <row r="69" spans="1:24" x14ac:dyDescent="0.3">
      <c r="A69" s="67" t="s">
        <v>368</v>
      </c>
      <c r="B69" s="68" t="s">
        <v>362</v>
      </c>
      <c r="C69" s="67" t="s">
        <v>390</v>
      </c>
      <c r="D69" s="67">
        <v>564646</v>
      </c>
      <c r="E69" s="67">
        <v>173745</v>
      </c>
      <c r="F69" s="38">
        <v>39.200000000000003</v>
      </c>
      <c r="G69" s="38">
        <v>40.9</v>
      </c>
      <c r="H69" s="38">
        <v>34</v>
      </c>
      <c r="I69" s="38">
        <v>24.6</v>
      </c>
      <c r="J69" s="38">
        <v>28.1</v>
      </c>
      <c r="K69" s="38">
        <v>27.7</v>
      </c>
      <c r="L69" s="38">
        <v>26.1</v>
      </c>
      <c r="M69" s="38">
        <v>27.5</v>
      </c>
      <c r="N69" s="38">
        <v>30.7</v>
      </c>
      <c r="O69" s="38">
        <v>35.799999999999997</v>
      </c>
      <c r="P69" s="38">
        <v>29.3</v>
      </c>
      <c r="Q69" s="38">
        <v>27</v>
      </c>
      <c r="R69" s="69">
        <f t="shared" si="1"/>
        <v>30.908333333333331</v>
      </c>
      <c r="S69" s="70"/>
      <c r="T69" s="67" t="s">
        <v>391</v>
      </c>
      <c r="U69" s="67" t="s">
        <v>394</v>
      </c>
      <c r="V69" s="71" t="s">
        <v>407</v>
      </c>
      <c r="W69" s="67"/>
      <c r="X69" s="68" t="s">
        <v>362</v>
      </c>
    </row>
    <row r="70" spans="1:24" x14ac:dyDescent="0.3">
      <c r="A70" s="67" t="s">
        <v>369</v>
      </c>
      <c r="B70" s="68" t="s">
        <v>363</v>
      </c>
      <c r="C70" s="67" t="s">
        <v>390</v>
      </c>
      <c r="D70" s="67">
        <v>564728</v>
      </c>
      <c r="E70" s="67">
        <v>172826</v>
      </c>
      <c r="F70" s="55">
        <v>38.799999999999997</v>
      </c>
      <c r="G70" s="55">
        <v>43.7</v>
      </c>
      <c r="H70" s="55">
        <v>29.9</v>
      </c>
      <c r="I70" s="55">
        <v>23.8</v>
      </c>
      <c r="J70" s="55">
        <v>25.1</v>
      </c>
      <c r="K70" s="74" t="s">
        <v>518</v>
      </c>
      <c r="L70" s="74" t="s">
        <v>518</v>
      </c>
      <c r="M70" s="38">
        <v>24.9</v>
      </c>
      <c r="N70" s="55">
        <v>30.7</v>
      </c>
      <c r="O70" s="55">
        <v>34.299999999999997</v>
      </c>
      <c r="P70" s="55">
        <v>35.9</v>
      </c>
      <c r="Q70" s="55">
        <v>25.5</v>
      </c>
      <c r="R70" s="69">
        <f t="shared" si="1"/>
        <v>31.259999999999998</v>
      </c>
      <c r="S70" s="70"/>
      <c r="T70" s="67" t="s">
        <v>391</v>
      </c>
      <c r="U70" s="67" t="s">
        <v>394</v>
      </c>
      <c r="V70" s="71" t="s">
        <v>407</v>
      </c>
      <c r="W70" s="67"/>
      <c r="X70" s="68" t="s">
        <v>363</v>
      </c>
    </row>
    <row r="71" spans="1:24" x14ac:dyDescent="0.3">
      <c r="A71" s="67" t="s">
        <v>508</v>
      </c>
      <c r="B71" s="68" t="s">
        <v>509</v>
      </c>
      <c r="C71" s="67" t="s">
        <v>390</v>
      </c>
      <c r="D71" s="67">
        <v>565336</v>
      </c>
      <c r="E71" s="67">
        <v>174066</v>
      </c>
      <c r="F71" s="38">
        <v>38.1</v>
      </c>
      <c r="G71" s="38">
        <v>39.700000000000003</v>
      </c>
      <c r="H71" s="38">
        <v>26.3</v>
      </c>
      <c r="I71" s="38">
        <v>28.3</v>
      </c>
      <c r="J71" s="38">
        <v>28.5</v>
      </c>
      <c r="K71" s="38">
        <v>29.6</v>
      </c>
      <c r="L71" s="38">
        <v>18.600000000000001</v>
      </c>
      <c r="M71" s="38">
        <v>28.9</v>
      </c>
      <c r="N71" s="38">
        <v>26</v>
      </c>
      <c r="O71" s="38">
        <v>27.1</v>
      </c>
      <c r="P71" s="38">
        <v>25.5</v>
      </c>
      <c r="Q71" s="38">
        <v>21.3</v>
      </c>
      <c r="R71" s="69">
        <f t="shared" si="1"/>
        <v>28.158333333333335</v>
      </c>
      <c r="S71" s="70"/>
      <c r="T71" s="67" t="s">
        <v>391</v>
      </c>
      <c r="U71" s="67" t="s">
        <v>394</v>
      </c>
      <c r="V71" s="71" t="s">
        <v>510</v>
      </c>
      <c r="W71" s="67"/>
      <c r="X71" s="68" t="s">
        <v>511</v>
      </c>
    </row>
    <row r="72" spans="1:24" x14ac:dyDescent="0.3">
      <c r="A72" s="67" t="s">
        <v>512</v>
      </c>
      <c r="B72" s="68" t="s">
        <v>513</v>
      </c>
      <c r="C72" s="67" t="s">
        <v>390</v>
      </c>
      <c r="D72" s="67">
        <v>567150</v>
      </c>
      <c r="E72" s="67">
        <v>171231</v>
      </c>
      <c r="F72" s="55">
        <v>23.7</v>
      </c>
      <c r="G72" s="55">
        <v>21.6</v>
      </c>
      <c r="H72" s="55">
        <v>14.5</v>
      </c>
      <c r="I72" s="55">
        <v>12.1</v>
      </c>
      <c r="J72" s="55">
        <v>10.4</v>
      </c>
      <c r="K72" s="55">
        <v>10.7</v>
      </c>
      <c r="L72" s="55">
        <v>4.5</v>
      </c>
      <c r="M72" s="38">
        <v>12.3</v>
      </c>
      <c r="N72" s="55">
        <v>14.6</v>
      </c>
      <c r="O72" s="55">
        <v>15.1</v>
      </c>
      <c r="P72" s="55">
        <v>20.3</v>
      </c>
      <c r="Q72" s="55">
        <v>12</v>
      </c>
      <c r="R72" s="69">
        <f t="shared" si="1"/>
        <v>14.316666666666668</v>
      </c>
      <c r="S72" s="70"/>
      <c r="T72" s="67" t="s">
        <v>391</v>
      </c>
      <c r="U72" s="67" t="s">
        <v>394</v>
      </c>
      <c r="V72" s="71" t="s">
        <v>514</v>
      </c>
      <c r="W72" s="67"/>
      <c r="X72" s="68" t="s">
        <v>513</v>
      </c>
    </row>
    <row r="73" spans="1:24" x14ac:dyDescent="0.3">
      <c r="A73" s="67" t="s">
        <v>521</v>
      </c>
      <c r="B73" s="40" t="s">
        <v>522</v>
      </c>
      <c r="C73" s="67" t="s">
        <v>390</v>
      </c>
      <c r="D73" s="40">
        <v>567051</v>
      </c>
      <c r="E73" s="40">
        <v>168432</v>
      </c>
      <c r="F73" s="58">
        <v>32.1</v>
      </c>
      <c r="G73" s="38">
        <v>31</v>
      </c>
      <c r="H73" s="38">
        <v>23.4</v>
      </c>
      <c r="I73" s="38">
        <v>23</v>
      </c>
      <c r="J73" s="38">
        <v>22.7</v>
      </c>
      <c r="K73" s="38">
        <v>22.1</v>
      </c>
      <c r="L73" s="72" t="s">
        <v>518</v>
      </c>
      <c r="M73" s="38">
        <v>22.4</v>
      </c>
      <c r="N73" s="38">
        <v>23.6</v>
      </c>
      <c r="O73" s="38">
        <v>23.9</v>
      </c>
      <c r="P73" s="38">
        <v>24.9</v>
      </c>
      <c r="Q73" s="38">
        <v>15.3</v>
      </c>
      <c r="R73" s="69">
        <f t="shared" si="1"/>
        <v>24.036363636363635</v>
      </c>
      <c r="S73" s="70"/>
      <c r="T73" s="40" t="s">
        <v>391</v>
      </c>
      <c r="U73" s="40" t="s">
        <v>394</v>
      </c>
      <c r="V73" s="41" t="s">
        <v>484</v>
      </c>
      <c r="W73" s="40"/>
      <c r="X73" s="40" t="s">
        <v>522</v>
      </c>
    </row>
    <row r="74" spans="1:24" x14ac:dyDescent="0.3">
      <c r="A74" s="67" t="s">
        <v>527</v>
      </c>
      <c r="B74" s="40" t="s">
        <v>531</v>
      </c>
      <c r="C74" s="67" t="s">
        <v>390</v>
      </c>
      <c r="D74" s="40">
        <v>571572</v>
      </c>
      <c r="E74" s="40">
        <v>172847</v>
      </c>
      <c r="F74" s="59">
        <v>20.399999999999999</v>
      </c>
      <c r="G74" s="59">
        <v>18.7</v>
      </c>
      <c r="H74" s="59">
        <v>12.4</v>
      </c>
      <c r="I74" s="59">
        <v>9.8000000000000007</v>
      </c>
      <c r="J74" s="59">
        <v>11.9</v>
      </c>
      <c r="K74" s="62">
        <v>10.3</v>
      </c>
      <c r="L74" s="38">
        <v>7.4</v>
      </c>
      <c r="M74" s="38">
        <v>11.6</v>
      </c>
      <c r="N74" s="62">
        <v>13.5</v>
      </c>
      <c r="O74" s="62">
        <v>14.2</v>
      </c>
      <c r="P74" s="62">
        <v>17.899999999999999</v>
      </c>
      <c r="Q74" s="62">
        <v>9.4</v>
      </c>
      <c r="R74" s="38">
        <f t="shared" si="1"/>
        <v>13.125</v>
      </c>
      <c r="S74" s="38"/>
      <c r="T74" s="40" t="s">
        <v>391</v>
      </c>
      <c r="U74" s="40" t="s">
        <v>394</v>
      </c>
      <c r="V74" s="40" t="s">
        <v>484</v>
      </c>
      <c r="W74" s="40" t="s">
        <v>394</v>
      </c>
      <c r="X74" s="40" t="s">
        <v>531</v>
      </c>
    </row>
    <row r="75" spans="1:24" x14ac:dyDescent="0.3">
      <c r="A75" s="67" t="s">
        <v>528</v>
      </c>
      <c r="B75" s="40" t="s">
        <v>532</v>
      </c>
      <c r="C75" s="67" t="s">
        <v>390</v>
      </c>
      <c r="D75" s="40">
        <v>571445</v>
      </c>
      <c r="E75" s="40">
        <v>172881</v>
      </c>
      <c r="F75" s="59">
        <v>20.8</v>
      </c>
      <c r="G75" s="59">
        <v>21</v>
      </c>
      <c r="H75" s="59">
        <v>13.9</v>
      </c>
      <c r="I75" s="59">
        <v>10.8</v>
      </c>
      <c r="J75" s="59">
        <v>11.1</v>
      </c>
      <c r="K75" s="62">
        <v>10.8</v>
      </c>
      <c r="L75" s="38">
        <v>8.4</v>
      </c>
      <c r="M75" s="38">
        <v>12.2</v>
      </c>
      <c r="N75" s="62">
        <v>15.7</v>
      </c>
      <c r="O75" s="62">
        <v>14.4</v>
      </c>
      <c r="P75" s="62">
        <v>18.7</v>
      </c>
      <c r="Q75" s="62">
        <v>11.9</v>
      </c>
      <c r="R75" s="38">
        <f t="shared" si="1"/>
        <v>14.141666666666666</v>
      </c>
      <c r="S75" s="38"/>
      <c r="T75" s="40" t="s">
        <v>391</v>
      </c>
      <c r="U75" s="40" t="s">
        <v>394</v>
      </c>
      <c r="V75" s="40" t="s">
        <v>537</v>
      </c>
      <c r="W75" s="40" t="s">
        <v>394</v>
      </c>
      <c r="X75" s="40" t="s">
        <v>532</v>
      </c>
    </row>
    <row r="76" spans="1:24" x14ac:dyDescent="0.3">
      <c r="A76" s="67" t="s">
        <v>529</v>
      </c>
      <c r="B76" s="40" t="s">
        <v>533</v>
      </c>
      <c r="C76" s="67" t="s">
        <v>390</v>
      </c>
      <c r="D76" s="40">
        <v>571250</v>
      </c>
      <c r="E76" s="40">
        <v>172933</v>
      </c>
      <c r="F76" s="59">
        <v>24.2</v>
      </c>
      <c r="G76" s="59">
        <v>23.9</v>
      </c>
      <c r="H76" s="59">
        <v>15.4</v>
      </c>
      <c r="I76" s="59">
        <v>12.3</v>
      </c>
      <c r="J76" s="59">
        <v>11.8</v>
      </c>
      <c r="K76" s="62">
        <v>9.8000000000000007</v>
      </c>
      <c r="L76" s="38">
        <v>10</v>
      </c>
      <c r="M76" s="38">
        <v>13.5</v>
      </c>
      <c r="N76" s="62">
        <v>16.3</v>
      </c>
      <c r="O76" s="62">
        <v>15</v>
      </c>
      <c r="P76" s="62">
        <v>18.100000000000001</v>
      </c>
      <c r="Q76" s="62">
        <v>14.6</v>
      </c>
      <c r="R76" s="38">
        <f t="shared" si="1"/>
        <v>15.408333333333331</v>
      </c>
      <c r="S76" s="38"/>
      <c r="T76" s="40" t="s">
        <v>391</v>
      </c>
      <c r="U76" s="40" t="s">
        <v>394</v>
      </c>
      <c r="V76" s="40" t="s">
        <v>538</v>
      </c>
      <c r="W76" s="40" t="s">
        <v>394</v>
      </c>
      <c r="X76" s="40" t="s">
        <v>533</v>
      </c>
    </row>
    <row r="77" spans="1:24" x14ac:dyDescent="0.3">
      <c r="A77" s="67" t="s">
        <v>530</v>
      </c>
      <c r="B77" s="40" t="s">
        <v>534</v>
      </c>
      <c r="C77" s="67" t="s">
        <v>390</v>
      </c>
      <c r="D77" s="40">
        <v>571371</v>
      </c>
      <c r="E77" s="40">
        <v>172270</v>
      </c>
      <c r="F77" s="59">
        <v>24.1</v>
      </c>
      <c r="G77" s="59">
        <v>29</v>
      </c>
      <c r="H77" s="59">
        <v>19.5</v>
      </c>
      <c r="I77" s="59">
        <v>20.2</v>
      </c>
      <c r="J77" s="59">
        <v>18.5</v>
      </c>
      <c r="K77" s="62">
        <v>15.5</v>
      </c>
      <c r="L77" s="38">
        <v>13</v>
      </c>
      <c r="M77" s="38">
        <v>16.8</v>
      </c>
      <c r="N77" s="62">
        <v>21.5</v>
      </c>
      <c r="O77" s="62">
        <v>19.5</v>
      </c>
      <c r="P77" s="62">
        <v>1.7</v>
      </c>
      <c r="Q77" s="62">
        <v>14.2</v>
      </c>
      <c r="R77" s="38">
        <f t="shared" si="1"/>
        <v>17.791666666666668</v>
      </c>
      <c r="S77" s="38"/>
      <c r="T77" s="40" t="s">
        <v>391</v>
      </c>
      <c r="U77" s="40" t="s">
        <v>394</v>
      </c>
      <c r="V77" s="40" t="s">
        <v>484</v>
      </c>
      <c r="W77" s="40" t="s">
        <v>394</v>
      </c>
      <c r="X77" s="40" t="s">
        <v>534</v>
      </c>
    </row>
  </sheetData>
  <conditionalFormatting sqref="O48:P48">
    <cfRule type="cellIs" dxfId="1" priority="1" stopIfTrue="1" operator="greaterThanOrEqual">
      <formula>80</formula>
    </cfRule>
    <cfRule type="cellIs" dxfId="0" priority="2" stopIfTrue="1" operator="greaterThanOrEqual">
      <formula>40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342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21</v>
      </c>
      <c r="G3">
        <v>25</v>
      </c>
      <c r="H3">
        <v>31</v>
      </c>
      <c r="I3">
        <v>26</v>
      </c>
      <c r="J3">
        <v>25</v>
      </c>
      <c r="K3">
        <v>44</v>
      </c>
      <c r="L3">
        <v>52</v>
      </c>
      <c r="M3">
        <v>52</v>
      </c>
      <c r="N3">
        <v>40</v>
      </c>
      <c r="O3">
        <v>57</v>
      </c>
      <c r="P3">
        <v>46</v>
      </c>
      <c r="Q3">
        <v>37</v>
      </c>
      <c r="R3" s="2">
        <f>AVERAGE(F3:Q3)</f>
        <v>38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36</v>
      </c>
      <c r="G4">
        <v>21</v>
      </c>
      <c r="H4">
        <v>21</v>
      </c>
      <c r="I4" t="s">
        <v>14</v>
      </c>
      <c r="J4">
        <v>11</v>
      </c>
      <c r="K4">
        <v>25</v>
      </c>
      <c r="L4">
        <v>46</v>
      </c>
      <c r="M4">
        <v>38</v>
      </c>
      <c r="N4">
        <v>40</v>
      </c>
      <c r="O4">
        <v>36</v>
      </c>
      <c r="P4">
        <v>36</v>
      </c>
      <c r="Q4">
        <v>31</v>
      </c>
      <c r="R4" s="2">
        <f>AVERAGE(F4:Q4)</f>
        <v>31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19</v>
      </c>
      <c r="G5">
        <v>15</v>
      </c>
      <c r="H5">
        <v>15</v>
      </c>
      <c r="I5">
        <v>19</v>
      </c>
      <c r="J5" t="s">
        <v>14</v>
      </c>
      <c r="K5">
        <v>17</v>
      </c>
      <c r="L5">
        <v>25</v>
      </c>
      <c r="M5">
        <v>25</v>
      </c>
      <c r="N5">
        <v>21</v>
      </c>
      <c r="O5">
        <v>32</v>
      </c>
      <c r="P5">
        <v>32</v>
      </c>
      <c r="Q5">
        <v>25</v>
      </c>
      <c r="R5" s="2">
        <f>AVERAGE(F5:Q5)</f>
        <v>22.272727272727273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29</v>
      </c>
      <c r="G6">
        <v>21</v>
      </c>
      <c r="H6">
        <v>17</v>
      </c>
      <c r="I6">
        <v>17</v>
      </c>
      <c r="J6">
        <v>13</v>
      </c>
      <c r="K6">
        <v>21</v>
      </c>
      <c r="L6">
        <v>32</v>
      </c>
      <c r="M6">
        <v>25</v>
      </c>
      <c r="N6">
        <v>23</v>
      </c>
      <c r="O6">
        <v>32</v>
      </c>
      <c r="P6">
        <v>38</v>
      </c>
      <c r="Q6">
        <v>27</v>
      </c>
      <c r="R6" s="2">
        <f>AVERAGE(F6:Q6)</f>
        <v>24.583333333333332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29</v>
      </c>
      <c r="G7">
        <v>23</v>
      </c>
      <c r="H7">
        <v>24</v>
      </c>
      <c r="I7">
        <v>23</v>
      </c>
      <c r="J7">
        <v>12</v>
      </c>
      <c r="K7">
        <v>27</v>
      </c>
      <c r="L7">
        <v>35</v>
      </c>
      <c r="M7">
        <v>36</v>
      </c>
      <c r="N7">
        <v>29</v>
      </c>
      <c r="O7">
        <v>35</v>
      </c>
      <c r="P7">
        <v>33</v>
      </c>
      <c r="Q7">
        <v>25</v>
      </c>
      <c r="R7" s="2">
        <f>AVERAGE(F7:Q7)</f>
        <v>27.583333333333332</v>
      </c>
      <c r="S7" t="s"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343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31</v>
      </c>
      <c r="G3">
        <v>40</v>
      </c>
      <c r="H3">
        <v>19</v>
      </c>
      <c r="I3">
        <v>40</v>
      </c>
      <c r="J3">
        <v>38</v>
      </c>
      <c r="K3">
        <v>52</v>
      </c>
      <c r="L3">
        <v>50</v>
      </c>
      <c r="M3">
        <v>44</v>
      </c>
      <c r="N3">
        <v>38</v>
      </c>
      <c r="O3">
        <v>42</v>
      </c>
      <c r="P3">
        <v>44</v>
      </c>
      <c r="Q3">
        <v>40</v>
      </c>
      <c r="R3" s="2">
        <f>AVERAGE(F3:Q3)</f>
        <v>39.833333333333336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21</v>
      </c>
      <c r="G4">
        <v>34</v>
      </c>
      <c r="H4" t="s">
        <v>14</v>
      </c>
      <c r="I4">
        <v>29</v>
      </c>
      <c r="J4">
        <v>29</v>
      </c>
      <c r="K4">
        <v>38</v>
      </c>
      <c r="L4">
        <v>29</v>
      </c>
      <c r="M4">
        <v>25</v>
      </c>
      <c r="N4" t="s">
        <v>14</v>
      </c>
      <c r="O4">
        <v>29</v>
      </c>
      <c r="P4">
        <v>40</v>
      </c>
      <c r="Q4">
        <v>27</v>
      </c>
      <c r="R4" s="2">
        <f>AVERAGE(F4:Q4)</f>
        <v>30.1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19</v>
      </c>
      <c r="G5">
        <v>21</v>
      </c>
      <c r="H5">
        <v>21</v>
      </c>
      <c r="I5">
        <v>17</v>
      </c>
      <c r="J5">
        <v>15</v>
      </c>
      <c r="K5">
        <v>17</v>
      </c>
      <c r="L5">
        <v>21</v>
      </c>
      <c r="M5">
        <v>15</v>
      </c>
      <c r="N5">
        <v>25</v>
      </c>
      <c r="O5">
        <v>25</v>
      </c>
      <c r="P5">
        <v>27</v>
      </c>
      <c r="Q5">
        <v>29</v>
      </c>
      <c r="R5" s="2">
        <f>AVERAGE(F5:Q5)</f>
        <v>21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 t="s">
        <v>14</v>
      </c>
      <c r="G6">
        <v>23</v>
      </c>
      <c r="H6">
        <v>19</v>
      </c>
      <c r="I6">
        <v>23</v>
      </c>
      <c r="J6">
        <v>25</v>
      </c>
      <c r="K6">
        <v>29</v>
      </c>
      <c r="L6">
        <v>32</v>
      </c>
      <c r="M6">
        <v>19</v>
      </c>
      <c r="N6">
        <v>31</v>
      </c>
      <c r="O6">
        <v>31</v>
      </c>
      <c r="P6">
        <v>38</v>
      </c>
      <c r="Q6">
        <v>32</v>
      </c>
      <c r="R6" s="2">
        <f>AVERAGE(F6:Q6)</f>
        <v>27.454545454545453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19</v>
      </c>
      <c r="G7">
        <v>29</v>
      </c>
      <c r="H7">
        <v>26</v>
      </c>
      <c r="I7">
        <v>25</v>
      </c>
      <c r="J7">
        <v>28</v>
      </c>
      <c r="K7">
        <v>42</v>
      </c>
      <c r="L7">
        <v>31</v>
      </c>
      <c r="M7">
        <v>35</v>
      </c>
      <c r="N7">
        <v>27</v>
      </c>
      <c r="O7">
        <v>29</v>
      </c>
      <c r="P7">
        <v>27</v>
      </c>
      <c r="Q7">
        <v>40</v>
      </c>
      <c r="R7" s="2">
        <f>AVERAGE(F7:Q7)</f>
        <v>29.833333333333332</v>
      </c>
      <c r="S7" t="s"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344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32</v>
      </c>
      <c r="G3">
        <v>34</v>
      </c>
      <c r="H3">
        <v>37</v>
      </c>
      <c r="I3">
        <v>22</v>
      </c>
      <c r="J3" t="s">
        <v>14</v>
      </c>
      <c r="K3" t="s">
        <v>14</v>
      </c>
      <c r="L3" t="s">
        <v>14</v>
      </c>
      <c r="M3">
        <v>35</v>
      </c>
      <c r="N3">
        <v>42</v>
      </c>
      <c r="O3">
        <v>73</v>
      </c>
      <c r="P3">
        <v>37</v>
      </c>
      <c r="Q3">
        <v>35</v>
      </c>
      <c r="R3" s="2">
        <f>AVERAGE(F3:Q3)</f>
        <v>38.555555555555557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>
        <v>24</v>
      </c>
      <c r="G4">
        <v>28</v>
      </c>
      <c r="H4">
        <v>22</v>
      </c>
      <c r="I4">
        <v>21</v>
      </c>
      <c r="J4" t="s">
        <v>14</v>
      </c>
      <c r="K4">
        <v>28</v>
      </c>
      <c r="L4">
        <v>33</v>
      </c>
      <c r="M4">
        <v>15</v>
      </c>
      <c r="N4">
        <v>27</v>
      </c>
      <c r="O4">
        <v>27</v>
      </c>
      <c r="P4">
        <v>32</v>
      </c>
      <c r="Q4">
        <v>27</v>
      </c>
      <c r="R4" s="2">
        <f>AVERAGE(F4:Q4)</f>
        <v>25.818181818181817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19</v>
      </c>
      <c r="G5">
        <v>20</v>
      </c>
      <c r="H5">
        <v>18</v>
      </c>
      <c r="I5">
        <v>13</v>
      </c>
      <c r="J5" t="s">
        <v>14</v>
      </c>
      <c r="K5">
        <v>18</v>
      </c>
      <c r="L5">
        <v>18</v>
      </c>
      <c r="M5">
        <v>13</v>
      </c>
      <c r="N5">
        <v>19</v>
      </c>
      <c r="O5">
        <v>19</v>
      </c>
      <c r="P5">
        <v>21</v>
      </c>
      <c r="Q5">
        <v>22</v>
      </c>
      <c r="R5" s="2">
        <f>AVERAGE(F5:Q5)</f>
        <v>18.181818181818183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24</v>
      </c>
      <c r="G6">
        <v>28</v>
      </c>
      <c r="H6">
        <v>19</v>
      </c>
      <c r="I6">
        <v>14</v>
      </c>
      <c r="J6" t="s">
        <v>14</v>
      </c>
      <c r="K6" t="s">
        <v>14</v>
      </c>
      <c r="L6">
        <v>25</v>
      </c>
      <c r="M6">
        <v>28</v>
      </c>
      <c r="N6">
        <v>28</v>
      </c>
      <c r="O6" t="s">
        <v>14</v>
      </c>
      <c r="P6">
        <v>44</v>
      </c>
      <c r="Q6">
        <v>28</v>
      </c>
      <c r="R6" s="2">
        <f>AVERAGE(F6:Q6)</f>
        <v>26.444444444444443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20</v>
      </c>
      <c r="G7">
        <v>36</v>
      </c>
      <c r="H7">
        <v>16</v>
      </c>
      <c r="I7">
        <v>10</v>
      </c>
      <c r="J7" t="s">
        <v>14</v>
      </c>
      <c r="K7">
        <v>29</v>
      </c>
      <c r="L7">
        <v>26</v>
      </c>
      <c r="M7">
        <v>27</v>
      </c>
      <c r="N7">
        <v>28</v>
      </c>
      <c r="O7">
        <v>40</v>
      </c>
      <c r="P7">
        <v>36</v>
      </c>
      <c r="Q7">
        <v>23</v>
      </c>
      <c r="R7" s="2">
        <f>AVERAGE(F7:Q7)</f>
        <v>26.454545454545453</v>
      </c>
      <c r="S7" t="s"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4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1" t="s">
        <v>345</v>
      </c>
      <c r="T1" t="s">
        <v>321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  <c r="S2" t="s">
        <v>320</v>
      </c>
      <c r="T2" t="str">
        <f>'Site Information'!L2</f>
        <v>http://www.kentair.org.uk/home/text/454</v>
      </c>
    </row>
    <row r="3" spans="1:20" x14ac:dyDescent="0.3">
      <c r="A3" t="s">
        <v>22</v>
      </c>
      <c r="B3" t="s">
        <v>23</v>
      </c>
      <c r="C3" t="s">
        <v>17</v>
      </c>
      <c r="D3">
        <v>565041</v>
      </c>
      <c r="E3">
        <v>174069</v>
      </c>
      <c r="F3">
        <v>38</v>
      </c>
      <c r="G3">
        <v>51</v>
      </c>
      <c r="H3">
        <v>45</v>
      </c>
      <c r="I3">
        <v>43</v>
      </c>
      <c r="J3">
        <v>36</v>
      </c>
      <c r="K3">
        <v>44</v>
      </c>
      <c r="L3">
        <v>32</v>
      </c>
      <c r="M3">
        <v>40</v>
      </c>
      <c r="N3">
        <v>39</v>
      </c>
      <c r="O3">
        <v>27</v>
      </c>
      <c r="P3">
        <v>25</v>
      </c>
      <c r="Q3">
        <v>37</v>
      </c>
      <c r="R3" s="2">
        <f>AVERAGE(F3:Q3)</f>
        <v>38.083333333333336</v>
      </c>
      <c r="S3" t="s">
        <v>14</v>
      </c>
    </row>
    <row r="4" spans="1:20" x14ac:dyDescent="0.3">
      <c r="A4" t="s">
        <v>24</v>
      </c>
      <c r="B4" t="s">
        <v>25</v>
      </c>
      <c r="C4" t="s">
        <v>17</v>
      </c>
      <c r="D4">
        <v>565026</v>
      </c>
      <c r="E4">
        <v>174035</v>
      </c>
      <c r="F4" t="s">
        <v>14</v>
      </c>
      <c r="G4">
        <v>40</v>
      </c>
      <c r="H4">
        <v>37</v>
      </c>
      <c r="I4">
        <v>37</v>
      </c>
      <c r="J4">
        <v>27</v>
      </c>
      <c r="K4">
        <v>36</v>
      </c>
      <c r="L4">
        <v>23</v>
      </c>
      <c r="M4">
        <v>27</v>
      </c>
      <c r="N4">
        <v>27</v>
      </c>
      <c r="O4">
        <v>35</v>
      </c>
      <c r="P4">
        <v>25</v>
      </c>
      <c r="Q4" t="s">
        <v>14</v>
      </c>
      <c r="R4" s="2">
        <f>AVERAGE(F4:Q4)</f>
        <v>31.4</v>
      </c>
      <c r="S4" t="s">
        <v>14</v>
      </c>
    </row>
    <row r="5" spans="1:20" x14ac:dyDescent="0.3">
      <c r="A5" t="s">
        <v>26</v>
      </c>
      <c r="B5" t="s">
        <v>27</v>
      </c>
      <c r="C5" t="s">
        <v>28</v>
      </c>
      <c r="D5">
        <v>565630</v>
      </c>
      <c r="E5">
        <v>172600</v>
      </c>
      <c r="F5">
        <v>29</v>
      </c>
      <c r="G5">
        <v>29</v>
      </c>
      <c r="H5">
        <v>24</v>
      </c>
      <c r="I5">
        <v>25</v>
      </c>
      <c r="J5">
        <v>18</v>
      </c>
      <c r="K5">
        <v>19</v>
      </c>
      <c r="L5">
        <v>18</v>
      </c>
      <c r="M5">
        <v>17</v>
      </c>
      <c r="N5">
        <v>23</v>
      </c>
      <c r="O5">
        <v>20</v>
      </c>
      <c r="P5">
        <v>21</v>
      </c>
      <c r="Q5">
        <v>22</v>
      </c>
      <c r="R5" s="2">
        <f>AVERAGE(F5:Q5)</f>
        <v>22.083333333333332</v>
      </c>
      <c r="S5" t="s">
        <v>14</v>
      </c>
    </row>
    <row r="6" spans="1:20" x14ac:dyDescent="0.3">
      <c r="A6" t="s">
        <v>29</v>
      </c>
      <c r="B6" t="s">
        <v>30</v>
      </c>
      <c r="C6" t="s">
        <v>28</v>
      </c>
      <c r="D6">
        <v>562349</v>
      </c>
      <c r="E6">
        <v>172981</v>
      </c>
      <c r="F6">
        <v>32</v>
      </c>
      <c r="G6">
        <v>36</v>
      </c>
      <c r="H6">
        <v>34</v>
      </c>
      <c r="I6">
        <v>40</v>
      </c>
      <c r="J6">
        <v>24</v>
      </c>
      <c r="K6">
        <v>27</v>
      </c>
      <c r="L6">
        <v>21</v>
      </c>
      <c r="M6">
        <v>15</v>
      </c>
      <c r="N6">
        <v>33</v>
      </c>
      <c r="O6">
        <v>36</v>
      </c>
      <c r="P6">
        <v>21</v>
      </c>
      <c r="Q6">
        <v>43</v>
      </c>
      <c r="R6" s="2">
        <f>AVERAGE(F6:Q6)</f>
        <v>30.166666666666668</v>
      </c>
      <c r="S6" t="s">
        <v>14</v>
      </c>
    </row>
    <row r="7" spans="1:20" x14ac:dyDescent="0.3">
      <c r="A7" t="s">
        <v>33</v>
      </c>
      <c r="B7" t="s">
        <v>34</v>
      </c>
      <c r="C7" t="s">
        <v>17</v>
      </c>
      <c r="D7">
        <v>563023</v>
      </c>
      <c r="E7">
        <v>174050</v>
      </c>
      <c r="F7">
        <v>31</v>
      </c>
      <c r="G7">
        <v>31</v>
      </c>
      <c r="H7">
        <v>40</v>
      </c>
      <c r="I7">
        <v>38</v>
      </c>
      <c r="J7">
        <v>27</v>
      </c>
      <c r="K7">
        <v>31</v>
      </c>
      <c r="L7">
        <v>19</v>
      </c>
      <c r="M7">
        <v>23</v>
      </c>
      <c r="N7">
        <v>32</v>
      </c>
      <c r="O7">
        <v>17</v>
      </c>
      <c r="P7">
        <v>23</v>
      </c>
      <c r="Q7">
        <v>23</v>
      </c>
      <c r="R7" s="2">
        <f>AVERAGE(F7:Q7)</f>
        <v>27.916666666666668</v>
      </c>
      <c r="S7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6875-F415-4655-AF87-510C11CD681B}">
  <dimension ref="A1:X7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77" sqref="R77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8">
        <v>36.799999999999997</v>
      </c>
      <c r="G3" s="38">
        <v>29.4</v>
      </c>
      <c r="H3" s="38">
        <v>29.8</v>
      </c>
      <c r="I3" s="38">
        <v>18.899999999999999</v>
      </c>
      <c r="J3" s="38">
        <v>23.8</v>
      </c>
      <c r="K3" s="38">
        <v>21</v>
      </c>
      <c r="L3" s="38">
        <v>21.2</v>
      </c>
      <c r="M3" s="38" t="s">
        <v>518</v>
      </c>
      <c r="N3" s="38">
        <v>24.1</v>
      </c>
      <c r="O3" s="38">
        <v>21.5</v>
      </c>
      <c r="P3" s="38">
        <v>29</v>
      </c>
      <c r="Q3" s="38">
        <v>28.7</v>
      </c>
      <c r="R3" s="25">
        <f>AVERAGE(F3:Q3)</f>
        <v>25.836363636363636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8">
        <v>37</v>
      </c>
      <c r="G4" s="38">
        <v>27.8</v>
      </c>
      <c r="H4" s="38">
        <v>31.5</v>
      </c>
      <c r="I4" s="38">
        <v>22.3</v>
      </c>
      <c r="J4" s="38">
        <v>24</v>
      </c>
      <c r="K4" s="38">
        <v>22.9</v>
      </c>
      <c r="L4" s="38">
        <v>22.6</v>
      </c>
      <c r="M4" s="38" t="s">
        <v>518</v>
      </c>
      <c r="N4" s="38">
        <v>23.3</v>
      </c>
      <c r="O4" s="38">
        <v>25.9</v>
      </c>
      <c r="P4" s="38">
        <v>27</v>
      </c>
      <c r="Q4" s="38">
        <v>22.9</v>
      </c>
      <c r="R4" s="25">
        <f t="shared" ref="R4:R67" si="0">AVERAGE(F4:Q4)</f>
        <v>26.109090909090909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8">
        <v>41.8</v>
      </c>
      <c r="G5" s="38">
        <v>29.3</v>
      </c>
      <c r="H5" s="38">
        <v>31.4</v>
      </c>
      <c r="I5" s="38">
        <v>21.4</v>
      </c>
      <c r="J5" s="38">
        <v>22.4</v>
      </c>
      <c r="K5" s="38">
        <v>23.6</v>
      </c>
      <c r="L5" s="38">
        <v>22.6</v>
      </c>
      <c r="M5" s="38" t="s">
        <v>518</v>
      </c>
      <c r="N5" s="38">
        <v>23.5</v>
      </c>
      <c r="O5" s="38">
        <v>20.7</v>
      </c>
      <c r="P5" s="38">
        <v>27.9</v>
      </c>
      <c r="Q5" s="38">
        <v>27.2</v>
      </c>
      <c r="R5" s="25">
        <f t="shared" si="0"/>
        <v>26.527272727272724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8">
        <v>71.400000000000006</v>
      </c>
      <c r="G6" s="38">
        <v>45.7</v>
      </c>
      <c r="H6" s="38">
        <v>56.3</v>
      </c>
      <c r="I6" s="38">
        <v>43.9</v>
      </c>
      <c r="J6" s="38">
        <v>35.4</v>
      </c>
      <c r="K6" s="38">
        <v>31.3</v>
      </c>
      <c r="L6" s="38">
        <v>40.700000000000003</v>
      </c>
      <c r="M6" s="38" t="s">
        <v>518</v>
      </c>
      <c r="N6" s="38">
        <v>45</v>
      </c>
      <c r="O6" s="38">
        <v>36.9</v>
      </c>
      <c r="P6" s="38">
        <v>36.700000000000003</v>
      </c>
      <c r="Q6" s="38">
        <v>40.5</v>
      </c>
      <c r="R6" s="25">
        <f t="shared" si="0"/>
        <v>43.981818181818177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8">
        <v>22.1</v>
      </c>
      <c r="G7" s="38">
        <v>19.5</v>
      </c>
      <c r="H7" s="38">
        <v>28.7</v>
      </c>
      <c r="I7" s="38">
        <v>26.2</v>
      </c>
      <c r="J7" s="38">
        <v>14.5</v>
      </c>
      <c r="K7" s="38">
        <v>16.899999999999999</v>
      </c>
      <c r="L7" s="38">
        <v>18.399999999999999</v>
      </c>
      <c r="M7" s="38" t="s">
        <v>518</v>
      </c>
      <c r="N7" s="38">
        <v>20.9</v>
      </c>
      <c r="O7" s="38">
        <v>19</v>
      </c>
      <c r="P7" s="38">
        <v>22.7</v>
      </c>
      <c r="Q7" s="38">
        <v>22.6</v>
      </c>
      <c r="R7" s="25">
        <f t="shared" si="0"/>
        <v>21.045454545454547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8">
        <v>37.299999999999997</v>
      </c>
      <c r="G8" s="38">
        <v>19.2</v>
      </c>
      <c r="H8" s="38">
        <v>33.299999999999997</v>
      </c>
      <c r="I8" s="38">
        <v>26.2</v>
      </c>
      <c r="J8" s="38">
        <v>15.9</v>
      </c>
      <c r="K8" s="38">
        <v>16.3</v>
      </c>
      <c r="L8" s="38">
        <v>19.7</v>
      </c>
      <c r="M8" s="38" t="s">
        <v>518</v>
      </c>
      <c r="N8" s="38">
        <v>20.399999999999999</v>
      </c>
      <c r="O8" s="38">
        <v>18.8</v>
      </c>
      <c r="P8" s="38">
        <v>21.1</v>
      </c>
      <c r="Q8" s="38">
        <v>21.2</v>
      </c>
      <c r="R8" s="25">
        <f t="shared" si="0"/>
        <v>22.672727272727272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8">
        <v>34.299999999999997</v>
      </c>
      <c r="G9" s="38">
        <v>18</v>
      </c>
      <c r="H9" s="38">
        <v>34.5</v>
      </c>
      <c r="I9" s="38">
        <v>25.5</v>
      </c>
      <c r="J9" s="38">
        <v>16.7</v>
      </c>
      <c r="K9" s="38">
        <v>16.399999999999999</v>
      </c>
      <c r="L9" s="38">
        <v>18.600000000000001</v>
      </c>
      <c r="M9" s="38" t="s">
        <v>518</v>
      </c>
      <c r="N9" s="38">
        <v>20.8</v>
      </c>
      <c r="O9" s="38">
        <v>19.100000000000001</v>
      </c>
      <c r="P9" s="38">
        <v>21.9</v>
      </c>
      <c r="Q9" s="38">
        <v>21.7</v>
      </c>
      <c r="R9" s="25">
        <f t="shared" si="0"/>
        <v>22.5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8">
        <v>60.4</v>
      </c>
      <c r="G10" s="38">
        <v>32.1</v>
      </c>
      <c r="H10" s="38">
        <v>58.1</v>
      </c>
      <c r="I10" s="38">
        <v>47.6</v>
      </c>
      <c r="J10" s="38">
        <v>37</v>
      </c>
      <c r="K10" s="38">
        <v>35.200000000000003</v>
      </c>
      <c r="L10" s="38">
        <v>40.1</v>
      </c>
      <c r="M10" s="38" t="s">
        <v>518</v>
      </c>
      <c r="N10" s="50">
        <v>27.5</v>
      </c>
      <c r="O10" s="38">
        <v>33.6</v>
      </c>
      <c r="P10" s="38">
        <v>38</v>
      </c>
      <c r="Q10" s="38">
        <v>40.5</v>
      </c>
      <c r="R10" s="25">
        <f t="shared" si="0"/>
        <v>40.918181818181822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8">
        <v>58.4</v>
      </c>
      <c r="G11" s="38">
        <v>41.1</v>
      </c>
      <c r="H11" s="38">
        <v>42.9</v>
      </c>
      <c r="I11" s="38">
        <v>36.700000000000003</v>
      </c>
      <c r="J11" s="38">
        <v>38.799999999999997</v>
      </c>
      <c r="K11" s="38">
        <v>32.9</v>
      </c>
      <c r="L11" s="38">
        <v>34.200000000000003</v>
      </c>
      <c r="M11" s="38" t="s">
        <v>518</v>
      </c>
      <c r="N11" s="38">
        <v>44.1</v>
      </c>
      <c r="O11" s="38">
        <v>30.8</v>
      </c>
      <c r="P11" s="38">
        <v>36.5</v>
      </c>
      <c r="Q11" s="38">
        <v>41.4</v>
      </c>
      <c r="R11" s="25">
        <f t="shared" si="0"/>
        <v>39.800000000000004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8">
        <v>44.3</v>
      </c>
      <c r="G12" s="38">
        <v>31.6</v>
      </c>
      <c r="H12" s="38">
        <v>53.8</v>
      </c>
      <c r="I12" s="38">
        <v>36.700000000000003</v>
      </c>
      <c r="J12" s="38">
        <v>27.5</v>
      </c>
      <c r="K12" s="38">
        <v>23.2</v>
      </c>
      <c r="L12" s="38">
        <v>29.7</v>
      </c>
      <c r="M12" s="38" t="s">
        <v>518</v>
      </c>
      <c r="N12" s="38">
        <v>34.700000000000003</v>
      </c>
      <c r="O12" s="38">
        <v>27.6</v>
      </c>
      <c r="P12" s="38">
        <v>34.799999999999997</v>
      </c>
      <c r="Q12" s="38">
        <v>32.9</v>
      </c>
      <c r="R12" s="25">
        <f t="shared" si="0"/>
        <v>34.25454545454545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8">
        <v>53.3</v>
      </c>
      <c r="G13" s="38">
        <v>33.299999999999997</v>
      </c>
      <c r="H13" s="38">
        <v>57</v>
      </c>
      <c r="I13" s="38">
        <v>44.3</v>
      </c>
      <c r="J13" s="38">
        <v>37.9</v>
      </c>
      <c r="K13" s="38">
        <v>33.700000000000003</v>
      </c>
      <c r="L13" s="38">
        <v>39.9</v>
      </c>
      <c r="M13" s="38" t="s">
        <v>518</v>
      </c>
      <c r="N13" s="38">
        <v>42.1</v>
      </c>
      <c r="O13" s="38">
        <v>35.9</v>
      </c>
      <c r="P13" s="38">
        <v>37.1</v>
      </c>
      <c r="Q13" s="38">
        <v>39.200000000000003</v>
      </c>
      <c r="R13" s="25">
        <f t="shared" si="0"/>
        <v>41.245454545454542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118</v>
      </c>
      <c r="B14" s="9" t="s">
        <v>418</v>
      </c>
      <c r="C14" s="10" t="s">
        <v>390</v>
      </c>
      <c r="D14" s="10">
        <v>564708</v>
      </c>
      <c r="E14" s="10">
        <v>174266</v>
      </c>
      <c r="F14" s="38">
        <v>28.8</v>
      </c>
      <c r="G14" s="38">
        <v>25.9</v>
      </c>
      <c r="H14" s="38">
        <v>33.9</v>
      </c>
      <c r="I14" s="38">
        <v>18.7</v>
      </c>
      <c r="J14" s="38">
        <v>23.7</v>
      </c>
      <c r="K14" s="38">
        <v>20.2</v>
      </c>
      <c r="L14" s="38">
        <v>22.7</v>
      </c>
      <c r="M14" s="38" t="s">
        <v>518</v>
      </c>
      <c r="N14" s="50" t="s">
        <v>518</v>
      </c>
      <c r="O14" s="38">
        <v>23.2</v>
      </c>
      <c r="P14" s="38">
        <v>26.5</v>
      </c>
      <c r="Q14" s="38">
        <v>30.3</v>
      </c>
      <c r="R14" s="25">
        <f t="shared" si="0"/>
        <v>25.389999999999997</v>
      </c>
      <c r="S14" s="12"/>
      <c r="T14" s="10" t="s">
        <v>391</v>
      </c>
      <c r="U14" s="10" t="s">
        <v>401</v>
      </c>
      <c r="V14" s="6" t="s">
        <v>419</v>
      </c>
      <c r="W14" s="6" t="s">
        <v>394</v>
      </c>
      <c r="X14" s="9" t="s">
        <v>420</v>
      </c>
    </row>
    <row r="15" spans="1:24" x14ac:dyDescent="0.3">
      <c r="A15" s="10" t="s">
        <v>122</v>
      </c>
      <c r="B15" s="9" t="s">
        <v>421</v>
      </c>
      <c r="C15" s="10" t="s">
        <v>390</v>
      </c>
      <c r="D15" s="10">
        <v>565043</v>
      </c>
      <c r="E15" s="10">
        <v>174173</v>
      </c>
      <c r="F15" s="38">
        <v>43.1</v>
      </c>
      <c r="G15" s="38">
        <v>34</v>
      </c>
      <c r="H15" s="38">
        <v>50.6</v>
      </c>
      <c r="I15" s="38">
        <v>46.7</v>
      </c>
      <c r="J15" s="38">
        <v>30.6</v>
      </c>
      <c r="K15" s="38">
        <v>40</v>
      </c>
      <c r="L15" s="38">
        <v>40.700000000000003</v>
      </c>
      <c r="M15" s="38" t="s">
        <v>518</v>
      </c>
      <c r="N15" s="38">
        <v>47.3</v>
      </c>
      <c r="O15" s="38">
        <v>36.5</v>
      </c>
      <c r="P15" s="38">
        <v>42.4</v>
      </c>
      <c r="Q15" s="38">
        <v>38.1</v>
      </c>
      <c r="R15" s="25">
        <f t="shared" si="0"/>
        <v>40.909090909090907</v>
      </c>
      <c r="S15" s="12"/>
      <c r="T15" s="10" t="s">
        <v>391</v>
      </c>
      <c r="U15" s="10" t="s">
        <v>392</v>
      </c>
      <c r="V15" s="6" t="s">
        <v>407</v>
      </c>
      <c r="W15" s="6" t="s">
        <v>394</v>
      </c>
      <c r="X15" s="9" t="s">
        <v>422</v>
      </c>
    </row>
    <row r="16" spans="1:24" x14ac:dyDescent="0.3">
      <c r="A16" s="10" t="s">
        <v>132</v>
      </c>
      <c r="B16" s="9" t="s">
        <v>423</v>
      </c>
      <c r="C16" s="10" t="s">
        <v>390</v>
      </c>
      <c r="D16" s="10">
        <v>562449</v>
      </c>
      <c r="E16" s="10">
        <v>174191</v>
      </c>
      <c r="F16" s="38">
        <v>44.4</v>
      </c>
      <c r="G16" s="38">
        <v>25.2</v>
      </c>
      <c r="H16" s="38">
        <v>48.3</v>
      </c>
      <c r="I16" s="38">
        <v>40.700000000000003</v>
      </c>
      <c r="J16" s="38">
        <v>24.1</v>
      </c>
      <c r="K16" s="38">
        <v>23.5</v>
      </c>
      <c r="L16" s="38">
        <v>30.2</v>
      </c>
      <c r="M16" s="38" t="s">
        <v>518</v>
      </c>
      <c r="N16" s="38">
        <v>31.4</v>
      </c>
      <c r="O16" s="38">
        <v>25</v>
      </c>
      <c r="P16" s="38">
        <v>31.2</v>
      </c>
      <c r="Q16" s="38">
        <v>33.299999999999997</v>
      </c>
      <c r="R16" s="25">
        <f t="shared" si="0"/>
        <v>32.481818181818177</v>
      </c>
      <c r="S16" s="12"/>
      <c r="T16" s="10" t="s">
        <v>391</v>
      </c>
      <c r="U16" s="10" t="s">
        <v>401</v>
      </c>
      <c r="V16" s="6" t="s">
        <v>424</v>
      </c>
      <c r="W16" s="6" t="s">
        <v>394</v>
      </c>
      <c r="X16" s="9" t="s">
        <v>425</v>
      </c>
    </row>
    <row r="17" spans="1:24" x14ac:dyDescent="0.3">
      <c r="A17" s="10" t="s">
        <v>138</v>
      </c>
      <c r="B17" s="9" t="s">
        <v>426</v>
      </c>
      <c r="C17" s="10" t="s">
        <v>390</v>
      </c>
      <c r="D17" s="10">
        <v>563943</v>
      </c>
      <c r="E17" s="10">
        <v>173378</v>
      </c>
      <c r="F17" s="38">
        <v>44.2</v>
      </c>
      <c r="G17" s="38">
        <v>25.9</v>
      </c>
      <c r="H17" s="38">
        <v>44.2</v>
      </c>
      <c r="I17" s="38">
        <v>33</v>
      </c>
      <c r="J17" s="38">
        <v>24.5</v>
      </c>
      <c r="K17" s="38">
        <v>24.2</v>
      </c>
      <c r="L17" s="38">
        <v>26.8</v>
      </c>
      <c r="M17" s="38" t="s">
        <v>518</v>
      </c>
      <c r="N17" s="38">
        <v>29.2</v>
      </c>
      <c r="O17" s="38">
        <v>26.5</v>
      </c>
      <c r="P17" s="38">
        <v>31.4</v>
      </c>
      <c r="Q17" s="38">
        <v>31.8</v>
      </c>
      <c r="R17" s="25">
        <f t="shared" si="0"/>
        <v>31.063636363636363</v>
      </c>
      <c r="S17" s="12"/>
      <c r="T17" s="10" t="s">
        <v>391</v>
      </c>
      <c r="U17" s="10" t="s">
        <v>392</v>
      </c>
      <c r="V17" s="6" t="s">
        <v>407</v>
      </c>
      <c r="W17" s="6" t="s">
        <v>394</v>
      </c>
      <c r="X17" s="9" t="s">
        <v>427</v>
      </c>
    </row>
    <row r="18" spans="1:24" x14ac:dyDescent="0.3">
      <c r="A18" s="10" t="s">
        <v>140</v>
      </c>
      <c r="B18" s="9" t="s">
        <v>428</v>
      </c>
      <c r="C18" s="10" t="s">
        <v>390</v>
      </c>
      <c r="D18" s="10">
        <v>565210</v>
      </c>
      <c r="E18" s="10">
        <v>172980</v>
      </c>
      <c r="F18" s="38">
        <v>48.4</v>
      </c>
      <c r="G18" s="38">
        <v>30.4</v>
      </c>
      <c r="H18" s="38">
        <v>32.700000000000003</v>
      </c>
      <c r="I18" s="38">
        <v>21.6</v>
      </c>
      <c r="J18" s="38">
        <v>24.7</v>
      </c>
      <c r="K18" s="38">
        <v>22.9</v>
      </c>
      <c r="L18" s="38">
        <v>21.9</v>
      </c>
      <c r="M18" s="38" t="s">
        <v>518</v>
      </c>
      <c r="N18" s="38">
        <v>26.3</v>
      </c>
      <c r="O18" s="38">
        <v>29.9</v>
      </c>
      <c r="P18" s="38">
        <v>28.2</v>
      </c>
      <c r="Q18" s="38">
        <v>30.4</v>
      </c>
      <c r="R18" s="25">
        <f t="shared" si="0"/>
        <v>28.854545454545452</v>
      </c>
      <c r="S18" s="12"/>
      <c r="T18" s="10" t="s">
        <v>391</v>
      </c>
      <c r="U18" s="10" t="s">
        <v>401</v>
      </c>
      <c r="V18" s="6" t="s">
        <v>429</v>
      </c>
      <c r="W18" s="6" t="s">
        <v>394</v>
      </c>
      <c r="X18" s="9" t="s">
        <v>430</v>
      </c>
    </row>
    <row r="19" spans="1:24" x14ac:dyDescent="0.3">
      <c r="A19" s="10" t="s">
        <v>142</v>
      </c>
      <c r="B19" s="9" t="s">
        <v>431</v>
      </c>
      <c r="C19" s="10" t="s">
        <v>390</v>
      </c>
      <c r="D19" s="10">
        <v>564472</v>
      </c>
      <c r="E19" s="10">
        <v>173158</v>
      </c>
      <c r="F19" s="38">
        <v>50.9</v>
      </c>
      <c r="G19" s="38">
        <v>34.200000000000003</v>
      </c>
      <c r="H19" s="38">
        <v>45.9</v>
      </c>
      <c r="I19" s="38">
        <v>35.9</v>
      </c>
      <c r="J19" s="38" t="s">
        <v>543</v>
      </c>
      <c r="K19" s="38">
        <v>34.799999999999997</v>
      </c>
      <c r="L19" s="38">
        <v>28.9</v>
      </c>
      <c r="M19" s="38" t="s">
        <v>518</v>
      </c>
      <c r="N19" s="38">
        <v>32</v>
      </c>
      <c r="O19" s="38">
        <v>32.5</v>
      </c>
      <c r="P19" s="38">
        <v>39.299999999999997</v>
      </c>
      <c r="Q19" s="38">
        <v>36.1</v>
      </c>
      <c r="R19" s="25">
        <f t="shared" si="0"/>
        <v>37.050000000000004</v>
      </c>
      <c r="S19" s="12"/>
      <c r="T19" s="10" t="s">
        <v>391</v>
      </c>
      <c r="U19" s="10" t="s">
        <v>392</v>
      </c>
      <c r="V19" s="6" t="s">
        <v>432</v>
      </c>
      <c r="W19" s="6" t="s">
        <v>394</v>
      </c>
      <c r="X19" s="9" t="s">
        <v>433</v>
      </c>
    </row>
    <row r="20" spans="1:24" x14ac:dyDescent="0.3">
      <c r="A20" s="10" t="s">
        <v>144</v>
      </c>
      <c r="B20" s="9" t="s">
        <v>434</v>
      </c>
      <c r="C20" s="10" t="s">
        <v>390</v>
      </c>
      <c r="D20" s="10">
        <v>565166</v>
      </c>
      <c r="E20" s="10">
        <v>174036</v>
      </c>
      <c r="F20" s="38">
        <v>62.5</v>
      </c>
      <c r="G20" s="38">
        <v>34.700000000000003</v>
      </c>
      <c r="H20" s="38">
        <v>43.9</v>
      </c>
      <c r="I20" s="38">
        <v>30.2</v>
      </c>
      <c r="J20" s="38">
        <v>31.1</v>
      </c>
      <c r="K20" s="38">
        <v>27</v>
      </c>
      <c r="L20" s="38">
        <v>30.7</v>
      </c>
      <c r="M20" s="38" t="s">
        <v>518</v>
      </c>
      <c r="N20" s="38">
        <v>43.4</v>
      </c>
      <c r="O20" s="38">
        <v>30</v>
      </c>
      <c r="P20" s="38">
        <v>35.5</v>
      </c>
      <c r="Q20" s="38">
        <v>38.200000000000003</v>
      </c>
      <c r="R20" s="25">
        <f t="shared" si="0"/>
        <v>37.018181818181809</v>
      </c>
      <c r="S20" s="12"/>
      <c r="T20" s="10" t="s">
        <v>391</v>
      </c>
      <c r="U20" s="10" t="s">
        <v>392</v>
      </c>
      <c r="V20" s="6" t="s">
        <v>435</v>
      </c>
      <c r="W20" s="6" t="s">
        <v>394</v>
      </c>
      <c r="X20" s="9" t="s">
        <v>436</v>
      </c>
    </row>
    <row r="21" spans="1:24" x14ac:dyDescent="0.3">
      <c r="A21" s="10" t="s">
        <v>146</v>
      </c>
      <c r="B21" s="9" t="s">
        <v>437</v>
      </c>
      <c r="C21" s="10" t="s">
        <v>390</v>
      </c>
      <c r="D21" s="10">
        <v>564530</v>
      </c>
      <c r="E21" s="10">
        <v>173171</v>
      </c>
      <c r="F21" s="38">
        <v>49.5</v>
      </c>
      <c r="G21" s="38">
        <v>31.1</v>
      </c>
      <c r="H21" s="38">
        <v>45.1</v>
      </c>
      <c r="I21" s="38">
        <v>37.1</v>
      </c>
      <c r="J21" s="38">
        <v>17.100000000000001</v>
      </c>
      <c r="K21" s="38">
        <v>29.2</v>
      </c>
      <c r="L21" s="38">
        <v>30.3</v>
      </c>
      <c r="M21" s="38" t="s">
        <v>518</v>
      </c>
      <c r="N21" s="38">
        <v>34.700000000000003</v>
      </c>
      <c r="O21" s="38">
        <v>27.1</v>
      </c>
      <c r="P21" s="38">
        <v>35.5</v>
      </c>
      <c r="Q21" s="38">
        <v>32.9</v>
      </c>
      <c r="R21" s="25">
        <f t="shared" si="0"/>
        <v>33.599999999999994</v>
      </c>
      <c r="S21" s="12"/>
      <c r="T21" s="10" t="s">
        <v>391</v>
      </c>
      <c r="U21" s="10" t="s">
        <v>392</v>
      </c>
      <c r="V21" s="6" t="s">
        <v>429</v>
      </c>
      <c r="W21" s="6" t="s">
        <v>392</v>
      </c>
      <c r="X21" s="9" t="s">
        <v>438</v>
      </c>
    </row>
    <row r="22" spans="1:24" x14ac:dyDescent="0.3">
      <c r="A22" s="10" t="s">
        <v>148</v>
      </c>
      <c r="B22" s="9" t="s">
        <v>439</v>
      </c>
      <c r="C22" s="10" t="s">
        <v>390</v>
      </c>
      <c r="D22" s="10">
        <v>563899</v>
      </c>
      <c r="E22" s="10">
        <v>173368</v>
      </c>
      <c r="F22" s="38">
        <v>51.6</v>
      </c>
      <c r="G22" s="38" t="s">
        <v>518</v>
      </c>
      <c r="H22" s="38" t="s">
        <v>543</v>
      </c>
      <c r="I22" s="38">
        <v>38.700000000000003</v>
      </c>
      <c r="J22" s="38">
        <v>31.9</v>
      </c>
      <c r="K22" s="38">
        <v>29.3</v>
      </c>
      <c r="L22" s="38">
        <v>29.8</v>
      </c>
      <c r="M22" s="38" t="s">
        <v>518</v>
      </c>
      <c r="N22" s="38">
        <v>35</v>
      </c>
      <c r="O22" s="38">
        <v>33.799999999999997</v>
      </c>
      <c r="P22" s="38">
        <v>36.9</v>
      </c>
      <c r="Q22" s="38">
        <v>36.299999999999997</v>
      </c>
      <c r="R22" s="25">
        <f t="shared" si="0"/>
        <v>35.922222222222224</v>
      </c>
      <c r="S22" s="12"/>
      <c r="T22" s="10" t="s">
        <v>391</v>
      </c>
      <c r="U22" s="10" t="s">
        <v>392</v>
      </c>
      <c r="V22" s="6" t="s">
        <v>407</v>
      </c>
      <c r="W22" s="6" t="s">
        <v>394</v>
      </c>
      <c r="X22" s="9" t="s">
        <v>440</v>
      </c>
    </row>
    <row r="23" spans="1:24" x14ac:dyDescent="0.3">
      <c r="A23" s="10" t="s">
        <v>150</v>
      </c>
      <c r="B23" s="9" t="s">
        <v>441</v>
      </c>
      <c r="C23" s="10" t="s">
        <v>390</v>
      </c>
      <c r="D23" s="10">
        <v>564429</v>
      </c>
      <c r="E23" s="10">
        <v>174152</v>
      </c>
      <c r="F23" s="38">
        <v>55.9</v>
      </c>
      <c r="G23" s="38">
        <v>33.1</v>
      </c>
      <c r="H23" s="38">
        <v>47.4</v>
      </c>
      <c r="I23" s="38">
        <v>37.200000000000003</v>
      </c>
      <c r="J23" s="38">
        <v>29.8</v>
      </c>
      <c r="K23" s="38">
        <v>25.3</v>
      </c>
      <c r="L23" s="38">
        <v>31.6</v>
      </c>
      <c r="M23" s="38" t="s">
        <v>518</v>
      </c>
      <c r="N23" s="38">
        <v>39.5</v>
      </c>
      <c r="O23" s="38">
        <v>29.9</v>
      </c>
      <c r="P23" s="38">
        <v>25.1</v>
      </c>
      <c r="Q23" s="38">
        <v>34.1</v>
      </c>
      <c r="R23" s="25">
        <f t="shared" si="0"/>
        <v>35.354545454545466</v>
      </c>
      <c r="S23" s="12"/>
      <c r="T23" s="10" t="s">
        <v>391</v>
      </c>
      <c r="U23" s="10" t="s">
        <v>392</v>
      </c>
      <c r="V23" s="6" t="s">
        <v>405</v>
      </c>
      <c r="W23" s="6" t="s">
        <v>394</v>
      </c>
      <c r="X23" s="9" t="s">
        <v>442</v>
      </c>
    </row>
    <row r="24" spans="1:24" x14ac:dyDescent="0.3">
      <c r="A24" s="10" t="s">
        <v>152</v>
      </c>
      <c r="B24" s="9" t="s">
        <v>443</v>
      </c>
      <c r="C24" s="10" t="s">
        <v>390</v>
      </c>
      <c r="D24" s="10">
        <v>565004</v>
      </c>
      <c r="E24" s="10">
        <v>174324</v>
      </c>
      <c r="F24" s="38">
        <v>49.9</v>
      </c>
      <c r="G24" s="38" t="s">
        <v>518</v>
      </c>
      <c r="H24" s="38">
        <v>35.1</v>
      </c>
      <c r="I24" s="38">
        <v>26.3</v>
      </c>
      <c r="J24" s="38">
        <v>23.6</v>
      </c>
      <c r="K24" s="38">
        <v>19.399999999999999</v>
      </c>
      <c r="L24" s="58">
        <v>22.9</v>
      </c>
      <c r="M24" s="38" t="s">
        <v>518</v>
      </c>
      <c r="N24" s="63" t="s">
        <v>518</v>
      </c>
      <c r="O24" s="38">
        <v>28</v>
      </c>
      <c r="P24" s="38">
        <v>27.5</v>
      </c>
      <c r="Q24" s="38">
        <v>28.1</v>
      </c>
      <c r="R24" s="25">
        <f t="shared" si="0"/>
        <v>28.977777777777778</v>
      </c>
      <c r="S24" s="12"/>
      <c r="T24" s="10" t="s">
        <v>391</v>
      </c>
      <c r="U24" s="10" t="s">
        <v>392</v>
      </c>
      <c r="V24" s="6" t="s">
        <v>407</v>
      </c>
      <c r="W24" s="6" t="s">
        <v>394</v>
      </c>
      <c r="X24" s="9" t="s">
        <v>444</v>
      </c>
    </row>
    <row r="25" spans="1:24" x14ac:dyDescent="0.3">
      <c r="A25" s="10" t="s">
        <v>161</v>
      </c>
      <c r="B25" s="9" t="s">
        <v>445</v>
      </c>
      <c r="C25" s="10" t="s">
        <v>390</v>
      </c>
      <c r="D25" s="10">
        <v>564512</v>
      </c>
      <c r="E25" s="10">
        <v>174448</v>
      </c>
      <c r="F25" s="38">
        <v>47.4</v>
      </c>
      <c r="G25" s="38">
        <v>31.7</v>
      </c>
      <c r="H25" s="38">
        <v>40.1</v>
      </c>
      <c r="I25" s="38">
        <v>32.9</v>
      </c>
      <c r="J25" s="38" t="s">
        <v>543</v>
      </c>
      <c r="K25" s="38">
        <v>22.9</v>
      </c>
      <c r="L25" s="38">
        <v>26.1</v>
      </c>
      <c r="M25" s="38" t="s">
        <v>518</v>
      </c>
      <c r="N25" s="38">
        <v>26.2</v>
      </c>
      <c r="O25" s="38">
        <v>22.5</v>
      </c>
      <c r="P25" s="38">
        <v>29.4</v>
      </c>
      <c r="Q25" s="38">
        <v>28.5</v>
      </c>
      <c r="R25" s="25">
        <f t="shared" si="0"/>
        <v>30.77</v>
      </c>
      <c r="S25" s="12"/>
      <c r="T25" s="10" t="s">
        <v>391</v>
      </c>
      <c r="U25" s="10" t="s">
        <v>401</v>
      </c>
      <c r="V25" s="6" t="s">
        <v>446</v>
      </c>
      <c r="W25" s="6" t="s">
        <v>394</v>
      </c>
      <c r="X25" s="9" t="s">
        <v>447</v>
      </c>
    </row>
    <row r="26" spans="1:24" x14ac:dyDescent="0.3">
      <c r="A26" s="10" t="s">
        <v>163</v>
      </c>
      <c r="B26" s="9" t="s">
        <v>448</v>
      </c>
      <c r="C26" s="10" t="s">
        <v>390</v>
      </c>
      <c r="D26" s="10">
        <v>565214</v>
      </c>
      <c r="E26" s="10">
        <v>172958</v>
      </c>
      <c r="F26" s="38">
        <v>50.6</v>
      </c>
      <c r="G26" s="38">
        <v>32.700000000000003</v>
      </c>
      <c r="H26" s="38">
        <v>41.6</v>
      </c>
      <c r="I26" s="38">
        <v>28.7</v>
      </c>
      <c r="J26" s="38">
        <v>25.5</v>
      </c>
      <c r="K26" s="38">
        <v>28.8</v>
      </c>
      <c r="L26" s="38">
        <v>25.4</v>
      </c>
      <c r="M26" s="38" t="s">
        <v>518</v>
      </c>
      <c r="N26" s="38">
        <v>33</v>
      </c>
      <c r="O26" s="38">
        <v>30.5</v>
      </c>
      <c r="P26" s="38">
        <v>33.4</v>
      </c>
      <c r="Q26" s="38">
        <v>33.6</v>
      </c>
      <c r="R26" s="25">
        <f t="shared" si="0"/>
        <v>33.072727272727271</v>
      </c>
      <c r="S26" s="12"/>
      <c r="T26" s="10" t="s">
        <v>391</v>
      </c>
      <c r="U26" s="10" t="s">
        <v>449</v>
      </c>
      <c r="V26" s="6" t="s">
        <v>450</v>
      </c>
      <c r="W26" s="6" t="s">
        <v>394</v>
      </c>
      <c r="X26" s="9" t="s">
        <v>451</v>
      </c>
    </row>
    <row r="27" spans="1:24" x14ac:dyDescent="0.3">
      <c r="A27" s="10" t="s">
        <v>165</v>
      </c>
      <c r="B27" s="9" t="s">
        <v>452</v>
      </c>
      <c r="C27" s="10" t="s">
        <v>390</v>
      </c>
      <c r="D27" s="10">
        <v>564808</v>
      </c>
      <c r="E27" s="10">
        <v>173086</v>
      </c>
      <c r="F27" s="38">
        <v>47.6</v>
      </c>
      <c r="G27" s="38">
        <v>25.1</v>
      </c>
      <c r="H27" s="38">
        <v>39.6</v>
      </c>
      <c r="I27" s="38">
        <v>29.3</v>
      </c>
      <c r="J27" s="38" t="s">
        <v>543</v>
      </c>
      <c r="K27" s="38">
        <v>22.9</v>
      </c>
      <c r="L27" s="38">
        <v>25.4</v>
      </c>
      <c r="M27" s="38" t="s">
        <v>518</v>
      </c>
      <c r="N27" s="38">
        <v>30.8</v>
      </c>
      <c r="O27" s="38">
        <v>32.1</v>
      </c>
      <c r="P27" s="38">
        <v>26.9</v>
      </c>
      <c r="Q27" s="38">
        <v>37.4</v>
      </c>
      <c r="R27" s="25">
        <f t="shared" si="0"/>
        <v>31.71</v>
      </c>
      <c r="S27" s="12"/>
      <c r="T27" s="10" t="s">
        <v>391</v>
      </c>
      <c r="U27" s="10" t="s">
        <v>401</v>
      </c>
      <c r="V27" s="6" t="s">
        <v>453</v>
      </c>
      <c r="W27" s="6" t="s">
        <v>394</v>
      </c>
      <c r="X27" s="9" t="s">
        <v>454</v>
      </c>
    </row>
    <row r="28" spans="1:24" x14ac:dyDescent="0.3">
      <c r="A28" s="10" t="s">
        <v>167</v>
      </c>
      <c r="B28" s="9" t="s">
        <v>455</v>
      </c>
      <c r="C28" s="10" t="s">
        <v>400</v>
      </c>
      <c r="D28" s="10">
        <v>567270</v>
      </c>
      <c r="E28" s="10">
        <v>171925</v>
      </c>
      <c r="F28" s="38">
        <v>41.7</v>
      </c>
      <c r="G28" s="38">
        <v>16.7</v>
      </c>
      <c r="H28" s="38">
        <v>23.5</v>
      </c>
      <c r="I28" s="38">
        <v>14.2</v>
      </c>
      <c r="J28" s="38">
        <v>13.1</v>
      </c>
      <c r="K28" s="38">
        <v>12.5</v>
      </c>
      <c r="L28" s="38">
        <v>12.1</v>
      </c>
      <c r="M28" s="38" t="s">
        <v>518</v>
      </c>
      <c r="N28" s="38">
        <v>15.6</v>
      </c>
      <c r="O28" s="38">
        <v>14.5</v>
      </c>
      <c r="P28" s="38">
        <v>14.7</v>
      </c>
      <c r="Q28" s="38">
        <v>26</v>
      </c>
      <c r="R28" s="25">
        <f t="shared" si="0"/>
        <v>18.599999999999998</v>
      </c>
      <c r="S28" s="12"/>
      <c r="T28" s="10" t="s">
        <v>391</v>
      </c>
      <c r="U28" s="10" t="s">
        <v>401</v>
      </c>
      <c r="V28" s="6" t="s">
        <v>394</v>
      </c>
      <c r="W28" s="6" t="s">
        <v>394</v>
      </c>
      <c r="X28" s="9" t="s">
        <v>456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8">
        <v>33.4</v>
      </c>
      <c r="G29" s="38">
        <v>17.5</v>
      </c>
      <c r="H29" s="38">
        <v>24.5</v>
      </c>
      <c r="I29" s="38">
        <v>14.9</v>
      </c>
      <c r="J29" s="38">
        <v>13.1</v>
      </c>
      <c r="K29" s="38">
        <v>12</v>
      </c>
      <c r="L29" s="38">
        <v>12.3</v>
      </c>
      <c r="M29" s="38" t="s">
        <v>518</v>
      </c>
      <c r="N29" s="38">
        <v>15.5</v>
      </c>
      <c r="O29" s="38">
        <v>13.7</v>
      </c>
      <c r="P29" s="38">
        <v>18.399999999999999</v>
      </c>
      <c r="Q29" s="38">
        <v>20.2</v>
      </c>
      <c r="R29" s="25">
        <f t="shared" si="0"/>
        <v>17.77272727272727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8">
        <v>30.8</v>
      </c>
      <c r="G30" s="38">
        <v>17.899999999999999</v>
      </c>
      <c r="H30" s="38">
        <v>23.2</v>
      </c>
      <c r="I30" s="38">
        <v>12.4</v>
      </c>
      <c r="J30" s="38">
        <v>22.5</v>
      </c>
      <c r="K30" s="38">
        <v>12</v>
      </c>
      <c r="L30" s="38">
        <v>11.2</v>
      </c>
      <c r="M30" s="38" t="s">
        <v>518</v>
      </c>
      <c r="N30" s="38">
        <v>15.7</v>
      </c>
      <c r="O30" s="38">
        <v>14</v>
      </c>
      <c r="P30" s="38">
        <v>15.3</v>
      </c>
      <c r="Q30" s="38">
        <v>13</v>
      </c>
      <c r="R30" s="25">
        <f t="shared" si="0"/>
        <v>17.09090909090909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174</v>
      </c>
      <c r="B31" s="9" t="s">
        <v>457</v>
      </c>
      <c r="C31" s="10" t="s">
        <v>400</v>
      </c>
      <c r="D31" s="10">
        <v>562437</v>
      </c>
      <c r="E31" s="10">
        <v>173175</v>
      </c>
      <c r="F31" s="38">
        <v>34.4</v>
      </c>
      <c r="G31" s="38">
        <v>19.3</v>
      </c>
      <c r="H31" s="38">
        <v>32.700000000000003</v>
      </c>
      <c r="I31" s="38">
        <v>26.4</v>
      </c>
      <c r="J31" s="38">
        <v>19.100000000000001</v>
      </c>
      <c r="K31" s="38">
        <v>16.7</v>
      </c>
      <c r="L31" s="38">
        <v>20</v>
      </c>
      <c r="M31" s="38" t="s">
        <v>518</v>
      </c>
      <c r="N31" s="38">
        <v>22.6</v>
      </c>
      <c r="O31" s="38">
        <v>14.1</v>
      </c>
      <c r="P31" s="38">
        <v>22</v>
      </c>
      <c r="Q31" s="38">
        <v>29.3</v>
      </c>
      <c r="R31" s="25">
        <f t="shared" si="0"/>
        <v>23.327272727272724</v>
      </c>
      <c r="S31" s="12"/>
      <c r="T31" s="10" t="s">
        <v>391</v>
      </c>
      <c r="U31" s="10" t="s">
        <v>401</v>
      </c>
      <c r="V31" s="6" t="s">
        <v>458</v>
      </c>
      <c r="W31" s="6" t="s">
        <v>394</v>
      </c>
      <c r="X31" s="9" t="s">
        <v>459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8">
        <v>34.9</v>
      </c>
      <c r="G32" s="38">
        <v>21.6</v>
      </c>
      <c r="H32" s="38">
        <v>30</v>
      </c>
      <c r="I32" s="38">
        <v>25.3</v>
      </c>
      <c r="J32" s="38">
        <v>16.7</v>
      </c>
      <c r="K32" s="38">
        <v>15.3</v>
      </c>
      <c r="L32" s="38">
        <v>15.8</v>
      </c>
      <c r="M32" s="38" t="s">
        <v>518</v>
      </c>
      <c r="N32" s="38">
        <v>21.1</v>
      </c>
      <c r="O32" s="38">
        <v>17.5</v>
      </c>
      <c r="P32" s="38">
        <v>25.9</v>
      </c>
      <c r="Q32" s="38">
        <v>20.8</v>
      </c>
      <c r="R32" s="25">
        <f t="shared" si="0"/>
        <v>22.263636363636365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8">
        <v>37.799999999999997</v>
      </c>
      <c r="G33" s="38">
        <v>24.4</v>
      </c>
      <c r="H33" s="38">
        <v>36.1</v>
      </c>
      <c r="I33" s="38">
        <v>23.7</v>
      </c>
      <c r="J33" s="38">
        <v>17.600000000000001</v>
      </c>
      <c r="K33" s="38">
        <v>15.7</v>
      </c>
      <c r="L33" s="38">
        <v>19.399999999999999</v>
      </c>
      <c r="M33" s="38" t="s">
        <v>518</v>
      </c>
      <c r="N33" s="38">
        <v>24.4</v>
      </c>
      <c r="O33" s="38">
        <v>18.5</v>
      </c>
      <c r="P33" s="38">
        <v>20.2</v>
      </c>
      <c r="Q33" s="38">
        <v>26.8</v>
      </c>
      <c r="R33" s="25">
        <f t="shared" si="0"/>
        <v>24.054545454545451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460</v>
      </c>
    </row>
    <row r="34" spans="1:24" x14ac:dyDescent="0.3">
      <c r="A34" s="10" t="s">
        <v>180</v>
      </c>
      <c r="B34" s="9" t="s">
        <v>461</v>
      </c>
      <c r="C34" s="10" t="s">
        <v>400</v>
      </c>
      <c r="D34" s="10">
        <v>564087</v>
      </c>
      <c r="E34" s="10">
        <v>173080</v>
      </c>
      <c r="F34" s="38">
        <v>29.9</v>
      </c>
      <c r="G34" s="38">
        <v>17.600000000000001</v>
      </c>
      <c r="H34" s="38">
        <v>30.5</v>
      </c>
      <c r="I34" s="38">
        <v>19.100000000000001</v>
      </c>
      <c r="J34" s="38">
        <v>15.3</v>
      </c>
      <c r="K34" s="38">
        <v>11.9</v>
      </c>
      <c r="L34" s="38">
        <v>11.4</v>
      </c>
      <c r="M34" s="38" t="s">
        <v>518</v>
      </c>
      <c r="N34" s="38">
        <v>19.100000000000001</v>
      </c>
      <c r="O34" s="38">
        <v>15.3</v>
      </c>
      <c r="P34" s="38">
        <v>18.899999999999999</v>
      </c>
      <c r="Q34" s="38">
        <v>13.6</v>
      </c>
      <c r="R34" s="25">
        <f t="shared" si="0"/>
        <v>18.418181818181818</v>
      </c>
      <c r="S34" s="12"/>
      <c r="T34" s="10" t="s">
        <v>391</v>
      </c>
      <c r="U34" s="10" t="s">
        <v>401</v>
      </c>
      <c r="V34" s="6" t="s">
        <v>462</v>
      </c>
      <c r="W34" s="6" t="s">
        <v>394</v>
      </c>
      <c r="X34" s="9" t="s">
        <v>461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8">
        <v>32</v>
      </c>
      <c r="G35" s="38">
        <v>17.8</v>
      </c>
      <c r="H35" s="38">
        <v>27.1</v>
      </c>
      <c r="I35" s="38">
        <v>17.8</v>
      </c>
      <c r="J35" s="38">
        <v>14.6</v>
      </c>
      <c r="K35" s="38">
        <v>11.8</v>
      </c>
      <c r="L35" s="38">
        <v>13.4</v>
      </c>
      <c r="M35" s="38" t="s">
        <v>518</v>
      </c>
      <c r="N35" s="38" t="s">
        <v>543</v>
      </c>
      <c r="O35" s="38">
        <v>16.100000000000001</v>
      </c>
      <c r="P35" s="38">
        <v>17.7</v>
      </c>
      <c r="Q35" s="38">
        <v>23</v>
      </c>
      <c r="R35" s="25">
        <f t="shared" si="0"/>
        <v>19.13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8">
        <v>30.2</v>
      </c>
      <c r="G36" s="38">
        <v>16.7</v>
      </c>
      <c r="H36" s="38">
        <v>30.8</v>
      </c>
      <c r="I36" s="38">
        <v>19</v>
      </c>
      <c r="J36" s="38">
        <v>16.600000000000001</v>
      </c>
      <c r="K36" s="38">
        <v>11.6</v>
      </c>
      <c r="L36" s="38">
        <v>14</v>
      </c>
      <c r="M36" s="38" t="s">
        <v>518</v>
      </c>
      <c r="N36" s="38">
        <v>17.100000000000001</v>
      </c>
      <c r="O36" s="38">
        <v>15.5</v>
      </c>
      <c r="P36" s="38">
        <v>20.8</v>
      </c>
      <c r="Q36" s="38">
        <v>22.4</v>
      </c>
      <c r="R36" s="25">
        <f t="shared" si="0"/>
        <v>19.518181818181819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186</v>
      </c>
      <c r="B37" s="9" t="s">
        <v>463</v>
      </c>
      <c r="C37" s="10" t="s">
        <v>390</v>
      </c>
      <c r="D37" s="10">
        <v>565658</v>
      </c>
      <c r="E37" s="10">
        <v>174195</v>
      </c>
      <c r="F37" s="38">
        <v>45.8</v>
      </c>
      <c r="G37" s="38">
        <v>28.9</v>
      </c>
      <c r="H37" s="38">
        <v>41.1</v>
      </c>
      <c r="I37" s="38">
        <v>26.7</v>
      </c>
      <c r="J37" s="38">
        <v>27.8</v>
      </c>
      <c r="K37" s="38">
        <v>25.4</v>
      </c>
      <c r="L37" s="38">
        <v>26.6</v>
      </c>
      <c r="M37" s="38" t="s">
        <v>518</v>
      </c>
      <c r="N37" s="38">
        <v>30.9</v>
      </c>
      <c r="O37" s="38">
        <v>30.4</v>
      </c>
      <c r="P37" s="38">
        <v>32.799999999999997</v>
      </c>
      <c r="Q37" s="38">
        <v>29.9</v>
      </c>
      <c r="R37" s="25">
        <f t="shared" si="0"/>
        <v>31.481818181818177</v>
      </c>
      <c r="S37" s="12"/>
      <c r="T37" s="10" t="s">
        <v>391</v>
      </c>
      <c r="U37" s="10" t="s">
        <v>401</v>
      </c>
      <c r="V37" s="6" t="s">
        <v>405</v>
      </c>
      <c r="W37" s="6" t="s">
        <v>394</v>
      </c>
      <c r="X37" s="9" t="s">
        <v>463</v>
      </c>
    </row>
    <row r="38" spans="1:24" x14ac:dyDescent="0.3">
      <c r="A38" s="10" t="s">
        <v>215</v>
      </c>
      <c r="B38" s="9" t="s">
        <v>466</v>
      </c>
      <c r="C38" s="10" t="s">
        <v>390</v>
      </c>
      <c r="D38" s="10">
        <v>562323</v>
      </c>
      <c r="E38" s="10">
        <v>172589</v>
      </c>
      <c r="F38" s="38">
        <v>50.7</v>
      </c>
      <c r="G38" s="38">
        <v>35.200000000000003</v>
      </c>
      <c r="H38" s="38">
        <v>35.1</v>
      </c>
      <c r="I38" s="38">
        <v>32.700000000000003</v>
      </c>
      <c r="J38" s="38">
        <v>16.600000000000001</v>
      </c>
      <c r="K38" s="38">
        <v>30.1</v>
      </c>
      <c r="L38" s="38">
        <v>30.3</v>
      </c>
      <c r="M38" s="38" t="s">
        <v>518</v>
      </c>
      <c r="N38" s="38">
        <v>34.9</v>
      </c>
      <c r="O38" s="38">
        <v>34.4</v>
      </c>
      <c r="P38" s="38">
        <v>38.700000000000003</v>
      </c>
      <c r="Q38" s="38">
        <v>34.6</v>
      </c>
      <c r="R38" s="25">
        <f t="shared" si="0"/>
        <v>33.93636363636363</v>
      </c>
      <c r="S38" s="12"/>
      <c r="T38" s="10" t="s">
        <v>391</v>
      </c>
      <c r="U38" s="10" t="s">
        <v>392</v>
      </c>
      <c r="V38" s="6" t="s">
        <v>407</v>
      </c>
      <c r="W38" s="6" t="s">
        <v>394</v>
      </c>
      <c r="X38" s="9" t="s">
        <v>466</v>
      </c>
    </row>
    <row r="39" spans="1:24" x14ac:dyDescent="0.3">
      <c r="A39" s="10" t="s">
        <v>219</v>
      </c>
      <c r="B39" s="9" t="s">
        <v>467</v>
      </c>
      <c r="C39" s="10" t="s">
        <v>390</v>
      </c>
      <c r="D39" s="10">
        <v>564392</v>
      </c>
      <c r="E39" s="10">
        <v>166012</v>
      </c>
      <c r="F39" s="38">
        <v>40.1</v>
      </c>
      <c r="G39" s="38">
        <v>24.5</v>
      </c>
      <c r="H39" s="38">
        <v>40.700000000000003</v>
      </c>
      <c r="I39" s="38">
        <v>31.3</v>
      </c>
      <c r="J39" s="38">
        <v>26.2</v>
      </c>
      <c r="K39" s="38">
        <v>29.1</v>
      </c>
      <c r="L39" s="38">
        <v>29.1</v>
      </c>
      <c r="M39" s="38" t="s">
        <v>518</v>
      </c>
      <c r="N39" s="38" t="s">
        <v>543</v>
      </c>
      <c r="O39" s="38">
        <v>32.4</v>
      </c>
      <c r="P39" s="38">
        <v>26.4</v>
      </c>
      <c r="Q39" s="38">
        <v>31.4</v>
      </c>
      <c r="R39" s="25">
        <f t="shared" si="0"/>
        <v>31.119999999999994</v>
      </c>
      <c r="S39" s="12"/>
      <c r="T39" s="10" t="s">
        <v>391</v>
      </c>
      <c r="U39" s="10" t="s">
        <v>401</v>
      </c>
      <c r="V39" s="6" t="s">
        <v>468</v>
      </c>
      <c r="W39" s="6" t="s">
        <v>469</v>
      </c>
      <c r="X39" s="9" t="s">
        <v>467</v>
      </c>
    </row>
    <row r="40" spans="1:24" x14ac:dyDescent="0.3">
      <c r="A40" s="10" t="s">
        <v>223</v>
      </c>
      <c r="B40" s="9" t="s">
        <v>470</v>
      </c>
      <c r="C40" s="10" t="s">
        <v>390</v>
      </c>
      <c r="D40" s="10">
        <v>564963</v>
      </c>
      <c r="E40" s="10">
        <v>173717</v>
      </c>
      <c r="F40" s="38">
        <v>43.2</v>
      </c>
      <c r="G40" s="38">
        <v>18.600000000000001</v>
      </c>
      <c r="H40" s="38">
        <v>46.6</v>
      </c>
      <c r="I40" s="38">
        <v>30.2</v>
      </c>
      <c r="J40" s="38">
        <v>21.3</v>
      </c>
      <c r="K40" s="38">
        <v>18</v>
      </c>
      <c r="L40" s="38">
        <v>25.6</v>
      </c>
      <c r="M40" s="38" t="s">
        <v>518</v>
      </c>
      <c r="N40" s="38">
        <v>29.6</v>
      </c>
      <c r="O40" s="38">
        <v>26.3</v>
      </c>
      <c r="P40" s="38">
        <v>27.4</v>
      </c>
      <c r="Q40" s="38">
        <v>35.4</v>
      </c>
      <c r="R40" s="25">
        <f t="shared" si="0"/>
        <v>29.290909090909086</v>
      </c>
      <c r="S40" s="12"/>
      <c r="T40" s="10" t="s">
        <v>391</v>
      </c>
      <c r="U40" s="10" t="s">
        <v>392</v>
      </c>
      <c r="V40" s="6" t="s">
        <v>471</v>
      </c>
      <c r="W40" s="6" t="s">
        <v>394</v>
      </c>
      <c r="X40" s="9" t="s">
        <v>470</v>
      </c>
    </row>
    <row r="41" spans="1:24" x14ac:dyDescent="0.3">
      <c r="A41" s="10" t="s">
        <v>227</v>
      </c>
      <c r="B41" s="9" t="s">
        <v>472</v>
      </c>
      <c r="C41" s="10" t="s">
        <v>390</v>
      </c>
      <c r="D41" s="10">
        <v>562529</v>
      </c>
      <c r="E41" s="10">
        <v>174049</v>
      </c>
      <c r="F41" s="38">
        <v>31.8</v>
      </c>
      <c r="G41" s="38">
        <v>27</v>
      </c>
      <c r="H41" s="38">
        <v>43.8</v>
      </c>
      <c r="I41" s="38">
        <v>34.700000000000003</v>
      </c>
      <c r="J41" s="38">
        <v>24.9</v>
      </c>
      <c r="K41" s="38">
        <v>21.6</v>
      </c>
      <c r="L41" s="38">
        <v>27.1</v>
      </c>
      <c r="M41" s="38" t="s">
        <v>518</v>
      </c>
      <c r="N41" s="38">
        <v>27.3</v>
      </c>
      <c r="O41" s="38">
        <v>27.1</v>
      </c>
      <c r="P41" s="38" t="s">
        <v>518</v>
      </c>
      <c r="Q41" s="38">
        <v>37.1</v>
      </c>
      <c r="R41" s="25">
        <f t="shared" si="0"/>
        <v>30.240000000000002</v>
      </c>
      <c r="S41" s="12"/>
      <c r="T41" s="10" t="s">
        <v>391</v>
      </c>
      <c r="U41" s="10" t="s">
        <v>401</v>
      </c>
      <c r="V41" s="6" t="s">
        <v>407</v>
      </c>
      <c r="W41" s="6" t="s">
        <v>394</v>
      </c>
      <c r="X41" s="9" t="s">
        <v>472</v>
      </c>
    </row>
    <row r="42" spans="1:24" x14ac:dyDescent="0.3">
      <c r="A42" s="10" t="s">
        <v>239</v>
      </c>
      <c r="B42" s="9" t="s">
        <v>473</v>
      </c>
      <c r="C42" s="10" t="s">
        <v>390</v>
      </c>
      <c r="D42" s="10">
        <v>562465</v>
      </c>
      <c r="E42" s="10">
        <v>172153</v>
      </c>
      <c r="F42" s="38">
        <v>45.6</v>
      </c>
      <c r="G42" s="38">
        <v>31.7</v>
      </c>
      <c r="H42" s="38">
        <v>32.1</v>
      </c>
      <c r="I42" s="38">
        <v>26.7</v>
      </c>
      <c r="J42" s="38">
        <v>26.8</v>
      </c>
      <c r="K42" s="38">
        <v>29.2</v>
      </c>
      <c r="L42" s="38">
        <v>26.8</v>
      </c>
      <c r="M42" s="38" t="s">
        <v>518</v>
      </c>
      <c r="N42" s="38" t="s">
        <v>543</v>
      </c>
      <c r="O42" s="38">
        <v>27.7</v>
      </c>
      <c r="P42" s="38">
        <v>35.1</v>
      </c>
      <c r="Q42" s="38">
        <v>33.5</v>
      </c>
      <c r="R42" s="25">
        <f t="shared" si="0"/>
        <v>31.52</v>
      </c>
      <c r="S42" s="12"/>
      <c r="T42" s="10" t="s">
        <v>391</v>
      </c>
      <c r="U42" s="10" t="s">
        <v>392</v>
      </c>
      <c r="V42" s="6" t="s">
        <v>407</v>
      </c>
      <c r="W42" s="6" t="s">
        <v>394</v>
      </c>
      <c r="X42" s="9" t="s">
        <v>473</v>
      </c>
    </row>
    <row r="43" spans="1:24" x14ac:dyDescent="0.3">
      <c r="A43" s="10" t="s">
        <v>246</v>
      </c>
      <c r="B43" s="9" t="s">
        <v>474</v>
      </c>
      <c r="C43" s="10" t="s">
        <v>390</v>
      </c>
      <c r="D43" s="10">
        <v>562272</v>
      </c>
      <c r="E43" s="10">
        <v>172281</v>
      </c>
      <c r="F43" s="38">
        <v>46.4</v>
      </c>
      <c r="G43" s="38">
        <v>35.9</v>
      </c>
      <c r="H43" s="38">
        <v>29.9</v>
      </c>
      <c r="I43" s="38">
        <v>27.1</v>
      </c>
      <c r="J43" s="38">
        <v>31</v>
      </c>
      <c r="K43" s="38">
        <v>30.8</v>
      </c>
      <c r="L43" s="38">
        <v>27.3</v>
      </c>
      <c r="M43" s="38" t="s">
        <v>518</v>
      </c>
      <c r="N43" s="38">
        <v>29.3</v>
      </c>
      <c r="O43" s="38">
        <v>33</v>
      </c>
      <c r="P43" s="38">
        <v>36.6</v>
      </c>
      <c r="Q43" s="38">
        <v>29.7</v>
      </c>
      <c r="R43" s="25">
        <f t="shared" si="0"/>
        <v>32.454545454545453</v>
      </c>
      <c r="S43" s="12"/>
      <c r="T43" s="10" t="s">
        <v>391</v>
      </c>
      <c r="U43" s="10" t="s">
        <v>392</v>
      </c>
      <c r="V43" s="6" t="s">
        <v>407</v>
      </c>
      <c r="W43" s="6" t="s">
        <v>394</v>
      </c>
      <c r="X43" s="9" t="s">
        <v>474</v>
      </c>
    </row>
    <row r="44" spans="1:24" x14ac:dyDescent="0.3">
      <c r="A44" s="10" t="s">
        <v>250</v>
      </c>
      <c r="B44" s="9" t="s">
        <v>475</v>
      </c>
      <c r="C44" s="10" t="s">
        <v>390</v>
      </c>
      <c r="D44" s="10">
        <v>565229</v>
      </c>
      <c r="E44" s="10">
        <v>172955</v>
      </c>
      <c r="F44" s="38">
        <v>52.5</v>
      </c>
      <c r="G44" s="38">
        <v>29.6</v>
      </c>
      <c r="H44" s="38">
        <v>48.1</v>
      </c>
      <c r="I44" s="38">
        <v>33.799999999999997</v>
      </c>
      <c r="J44" s="38">
        <v>29.2</v>
      </c>
      <c r="K44" s="38">
        <v>27</v>
      </c>
      <c r="L44" s="38">
        <v>24.5</v>
      </c>
      <c r="M44" s="38" t="s">
        <v>518</v>
      </c>
      <c r="N44" s="38">
        <v>30.1</v>
      </c>
      <c r="O44" s="38">
        <v>29.6</v>
      </c>
      <c r="P44" s="38">
        <v>34.6</v>
      </c>
      <c r="Q44" s="38">
        <v>41.3</v>
      </c>
      <c r="R44" s="25">
        <f t="shared" si="0"/>
        <v>34.572727272727278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475</v>
      </c>
    </row>
    <row r="45" spans="1:24" x14ac:dyDescent="0.3">
      <c r="A45" s="10" t="s">
        <v>252</v>
      </c>
      <c r="B45" s="9" t="s">
        <v>476</v>
      </c>
      <c r="C45" s="10" t="s">
        <v>390</v>
      </c>
      <c r="D45" s="10">
        <v>566149</v>
      </c>
      <c r="E45" s="10">
        <v>170436</v>
      </c>
      <c r="F45" s="38">
        <v>51.8</v>
      </c>
      <c r="G45" s="38">
        <v>31.5</v>
      </c>
      <c r="H45" s="38">
        <v>36.9</v>
      </c>
      <c r="I45" s="38">
        <v>26.8</v>
      </c>
      <c r="J45" s="38">
        <v>18.899999999999999</v>
      </c>
      <c r="K45" s="38">
        <v>31.1</v>
      </c>
      <c r="L45" s="38">
        <v>27.7</v>
      </c>
      <c r="M45" s="38" t="s">
        <v>518</v>
      </c>
      <c r="N45" s="38">
        <v>32</v>
      </c>
      <c r="O45" s="38">
        <v>34.799999999999997</v>
      </c>
      <c r="P45" s="38">
        <v>33.299999999999997</v>
      </c>
      <c r="Q45" s="38">
        <v>39.1</v>
      </c>
      <c r="R45" s="25">
        <f t="shared" si="0"/>
        <v>33.081818181818186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476</v>
      </c>
    </row>
    <row r="46" spans="1:24" x14ac:dyDescent="0.3">
      <c r="A46" s="10" t="s">
        <v>256</v>
      </c>
      <c r="B46" s="9" t="s">
        <v>477</v>
      </c>
      <c r="C46" s="10" t="s">
        <v>390</v>
      </c>
      <c r="D46" s="10">
        <v>561502</v>
      </c>
      <c r="E46" s="10">
        <v>174682</v>
      </c>
      <c r="F46" s="38">
        <v>45.8</v>
      </c>
      <c r="G46" s="38">
        <v>32.4</v>
      </c>
      <c r="H46" s="38">
        <v>47.9</v>
      </c>
      <c r="I46" s="38">
        <v>37.1</v>
      </c>
      <c r="J46" s="38">
        <v>29.7</v>
      </c>
      <c r="K46" s="38">
        <v>30.4</v>
      </c>
      <c r="L46" s="38">
        <v>31.2</v>
      </c>
      <c r="M46" s="38" t="s">
        <v>518</v>
      </c>
      <c r="N46" s="38">
        <v>34.6</v>
      </c>
      <c r="O46" s="38">
        <v>34.299999999999997</v>
      </c>
      <c r="P46" s="38">
        <v>31.4</v>
      </c>
      <c r="Q46" s="38">
        <v>38.299999999999997</v>
      </c>
      <c r="R46" s="25">
        <f t="shared" si="0"/>
        <v>35.736363636363635</v>
      </c>
      <c r="S46" s="12"/>
      <c r="T46" s="10" t="s">
        <v>391</v>
      </c>
      <c r="U46" s="10" t="s">
        <v>401</v>
      </c>
      <c r="V46" s="6" t="s">
        <v>407</v>
      </c>
      <c r="W46" s="6" t="s">
        <v>469</v>
      </c>
      <c r="X46" s="9" t="s">
        <v>477</v>
      </c>
    </row>
    <row r="47" spans="1:24" x14ac:dyDescent="0.3">
      <c r="A47" s="10" t="s">
        <v>265</v>
      </c>
      <c r="B47" s="9" t="s">
        <v>478</v>
      </c>
      <c r="C47" s="10" t="s">
        <v>390</v>
      </c>
      <c r="D47" s="10">
        <v>562480</v>
      </c>
      <c r="E47" s="10">
        <v>172225</v>
      </c>
      <c r="F47" s="38">
        <v>50.7</v>
      </c>
      <c r="G47" s="38">
        <v>32.9</v>
      </c>
      <c r="H47" s="38">
        <v>37.1</v>
      </c>
      <c r="I47" s="38">
        <v>25.8</v>
      </c>
      <c r="J47" s="38">
        <v>20.7</v>
      </c>
      <c r="K47" s="38">
        <v>22.2</v>
      </c>
      <c r="L47" s="38">
        <v>21.7</v>
      </c>
      <c r="M47" s="38" t="s">
        <v>518</v>
      </c>
      <c r="N47" s="38">
        <v>28.2</v>
      </c>
      <c r="O47" s="38">
        <v>28</v>
      </c>
      <c r="P47" s="38">
        <v>37.1</v>
      </c>
      <c r="Q47" s="38">
        <v>33.6</v>
      </c>
      <c r="R47" s="25">
        <f t="shared" si="0"/>
        <v>30.727272727272727</v>
      </c>
      <c r="S47" s="12"/>
      <c r="T47" s="10" t="s">
        <v>391</v>
      </c>
      <c r="U47" s="10" t="s">
        <v>392</v>
      </c>
      <c r="V47" s="6" t="s">
        <v>479</v>
      </c>
      <c r="W47" s="6" t="s">
        <v>469</v>
      </c>
      <c r="X47" s="9" t="s">
        <v>478</v>
      </c>
    </row>
    <row r="48" spans="1:24" x14ac:dyDescent="0.3">
      <c r="A48" s="10" t="s">
        <v>269</v>
      </c>
      <c r="B48" s="9" t="s">
        <v>480</v>
      </c>
      <c r="C48" s="10" t="s">
        <v>390</v>
      </c>
      <c r="D48" s="10">
        <v>564755</v>
      </c>
      <c r="E48" s="10">
        <v>173862</v>
      </c>
      <c r="F48" s="57">
        <v>50.3</v>
      </c>
      <c r="G48" s="57">
        <v>31.5</v>
      </c>
      <c r="H48" s="57">
        <v>51.5</v>
      </c>
      <c r="I48" s="57">
        <v>37.200000000000003</v>
      </c>
      <c r="J48" s="57">
        <v>26.6</v>
      </c>
      <c r="K48" s="57">
        <v>27.1</v>
      </c>
      <c r="L48" s="57">
        <v>30.3</v>
      </c>
      <c r="M48" s="38" t="s">
        <v>518</v>
      </c>
      <c r="N48" s="57">
        <v>33.799999999999997</v>
      </c>
      <c r="O48" s="60">
        <v>32.1</v>
      </c>
      <c r="P48" s="61">
        <v>31.2</v>
      </c>
      <c r="Q48" s="38">
        <v>38.4</v>
      </c>
      <c r="R48" s="25">
        <f t="shared" si="0"/>
        <v>35.454545454545453</v>
      </c>
      <c r="S48" s="12"/>
      <c r="T48" s="10" t="s">
        <v>391</v>
      </c>
      <c r="U48" s="10" t="s">
        <v>401</v>
      </c>
      <c r="V48" s="6" t="s">
        <v>481</v>
      </c>
      <c r="W48" s="6" t="s">
        <v>392</v>
      </c>
      <c r="X48" s="9" t="s">
        <v>480</v>
      </c>
    </row>
    <row r="49" spans="1:24" x14ac:dyDescent="0.3">
      <c r="A49" s="10" t="s">
        <v>271</v>
      </c>
      <c r="B49" s="9" t="s">
        <v>482</v>
      </c>
      <c r="C49" s="10" t="s">
        <v>390</v>
      </c>
      <c r="D49" s="10">
        <v>564729</v>
      </c>
      <c r="E49" s="10">
        <v>173824</v>
      </c>
      <c r="F49" s="57">
        <v>65</v>
      </c>
      <c r="G49" s="57">
        <v>48.5</v>
      </c>
      <c r="H49" s="57">
        <v>51.6</v>
      </c>
      <c r="I49" s="57">
        <v>43.6</v>
      </c>
      <c r="J49" s="57">
        <v>40.5</v>
      </c>
      <c r="K49" s="57">
        <v>36.299999999999997</v>
      </c>
      <c r="L49" s="57">
        <v>42.3</v>
      </c>
      <c r="M49" s="38" t="s">
        <v>518</v>
      </c>
      <c r="N49" s="57">
        <v>48.3</v>
      </c>
      <c r="O49" s="38">
        <v>43.6</v>
      </c>
      <c r="P49" s="38">
        <v>42.2</v>
      </c>
      <c r="Q49" s="38">
        <v>45.2</v>
      </c>
      <c r="R49" s="25">
        <f t="shared" si="0"/>
        <v>46.1</v>
      </c>
      <c r="S49" s="12"/>
      <c r="T49" s="10" t="s">
        <v>391</v>
      </c>
      <c r="U49" s="10" t="s">
        <v>401</v>
      </c>
      <c r="V49" s="6" t="s">
        <v>481</v>
      </c>
      <c r="W49" s="6" t="s">
        <v>392</v>
      </c>
      <c r="X49" s="9" t="s">
        <v>482</v>
      </c>
    </row>
    <row r="50" spans="1:24" x14ac:dyDescent="0.3">
      <c r="A50" s="10" t="s">
        <v>278</v>
      </c>
      <c r="B50" s="9" t="s">
        <v>483</v>
      </c>
      <c r="C50" s="10" t="s">
        <v>390</v>
      </c>
      <c r="D50" s="10">
        <v>564667</v>
      </c>
      <c r="E50" s="10">
        <v>173891</v>
      </c>
      <c r="F50" s="38">
        <v>51.8</v>
      </c>
      <c r="G50" s="38">
        <v>33.5</v>
      </c>
      <c r="H50" s="38">
        <v>43.3</v>
      </c>
      <c r="I50" s="38">
        <v>31.6</v>
      </c>
      <c r="J50" s="38">
        <v>32.200000000000003</v>
      </c>
      <c r="K50" s="38">
        <v>32</v>
      </c>
      <c r="L50" s="38">
        <v>32.700000000000003</v>
      </c>
      <c r="M50" s="38" t="s">
        <v>518</v>
      </c>
      <c r="N50" s="38">
        <v>36.200000000000003</v>
      </c>
      <c r="O50" s="38">
        <v>34.5</v>
      </c>
      <c r="P50" s="38">
        <v>36.799999999999997</v>
      </c>
      <c r="Q50" s="38">
        <v>39.9</v>
      </c>
      <c r="R50" s="25">
        <f t="shared" si="0"/>
        <v>36.772727272727266</v>
      </c>
      <c r="S50" s="12"/>
      <c r="T50" s="10" t="s">
        <v>391</v>
      </c>
      <c r="U50" s="10" t="s">
        <v>401</v>
      </c>
      <c r="V50" s="6" t="s">
        <v>484</v>
      </c>
      <c r="W50" s="6" t="s">
        <v>485</v>
      </c>
      <c r="X50" s="9" t="s">
        <v>483</v>
      </c>
    </row>
    <row r="51" spans="1:24" x14ac:dyDescent="0.3">
      <c r="A51" s="10" t="s">
        <v>280</v>
      </c>
      <c r="B51" s="9" t="s">
        <v>486</v>
      </c>
      <c r="C51" s="10" t="s">
        <v>390</v>
      </c>
      <c r="D51" s="10">
        <v>566538</v>
      </c>
      <c r="E51" s="10">
        <v>173109</v>
      </c>
      <c r="F51" s="38">
        <v>41.9</v>
      </c>
      <c r="G51" s="38">
        <v>24.5</v>
      </c>
      <c r="H51" s="38">
        <v>30.4</v>
      </c>
      <c r="I51" s="38">
        <v>19.600000000000001</v>
      </c>
      <c r="J51" s="38">
        <v>19.100000000000001</v>
      </c>
      <c r="K51" s="38">
        <v>17.399999999999999</v>
      </c>
      <c r="L51" s="38">
        <v>17.399999999999999</v>
      </c>
      <c r="M51" s="38" t="s">
        <v>518</v>
      </c>
      <c r="N51" s="38">
        <v>22.4</v>
      </c>
      <c r="O51" s="38">
        <v>20.399999999999999</v>
      </c>
      <c r="P51" s="38">
        <v>25.6</v>
      </c>
      <c r="Q51" s="38">
        <v>29.1</v>
      </c>
      <c r="R51" s="25">
        <f t="shared" si="0"/>
        <v>24.345454545454547</v>
      </c>
      <c r="S51" s="12"/>
      <c r="T51" s="10" t="s">
        <v>391</v>
      </c>
      <c r="U51" s="10" t="s">
        <v>401</v>
      </c>
      <c r="V51" s="6" t="s">
        <v>484</v>
      </c>
      <c r="W51" s="6" t="s">
        <v>485</v>
      </c>
      <c r="X51" s="9" t="s">
        <v>486</v>
      </c>
    </row>
    <row r="52" spans="1:24" x14ac:dyDescent="0.3">
      <c r="A52" s="10" t="s">
        <v>282</v>
      </c>
      <c r="B52" s="3" t="s">
        <v>487</v>
      </c>
      <c r="C52" s="10" t="s">
        <v>390</v>
      </c>
      <c r="D52" s="10">
        <v>561338</v>
      </c>
      <c r="E52" s="10">
        <v>174925</v>
      </c>
      <c r="F52" s="55">
        <v>51.7</v>
      </c>
      <c r="G52" s="55">
        <v>30.1</v>
      </c>
      <c r="H52" s="55">
        <v>43.6</v>
      </c>
      <c r="I52" s="55">
        <v>27.5</v>
      </c>
      <c r="J52" s="55">
        <v>26.9</v>
      </c>
      <c r="K52" s="55">
        <v>25</v>
      </c>
      <c r="L52" s="55">
        <v>27.3</v>
      </c>
      <c r="M52" s="38" t="s">
        <v>518</v>
      </c>
      <c r="N52" s="55">
        <v>32.700000000000003</v>
      </c>
      <c r="O52" s="55">
        <v>27.8</v>
      </c>
      <c r="P52" s="55">
        <v>30</v>
      </c>
      <c r="Q52" s="55">
        <v>33.299999999999997</v>
      </c>
      <c r="R52" s="25">
        <f t="shared" si="0"/>
        <v>32.354545454545459</v>
      </c>
      <c r="S52" s="12"/>
      <c r="T52" s="10" t="s">
        <v>391</v>
      </c>
      <c r="U52" s="10" t="s">
        <v>401</v>
      </c>
      <c r="V52" s="6" t="s">
        <v>488</v>
      </c>
      <c r="W52" s="6" t="s">
        <v>485</v>
      </c>
      <c r="X52" s="3" t="s">
        <v>487</v>
      </c>
    </row>
    <row r="53" spans="1:24" x14ac:dyDescent="0.3">
      <c r="A53" s="10" t="s">
        <v>284</v>
      </c>
      <c r="B53" s="3" t="s">
        <v>489</v>
      </c>
      <c r="C53" s="10" t="s">
        <v>390</v>
      </c>
      <c r="D53" s="10">
        <v>564877</v>
      </c>
      <c r="E53" s="10">
        <v>173937</v>
      </c>
      <c r="F53" s="38">
        <v>50.5</v>
      </c>
      <c r="G53" s="38">
        <v>27.7</v>
      </c>
      <c r="H53" s="38">
        <v>48.2</v>
      </c>
      <c r="I53" s="38">
        <v>33.299999999999997</v>
      </c>
      <c r="J53" s="38">
        <v>25.4</v>
      </c>
      <c r="K53" s="38">
        <v>23.9</v>
      </c>
      <c r="L53" s="38">
        <v>27.9</v>
      </c>
      <c r="M53" s="38" t="s">
        <v>518</v>
      </c>
      <c r="N53" s="38">
        <v>32.799999999999997</v>
      </c>
      <c r="O53" s="58">
        <v>31</v>
      </c>
      <c r="P53" s="38">
        <v>26</v>
      </c>
      <c r="Q53" s="38">
        <v>37.799999999999997</v>
      </c>
      <c r="R53" s="25">
        <f t="shared" si="0"/>
        <v>33.136363636363633</v>
      </c>
      <c r="S53" s="12"/>
      <c r="T53" s="10" t="s">
        <v>391</v>
      </c>
      <c r="U53" s="10" t="s">
        <v>392</v>
      </c>
      <c r="V53" s="6" t="s">
        <v>484</v>
      </c>
      <c r="W53" s="6" t="s">
        <v>485</v>
      </c>
      <c r="X53" s="3" t="s">
        <v>489</v>
      </c>
    </row>
    <row r="54" spans="1:24" x14ac:dyDescent="0.3">
      <c r="A54" s="10" t="s">
        <v>286</v>
      </c>
      <c r="B54" s="3" t="s">
        <v>490</v>
      </c>
      <c r="C54" s="10" t="s">
        <v>390</v>
      </c>
      <c r="D54" s="10">
        <v>564456</v>
      </c>
      <c r="E54" s="10">
        <v>173979</v>
      </c>
      <c r="F54" s="38">
        <v>44.4</v>
      </c>
      <c r="G54" s="38">
        <v>17.3</v>
      </c>
      <c r="H54" s="38">
        <v>39.799999999999997</v>
      </c>
      <c r="I54" s="38">
        <v>31.4</v>
      </c>
      <c r="J54" s="38">
        <v>22.1</v>
      </c>
      <c r="K54" s="38">
        <v>19.3</v>
      </c>
      <c r="L54" s="38">
        <v>26.3</v>
      </c>
      <c r="M54" s="38" t="s">
        <v>518</v>
      </c>
      <c r="N54" s="38">
        <v>28.2</v>
      </c>
      <c r="O54" s="38">
        <v>26.7</v>
      </c>
      <c r="P54" s="38">
        <v>26.7</v>
      </c>
      <c r="Q54" s="38">
        <v>27.3</v>
      </c>
      <c r="R54" s="25">
        <f t="shared" si="0"/>
        <v>28.136363636363637</v>
      </c>
      <c r="S54" s="12"/>
      <c r="T54" s="10" t="s">
        <v>391</v>
      </c>
      <c r="U54" s="10" t="s">
        <v>394</v>
      </c>
      <c r="V54" s="6" t="s">
        <v>407</v>
      </c>
      <c r="W54" s="6" t="s">
        <v>485</v>
      </c>
      <c r="X54" s="3" t="s">
        <v>490</v>
      </c>
    </row>
    <row r="55" spans="1:24" x14ac:dyDescent="0.3">
      <c r="A55" s="10" t="s">
        <v>288</v>
      </c>
      <c r="B55" s="9" t="s">
        <v>491</v>
      </c>
      <c r="C55" s="10" t="s">
        <v>390</v>
      </c>
      <c r="D55" s="10">
        <v>564727</v>
      </c>
      <c r="E55" s="10">
        <v>174002</v>
      </c>
      <c r="F55" s="38">
        <v>45.8</v>
      </c>
      <c r="G55" s="38">
        <v>29.8</v>
      </c>
      <c r="H55" s="38">
        <v>42</v>
      </c>
      <c r="I55" s="38">
        <v>33.5</v>
      </c>
      <c r="J55" s="38">
        <v>10.6</v>
      </c>
      <c r="K55" s="38">
        <v>22</v>
      </c>
      <c r="L55" s="38">
        <v>26</v>
      </c>
      <c r="M55" s="38" t="s">
        <v>518</v>
      </c>
      <c r="N55" s="38">
        <v>30.9</v>
      </c>
      <c r="O55" s="38">
        <v>27.9</v>
      </c>
      <c r="P55" s="38">
        <v>30.2</v>
      </c>
      <c r="Q55" s="38">
        <v>35.9</v>
      </c>
      <c r="R55" s="25">
        <f t="shared" si="0"/>
        <v>30.418181818181814</v>
      </c>
      <c r="S55" s="12"/>
      <c r="T55" s="10" t="s">
        <v>391</v>
      </c>
      <c r="U55" s="10" t="s">
        <v>469</v>
      </c>
      <c r="V55" s="6" t="s">
        <v>407</v>
      </c>
      <c r="W55" s="6" t="s">
        <v>485</v>
      </c>
      <c r="X55" s="9" t="s">
        <v>491</v>
      </c>
    </row>
    <row r="56" spans="1:24" x14ac:dyDescent="0.3">
      <c r="A56" s="10" t="s">
        <v>290</v>
      </c>
      <c r="B56" s="9" t="s">
        <v>492</v>
      </c>
      <c r="C56" s="10" t="s">
        <v>390</v>
      </c>
      <c r="D56" s="10">
        <v>564694</v>
      </c>
      <c r="E56" s="10">
        <v>173969</v>
      </c>
      <c r="F56" s="38">
        <v>48.1</v>
      </c>
      <c r="G56" s="38">
        <v>24.3</v>
      </c>
      <c r="H56" s="38">
        <v>35.200000000000003</v>
      </c>
      <c r="I56" s="38">
        <v>24.6</v>
      </c>
      <c r="J56" s="38">
        <v>19.399999999999999</v>
      </c>
      <c r="K56" s="38">
        <v>17.5</v>
      </c>
      <c r="L56" s="38">
        <v>21.4</v>
      </c>
      <c r="M56" s="38" t="s">
        <v>518</v>
      </c>
      <c r="N56" s="38">
        <v>26.6</v>
      </c>
      <c r="O56" s="38">
        <v>24.5</v>
      </c>
      <c r="P56" s="38">
        <v>25.1</v>
      </c>
      <c r="Q56" s="38">
        <v>34.6</v>
      </c>
      <c r="R56" s="25">
        <f t="shared" si="0"/>
        <v>27.390909090909098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9" t="s">
        <v>492</v>
      </c>
    </row>
    <row r="57" spans="1:24" x14ac:dyDescent="0.3">
      <c r="A57" s="10" t="s">
        <v>292</v>
      </c>
      <c r="B57" s="9" t="s">
        <v>493</v>
      </c>
      <c r="C57" s="10" t="s">
        <v>390</v>
      </c>
      <c r="D57" s="10">
        <v>564687</v>
      </c>
      <c r="E57" s="10">
        <v>173934</v>
      </c>
      <c r="F57" s="38">
        <v>39</v>
      </c>
      <c r="G57" s="38" t="s">
        <v>518</v>
      </c>
      <c r="H57" s="38">
        <v>41.2</v>
      </c>
      <c r="I57" s="38">
        <v>28.7</v>
      </c>
      <c r="J57" s="38">
        <v>22.7</v>
      </c>
      <c r="K57" s="38">
        <v>22.7</v>
      </c>
      <c r="L57" s="38">
        <v>26.4</v>
      </c>
      <c r="M57" s="38" t="s">
        <v>518</v>
      </c>
      <c r="N57" s="38">
        <v>26.7</v>
      </c>
      <c r="O57" s="38">
        <v>29.5</v>
      </c>
      <c r="P57" s="38">
        <v>30.3</v>
      </c>
      <c r="Q57" s="38">
        <v>33.200000000000003</v>
      </c>
      <c r="R57" s="25">
        <f t="shared" si="0"/>
        <v>30.04</v>
      </c>
      <c r="S57" s="12"/>
      <c r="T57" s="10" t="s">
        <v>391</v>
      </c>
      <c r="U57" s="10" t="s">
        <v>394</v>
      </c>
      <c r="V57" s="6" t="s">
        <v>407</v>
      </c>
      <c r="W57" s="6" t="s">
        <v>485</v>
      </c>
      <c r="X57" s="9" t="s">
        <v>493</v>
      </c>
    </row>
    <row r="58" spans="1:24" x14ac:dyDescent="0.3">
      <c r="A58" s="10" t="s">
        <v>294</v>
      </c>
      <c r="B58" s="9" t="s">
        <v>494</v>
      </c>
      <c r="C58" s="10" t="s">
        <v>390</v>
      </c>
      <c r="D58" s="10">
        <v>564661</v>
      </c>
      <c r="E58" s="10">
        <v>173940</v>
      </c>
      <c r="F58" s="38">
        <v>41.9</v>
      </c>
      <c r="G58" s="38">
        <v>24.9</v>
      </c>
      <c r="H58" s="38">
        <v>36.1</v>
      </c>
      <c r="I58" s="38">
        <v>26.4</v>
      </c>
      <c r="J58" s="38">
        <v>14</v>
      </c>
      <c r="K58" s="38">
        <v>15.1</v>
      </c>
      <c r="L58" s="38">
        <v>19.8</v>
      </c>
      <c r="M58" s="38" t="s">
        <v>518</v>
      </c>
      <c r="N58" s="38">
        <v>23.1</v>
      </c>
      <c r="O58" s="38">
        <v>23.3</v>
      </c>
      <c r="P58" s="38">
        <v>24.8</v>
      </c>
      <c r="Q58" s="38">
        <v>31.8</v>
      </c>
      <c r="R58" s="25">
        <f t="shared" si="0"/>
        <v>25.563636363636366</v>
      </c>
      <c r="S58" s="12"/>
      <c r="T58" s="10" t="s">
        <v>391</v>
      </c>
      <c r="U58" s="10" t="s">
        <v>394</v>
      </c>
      <c r="V58" s="6" t="s">
        <v>495</v>
      </c>
      <c r="W58" s="6" t="s">
        <v>485</v>
      </c>
      <c r="X58" s="9" t="s">
        <v>494</v>
      </c>
    </row>
    <row r="59" spans="1:24" x14ac:dyDescent="0.3">
      <c r="A59" s="10" t="s">
        <v>298</v>
      </c>
      <c r="B59" s="9" t="s">
        <v>497</v>
      </c>
      <c r="C59" s="10" t="s">
        <v>390</v>
      </c>
      <c r="D59" s="10">
        <v>564657</v>
      </c>
      <c r="E59" s="10">
        <v>173799</v>
      </c>
      <c r="F59" s="38">
        <v>45.8</v>
      </c>
      <c r="G59" s="38">
        <v>34.6</v>
      </c>
      <c r="H59" s="38">
        <v>40.4</v>
      </c>
      <c r="I59" s="38">
        <v>33.799999999999997</v>
      </c>
      <c r="J59" s="38">
        <v>27.1</v>
      </c>
      <c r="K59" s="38">
        <v>23.3</v>
      </c>
      <c r="L59" s="38">
        <v>21.9</v>
      </c>
      <c r="M59" s="38" t="s">
        <v>518</v>
      </c>
      <c r="N59" s="38">
        <v>33.9</v>
      </c>
      <c r="O59" s="38">
        <v>27.9</v>
      </c>
      <c r="P59" s="38">
        <v>32.4</v>
      </c>
      <c r="Q59" s="38">
        <v>33</v>
      </c>
      <c r="R59" s="25">
        <f t="shared" si="0"/>
        <v>32.190909090909088</v>
      </c>
      <c r="S59" s="12"/>
      <c r="T59" s="10" t="s">
        <v>391</v>
      </c>
      <c r="U59" s="10" t="s">
        <v>394</v>
      </c>
      <c r="V59" s="6" t="s">
        <v>484</v>
      </c>
      <c r="W59" s="10"/>
      <c r="X59" s="9" t="s">
        <v>497</v>
      </c>
    </row>
    <row r="60" spans="1:24" x14ac:dyDescent="0.3">
      <c r="A60" s="10" t="s">
        <v>300</v>
      </c>
      <c r="B60" s="9" t="s">
        <v>498</v>
      </c>
      <c r="C60" s="10" t="s">
        <v>390</v>
      </c>
      <c r="D60" s="10">
        <v>564659</v>
      </c>
      <c r="E60" s="10">
        <v>173831</v>
      </c>
      <c r="F60" s="38">
        <v>45.8</v>
      </c>
      <c r="G60" s="38">
        <v>29.2</v>
      </c>
      <c r="H60" s="38">
        <v>43.7</v>
      </c>
      <c r="I60" s="38">
        <v>29.3</v>
      </c>
      <c r="J60" s="38">
        <v>22.2</v>
      </c>
      <c r="K60" s="38">
        <v>20.8</v>
      </c>
      <c r="L60" s="38">
        <v>26.2</v>
      </c>
      <c r="M60" s="38" t="s">
        <v>518</v>
      </c>
      <c r="N60" s="38">
        <v>29.7</v>
      </c>
      <c r="O60" s="38" t="s">
        <v>518</v>
      </c>
      <c r="P60" s="38">
        <v>30.2</v>
      </c>
      <c r="Q60" s="38">
        <v>45.6</v>
      </c>
      <c r="R60" s="25">
        <f t="shared" si="0"/>
        <v>32.269999999999996</v>
      </c>
      <c r="S60" s="12"/>
      <c r="T60" s="10" t="s">
        <v>391</v>
      </c>
      <c r="U60" s="10" t="s">
        <v>394</v>
      </c>
      <c r="V60" s="6" t="s">
        <v>484</v>
      </c>
      <c r="W60" s="10"/>
      <c r="X60" s="9" t="s">
        <v>498</v>
      </c>
    </row>
    <row r="61" spans="1:24" x14ac:dyDescent="0.3">
      <c r="A61" s="10" t="s">
        <v>302</v>
      </c>
      <c r="B61" s="9" t="s">
        <v>499</v>
      </c>
      <c r="C61" s="10" t="s">
        <v>390</v>
      </c>
      <c r="D61" s="10">
        <v>564657</v>
      </c>
      <c r="E61" s="10">
        <v>173764</v>
      </c>
      <c r="F61" s="55">
        <v>58.5</v>
      </c>
      <c r="G61" s="55" t="s">
        <v>518</v>
      </c>
      <c r="H61" s="55">
        <v>46.5</v>
      </c>
      <c r="I61" s="55">
        <v>37.6</v>
      </c>
      <c r="J61" s="55">
        <v>34.9</v>
      </c>
      <c r="K61" s="55">
        <v>32.200000000000003</v>
      </c>
      <c r="L61" s="55">
        <v>36</v>
      </c>
      <c r="M61" s="38" t="s">
        <v>518</v>
      </c>
      <c r="N61" s="55">
        <v>41.3</v>
      </c>
      <c r="O61" s="55">
        <v>37.200000000000003</v>
      </c>
      <c r="P61" s="55">
        <v>17.399999999999999</v>
      </c>
      <c r="Q61" s="55">
        <v>22.4</v>
      </c>
      <c r="R61" s="25">
        <f t="shared" si="0"/>
        <v>36.399999999999991</v>
      </c>
      <c r="S61" s="12"/>
      <c r="T61" s="10" t="s">
        <v>391</v>
      </c>
      <c r="U61" s="10" t="s">
        <v>394</v>
      </c>
      <c r="V61" s="6" t="s">
        <v>500</v>
      </c>
      <c r="W61" s="10"/>
      <c r="X61" s="9" t="s">
        <v>499</v>
      </c>
    </row>
    <row r="62" spans="1:24" x14ac:dyDescent="0.3">
      <c r="A62" s="10" t="s">
        <v>304</v>
      </c>
      <c r="B62" s="9" t="s">
        <v>501</v>
      </c>
      <c r="C62" s="10" t="s">
        <v>390</v>
      </c>
      <c r="D62" s="10">
        <v>564686</v>
      </c>
      <c r="E62" s="10">
        <v>173828</v>
      </c>
      <c r="F62" s="38">
        <v>44.2</v>
      </c>
      <c r="G62" s="38">
        <v>32.6</v>
      </c>
      <c r="H62" s="38">
        <v>50.5</v>
      </c>
      <c r="I62" s="38">
        <v>39</v>
      </c>
      <c r="J62" s="38">
        <v>31.2</v>
      </c>
      <c r="K62" s="38">
        <v>29.1</v>
      </c>
      <c r="L62" s="38">
        <v>32.9</v>
      </c>
      <c r="M62" s="38" t="s">
        <v>518</v>
      </c>
      <c r="N62" s="38">
        <v>37.299999999999997</v>
      </c>
      <c r="O62" s="38">
        <v>33.799999999999997</v>
      </c>
      <c r="P62" s="38">
        <v>27.1</v>
      </c>
      <c r="Q62" s="38">
        <v>29.8</v>
      </c>
      <c r="R62" s="25">
        <f t="shared" si="0"/>
        <v>35.227272727272734</v>
      </c>
      <c r="S62" s="12"/>
      <c r="T62" s="10" t="s">
        <v>391</v>
      </c>
      <c r="U62" s="10" t="s">
        <v>394</v>
      </c>
      <c r="V62" s="6" t="s">
        <v>502</v>
      </c>
      <c r="W62" s="10"/>
      <c r="X62" s="9" t="s">
        <v>501</v>
      </c>
    </row>
    <row r="63" spans="1:24" x14ac:dyDescent="0.3">
      <c r="A63" s="10" t="s">
        <v>354</v>
      </c>
      <c r="B63" s="9" t="s">
        <v>356</v>
      </c>
      <c r="C63" s="10" t="s">
        <v>390</v>
      </c>
      <c r="D63" s="10">
        <v>570719</v>
      </c>
      <c r="E63" s="10">
        <v>171143</v>
      </c>
      <c r="F63" s="38">
        <v>43</v>
      </c>
      <c r="G63" s="38">
        <v>22.8</v>
      </c>
      <c r="H63" s="38">
        <v>47.5</v>
      </c>
      <c r="I63" s="38">
        <v>28.8</v>
      </c>
      <c r="J63" s="38">
        <v>25.6</v>
      </c>
      <c r="K63" s="38">
        <v>24.8</v>
      </c>
      <c r="L63" s="58" t="s">
        <v>518</v>
      </c>
      <c r="M63" s="38" t="s">
        <v>518</v>
      </c>
      <c r="N63" s="38">
        <v>31.3</v>
      </c>
      <c r="O63" s="38">
        <v>29.9</v>
      </c>
      <c r="P63" s="38">
        <v>32.700000000000003</v>
      </c>
      <c r="Q63" s="38">
        <v>29.1</v>
      </c>
      <c r="R63" s="25">
        <f t="shared" si="0"/>
        <v>31.550000000000004</v>
      </c>
      <c r="S63" s="12"/>
      <c r="T63" s="10" t="s">
        <v>391</v>
      </c>
      <c r="U63" s="10" t="s">
        <v>401</v>
      </c>
      <c r="V63" s="6" t="s">
        <v>503</v>
      </c>
      <c r="W63" s="10"/>
      <c r="X63" s="9" t="s">
        <v>356</v>
      </c>
    </row>
    <row r="64" spans="1:24" x14ac:dyDescent="0.3">
      <c r="A64" s="10" t="s">
        <v>355</v>
      </c>
      <c r="B64" s="9" t="s">
        <v>357</v>
      </c>
      <c r="C64" s="10" t="s">
        <v>390</v>
      </c>
      <c r="D64" s="10">
        <v>570583</v>
      </c>
      <c r="E64" s="10">
        <v>169549</v>
      </c>
      <c r="F64" s="38">
        <v>42.8</v>
      </c>
      <c r="G64" s="38">
        <v>33.4</v>
      </c>
      <c r="H64" s="38">
        <v>34.200000000000003</v>
      </c>
      <c r="I64" s="38">
        <v>20.5</v>
      </c>
      <c r="J64" s="38">
        <v>25.5</v>
      </c>
      <c r="K64" s="38">
        <v>22.7</v>
      </c>
      <c r="L64" s="38">
        <v>21.4</v>
      </c>
      <c r="M64" s="38" t="s">
        <v>518</v>
      </c>
      <c r="N64" s="38">
        <v>24.5</v>
      </c>
      <c r="O64" s="38">
        <v>29.6</v>
      </c>
      <c r="P64" s="38">
        <v>31.5</v>
      </c>
      <c r="Q64" s="38">
        <v>33.200000000000003</v>
      </c>
      <c r="R64" s="25">
        <f t="shared" si="0"/>
        <v>29.027272727272724</v>
      </c>
      <c r="S64" s="12"/>
      <c r="T64" s="10" t="s">
        <v>391</v>
      </c>
      <c r="U64" s="10" t="s">
        <v>401</v>
      </c>
      <c r="V64" s="6" t="s">
        <v>504</v>
      </c>
      <c r="W64" s="10"/>
      <c r="X64" s="9" t="s">
        <v>357</v>
      </c>
    </row>
    <row r="65" spans="1:24" x14ac:dyDescent="0.3">
      <c r="A65" s="10" t="s">
        <v>364</v>
      </c>
      <c r="B65" s="9" t="s">
        <v>358</v>
      </c>
      <c r="C65" s="10" t="s">
        <v>390</v>
      </c>
      <c r="D65" s="10">
        <v>563178</v>
      </c>
      <c r="E65" s="10">
        <v>173976</v>
      </c>
      <c r="F65" s="38">
        <v>50.6</v>
      </c>
      <c r="G65" s="38">
        <v>34.200000000000003</v>
      </c>
      <c r="H65" s="38">
        <v>46.4</v>
      </c>
      <c r="I65" s="38">
        <v>32.299999999999997</v>
      </c>
      <c r="J65" s="38">
        <v>29.4</v>
      </c>
      <c r="K65" s="38">
        <v>27.1</v>
      </c>
      <c r="L65" s="38">
        <v>31.2</v>
      </c>
      <c r="M65" s="38" t="s">
        <v>518</v>
      </c>
      <c r="N65" s="38">
        <v>31</v>
      </c>
      <c r="O65" s="38">
        <v>32.799999999999997</v>
      </c>
      <c r="P65" s="38">
        <v>35.1</v>
      </c>
      <c r="Q65" s="38">
        <v>30.7</v>
      </c>
      <c r="R65" s="25">
        <f t="shared" si="0"/>
        <v>34.618181818181817</v>
      </c>
      <c r="S65" s="12"/>
      <c r="T65" s="10" t="s">
        <v>391</v>
      </c>
      <c r="U65" s="10" t="s">
        <v>394</v>
      </c>
      <c r="V65" s="6" t="s">
        <v>505</v>
      </c>
      <c r="W65" s="10"/>
      <c r="X65" s="9" t="s">
        <v>358</v>
      </c>
    </row>
    <row r="66" spans="1:24" x14ac:dyDescent="0.3">
      <c r="A66" s="10" t="s">
        <v>365</v>
      </c>
      <c r="B66" s="9" t="s">
        <v>359</v>
      </c>
      <c r="C66" s="10" t="s">
        <v>390</v>
      </c>
      <c r="D66" s="10">
        <v>564955</v>
      </c>
      <c r="E66" s="10">
        <v>174098</v>
      </c>
      <c r="F66" s="38">
        <v>53.5</v>
      </c>
      <c r="G66" s="38">
        <v>31.4</v>
      </c>
      <c r="H66" s="38">
        <v>50</v>
      </c>
      <c r="I66" s="38">
        <v>42</v>
      </c>
      <c r="J66" s="38">
        <v>30.6</v>
      </c>
      <c r="K66" s="38">
        <v>16.8</v>
      </c>
      <c r="L66" s="38">
        <v>32.299999999999997</v>
      </c>
      <c r="M66" s="38" t="s">
        <v>518</v>
      </c>
      <c r="N66" s="38" t="s">
        <v>518</v>
      </c>
      <c r="O66" s="38" t="s">
        <v>518</v>
      </c>
      <c r="P66" s="38">
        <v>29.8</v>
      </c>
      <c r="Q66" s="38">
        <v>37.6</v>
      </c>
      <c r="R66" s="25">
        <f t="shared" si="0"/>
        <v>36.000000000000007</v>
      </c>
      <c r="S66" s="12"/>
      <c r="T66" s="10" t="s">
        <v>391</v>
      </c>
      <c r="U66" s="10" t="s">
        <v>392</v>
      </c>
      <c r="V66" s="6" t="s">
        <v>407</v>
      </c>
      <c r="W66" s="10"/>
      <c r="X66" s="9" t="s">
        <v>359</v>
      </c>
    </row>
    <row r="67" spans="1:24" x14ac:dyDescent="0.3">
      <c r="A67" s="10" t="s">
        <v>366</v>
      </c>
      <c r="B67" s="9" t="s">
        <v>360</v>
      </c>
      <c r="C67" s="10" t="s">
        <v>390</v>
      </c>
      <c r="D67" s="10">
        <v>569588</v>
      </c>
      <c r="E67" s="10">
        <v>169603</v>
      </c>
      <c r="F67" s="38">
        <v>41</v>
      </c>
      <c r="G67" s="38">
        <v>27.3</v>
      </c>
      <c r="H67" s="38" t="s">
        <v>543</v>
      </c>
      <c r="I67" s="38">
        <v>20</v>
      </c>
      <c r="J67" s="38">
        <v>13.2</v>
      </c>
      <c r="K67" s="38">
        <v>22.4</v>
      </c>
      <c r="L67" s="38">
        <v>20.9</v>
      </c>
      <c r="M67" s="38" t="s">
        <v>518</v>
      </c>
      <c r="N67" s="38">
        <v>23.5</v>
      </c>
      <c r="O67" s="38">
        <v>27.4</v>
      </c>
      <c r="P67" s="38">
        <v>23.3</v>
      </c>
      <c r="Q67" s="38">
        <v>29.2</v>
      </c>
      <c r="R67" s="25">
        <f t="shared" si="0"/>
        <v>24.82</v>
      </c>
      <c r="S67" s="12"/>
      <c r="T67" s="10" t="s">
        <v>391</v>
      </c>
      <c r="U67" s="10" t="s">
        <v>392</v>
      </c>
      <c r="V67" s="6" t="s">
        <v>506</v>
      </c>
      <c r="W67" s="10"/>
      <c r="X67" s="9" t="s">
        <v>360</v>
      </c>
    </row>
    <row r="68" spans="1:24" x14ac:dyDescent="0.3">
      <c r="A68" s="10" t="s">
        <v>367</v>
      </c>
      <c r="B68" s="9" t="s">
        <v>361</v>
      </c>
      <c r="C68" s="10" t="s">
        <v>390</v>
      </c>
      <c r="D68" s="10">
        <v>567500</v>
      </c>
      <c r="E68" s="10">
        <v>169836</v>
      </c>
      <c r="F68" s="38">
        <v>65.5</v>
      </c>
      <c r="G68" s="38">
        <v>55.9</v>
      </c>
      <c r="H68" s="38">
        <v>51.5</v>
      </c>
      <c r="I68" s="38">
        <v>37.799999999999997</v>
      </c>
      <c r="J68" s="38">
        <v>47.2</v>
      </c>
      <c r="K68" s="38">
        <v>47.4</v>
      </c>
      <c r="L68" s="38">
        <v>45.4</v>
      </c>
      <c r="M68" s="38" t="s">
        <v>518</v>
      </c>
      <c r="N68" s="38">
        <v>46</v>
      </c>
      <c r="O68" s="38">
        <v>58</v>
      </c>
      <c r="P68" s="38">
        <v>47.3</v>
      </c>
      <c r="Q68" s="38">
        <v>49.9</v>
      </c>
      <c r="R68" s="25">
        <f t="shared" ref="R68:R78" si="1">AVERAGE(F68:Q68)</f>
        <v>50.172727272727272</v>
      </c>
      <c r="S68" s="12"/>
      <c r="T68" s="10" t="s">
        <v>391</v>
      </c>
      <c r="U68" s="10" t="s">
        <v>392</v>
      </c>
      <c r="V68" s="6" t="s">
        <v>507</v>
      </c>
      <c r="W68" s="10"/>
      <c r="X68" s="9" t="s">
        <v>361</v>
      </c>
    </row>
    <row r="69" spans="1:24" x14ac:dyDescent="0.3">
      <c r="A69" s="10" t="s">
        <v>368</v>
      </c>
      <c r="B69" s="9" t="s">
        <v>362</v>
      </c>
      <c r="C69" s="10" t="s">
        <v>390</v>
      </c>
      <c r="D69" s="10">
        <v>564646</v>
      </c>
      <c r="E69" s="10">
        <v>173745</v>
      </c>
      <c r="F69" s="38">
        <v>47.7</v>
      </c>
      <c r="G69" s="38">
        <v>32.5</v>
      </c>
      <c r="H69" s="38">
        <v>39</v>
      </c>
      <c r="I69" s="38">
        <v>31.4</v>
      </c>
      <c r="J69" s="38">
        <v>28.8</v>
      </c>
      <c r="K69" s="38">
        <v>22.6</v>
      </c>
      <c r="L69" s="38">
        <v>27.5</v>
      </c>
      <c r="M69" s="38" t="s">
        <v>518</v>
      </c>
      <c r="N69" s="38">
        <v>30</v>
      </c>
      <c r="O69" s="38">
        <v>34.1</v>
      </c>
      <c r="P69" s="38">
        <v>34.200000000000003</v>
      </c>
      <c r="Q69" s="38">
        <v>34.5</v>
      </c>
      <c r="R69" s="25">
        <f t="shared" si="1"/>
        <v>32.936363636363637</v>
      </c>
      <c r="S69" s="12"/>
      <c r="T69" s="10" t="s">
        <v>391</v>
      </c>
      <c r="U69" s="10" t="s">
        <v>394</v>
      </c>
      <c r="V69" s="6" t="s">
        <v>407</v>
      </c>
      <c r="W69" s="10"/>
      <c r="X69" s="9" t="s">
        <v>362</v>
      </c>
    </row>
    <row r="70" spans="1:24" x14ac:dyDescent="0.3">
      <c r="A70" s="10" t="s">
        <v>369</v>
      </c>
      <c r="B70" s="9" t="s">
        <v>363</v>
      </c>
      <c r="C70" s="10" t="s">
        <v>390</v>
      </c>
      <c r="D70" s="10">
        <v>564728</v>
      </c>
      <c r="E70" s="10">
        <v>172826</v>
      </c>
      <c r="F70" s="55">
        <v>46.6</v>
      </c>
      <c r="G70" s="55">
        <v>32.1</v>
      </c>
      <c r="H70" s="55">
        <v>40</v>
      </c>
      <c r="I70" s="55">
        <v>31.4</v>
      </c>
      <c r="J70" s="55">
        <v>28.5</v>
      </c>
      <c r="K70" s="55">
        <v>27.2</v>
      </c>
      <c r="L70" s="55">
        <v>28.9</v>
      </c>
      <c r="M70" s="38" t="s">
        <v>518</v>
      </c>
      <c r="N70" s="55">
        <v>32</v>
      </c>
      <c r="O70" s="55">
        <v>27.3</v>
      </c>
      <c r="P70" s="55">
        <v>35.4</v>
      </c>
      <c r="Q70" s="55">
        <v>36.799999999999997</v>
      </c>
      <c r="R70" s="25">
        <f t="shared" si="1"/>
        <v>33.290909090909089</v>
      </c>
      <c r="S70" s="12"/>
      <c r="T70" s="10" t="s">
        <v>391</v>
      </c>
      <c r="U70" s="10" t="s">
        <v>394</v>
      </c>
      <c r="V70" s="6" t="s">
        <v>407</v>
      </c>
      <c r="W70" s="10"/>
      <c r="X70" s="9" t="s">
        <v>363</v>
      </c>
    </row>
    <row r="71" spans="1:24" x14ac:dyDescent="0.3">
      <c r="A71" s="10" t="s">
        <v>508</v>
      </c>
      <c r="B71" s="9" t="s">
        <v>509</v>
      </c>
      <c r="C71" s="10" t="s">
        <v>390</v>
      </c>
      <c r="D71" s="10">
        <v>565336</v>
      </c>
      <c r="E71" s="10">
        <v>174066</v>
      </c>
      <c r="F71" s="38">
        <v>54</v>
      </c>
      <c r="G71" s="38">
        <v>27.5</v>
      </c>
      <c r="H71" s="38">
        <v>43.3</v>
      </c>
      <c r="I71" s="38">
        <v>33.799999999999997</v>
      </c>
      <c r="J71" s="38">
        <v>58.2</v>
      </c>
      <c r="K71" s="38">
        <v>24.5</v>
      </c>
      <c r="L71" s="38">
        <v>28.3</v>
      </c>
      <c r="M71" s="38" t="s">
        <v>518</v>
      </c>
      <c r="N71" s="38">
        <v>25.3</v>
      </c>
      <c r="O71" s="38">
        <v>24.5</v>
      </c>
      <c r="P71" s="38">
        <v>27.6</v>
      </c>
      <c r="Q71" s="38">
        <v>30.2</v>
      </c>
      <c r="R71" s="25">
        <f t="shared" si="1"/>
        <v>34.290909090909096</v>
      </c>
      <c r="S71" s="12"/>
      <c r="T71" s="10" t="s">
        <v>391</v>
      </c>
      <c r="U71" s="10" t="s">
        <v>394</v>
      </c>
      <c r="V71" s="6" t="s">
        <v>510</v>
      </c>
      <c r="W71" s="10"/>
      <c r="X71" s="9" t="s">
        <v>511</v>
      </c>
    </row>
    <row r="72" spans="1:24" x14ac:dyDescent="0.3">
      <c r="A72" s="10" t="s">
        <v>512</v>
      </c>
      <c r="B72" s="9" t="s">
        <v>513</v>
      </c>
      <c r="C72" s="10" t="s">
        <v>390</v>
      </c>
      <c r="D72" s="10">
        <v>567150</v>
      </c>
      <c r="E72" s="10">
        <v>171231</v>
      </c>
      <c r="F72" s="55">
        <v>29.2</v>
      </c>
      <c r="G72" s="55">
        <v>15.8</v>
      </c>
      <c r="H72" s="55">
        <v>23.9</v>
      </c>
      <c r="I72" s="55">
        <v>15.7</v>
      </c>
      <c r="J72" s="55">
        <v>10.6</v>
      </c>
      <c r="K72" s="55">
        <v>9.8000000000000007</v>
      </c>
      <c r="L72" s="55">
        <v>11.4</v>
      </c>
      <c r="M72" s="38" t="s">
        <v>518</v>
      </c>
      <c r="N72" s="55">
        <v>16.100000000000001</v>
      </c>
      <c r="O72" s="55">
        <v>13.5</v>
      </c>
      <c r="P72" s="55">
        <v>13.5</v>
      </c>
      <c r="Q72" s="55">
        <v>19.899999999999999</v>
      </c>
      <c r="R72" s="25">
        <f t="shared" si="1"/>
        <v>16.309090909090909</v>
      </c>
      <c r="S72" s="12"/>
      <c r="T72" s="10" t="s">
        <v>391</v>
      </c>
      <c r="U72" s="10" t="s">
        <v>394</v>
      </c>
      <c r="V72" s="6" t="s">
        <v>514</v>
      </c>
      <c r="W72" s="10"/>
      <c r="X72" s="9" t="s">
        <v>513</v>
      </c>
    </row>
    <row r="73" spans="1:24" x14ac:dyDescent="0.3">
      <c r="A73" s="10" t="s">
        <v>521</v>
      </c>
      <c r="B73" s="40" t="s">
        <v>522</v>
      </c>
      <c r="C73" s="10" t="s">
        <v>390</v>
      </c>
      <c r="D73" s="40">
        <v>567051</v>
      </c>
      <c r="E73" s="40">
        <v>168432</v>
      </c>
      <c r="F73" s="58">
        <v>44.4</v>
      </c>
      <c r="G73" s="38">
        <v>21.6</v>
      </c>
      <c r="H73" s="38">
        <v>34.700000000000003</v>
      </c>
      <c r="I73" s="38">
        <v>24.6</v>
      </c>
      <c r="J73" s="38">
        <v>18.3</v>
      </c>
      <c r="K73" s="38">
        <v>18.600000000000001</v>
      </c>
      <c r="L73" s="38">
        <v>27.2</v>
      </c>
      <c r="M73" s="38" t="s">
        <v>518</v>
      </c>
      <c r="N73" s="38">
        <v>26.3</v>
      </c>
      <c r="O73" s="38">
        <v>21.4</v>
      </c>
      <c r="P73" s="38">
        <v>17.5</v>
      </c>
      <c r="Q73" s="38">
        <v>29.7</v>
      </c>
      <c r="R73" s="25">
        <f t="shared" si="1"/>
        <v>25.845454545454547</v>
      </c>
      <c r="S73" s="12"/>
      <c r="T73" s="40" t="s">
        <v>391</v>
      </c>
      <c r="U73" s="40" t="s">
        <v>394</v>
      </c>
      <c r="V73" s="41" t="s">
        <v>484</v>
      </c>
      <c r="W73" s="40"/>
      <c r="X73" s="40" t="s">
        <v>522</v>
      </c>
    </row>
    <row r="74" spans="1:24" x14ac:dyDescent="0.3">
      <c r="A74" s="10" t="s">
        <v>527</v>
      </c>
      <c r="B74" s="40" t="s">
        <v>531</v>
      </c>
      <c r="C74" s="10" t="s">
        <v>390</v>
      </c>
      <c r="D74" s="40">
        <v>571572</v>
      </c>
      <c r="E74" s="40">
        <v>172847</v>
      </c>
      <c r="F74" s="59">
        <v>26.5</v>
      </c>
      <c r="G74" s="59">
        <v>12.9</v>
      </c>
      <c r="H74" s="59">
        <v>21.5</v>
      </c>
      <c r="I74" s="59">
        <v>11.8</v>
      </c>
      <c r="J74" s="59">
        <v>11.4</v>
      </c>
      <c r="K74" s="62">
        <v>9</v>
      </c>
      <c r="L74" s="62">
        <v>11.5</v>
      </c>
      <c r="M74" s="38" t="s">
        <v>518</v>
      </c>
      <c r="N74" s="62" t="s">
        <v>543</v>
      </c>
      <c r="O74" s="62">
        <v>14.3</v>
      </c>
      <c r="P74" s="62">
        <v>16.600000000000001</v>
      </c>
      <c r="Q74" s="62">
        <v>21</v>
      </c>
      <c r="R74" s="38">
        <f t="shared" si="1"/>
        <v>15.65</v>
      </c>
      <c r="S74" s="38"/>
      <c r="T74" s="40" t="s">
        <v>391</v>
      </c>
      <c r="U74" s="40" t="s">
        <v>394</v>
      </c>
      <c r="V74" s="40" t="s">
        <v>484</v>
      </c>
      <c r="W74" s="40" t="s">
        <v>394</v>
      </c>
      <c r="X74" s="40" t="s">
        <v>531</v>
      </c>
    </row>
    <row r="75" spans="1:24" x14ac:dyDescent="0.3">
      <c r="A75" s="10" t="s">
        <v>528</v>
      </c>
      <c r="B75" s="40" t="s">
        <v>532</v>
      </c>
      <c r="C75" s="10" t="s">
        <v>390</v>
      </c>
      <c r="D75" s="40">
        <v>571445</v>
      </c>
      <c r="E75" s="40">
        <v>172881</v>
      </c>
      <c r="F75" s="59">
        <v>29.1</v>
      </c>
      <c r="G75" s="59">
        <v>15.4</v>
      </c>
      <c r="H75" s="59">
        <v>11.8</v>
      </c>
      <c r="I75" s="59">
        <v>13.6</v>
      </c>
      <c r="J75" s="59">
        <v>12.3</v>
      </c>
      <c r="K75" s="62">
        <v>10.7</v>
      </c>
      <c r="L75" s="62">
        <v>12.7</v>
      </c>
      <c r="M75" s="38" t="s">
        <v>518</v>
      </c>
      <c r="N75" s="62" t="s">
        <v>543</v>
      </c>
      <c r="O75" s="62">
        <v>14.3</v>
      </c>
      <c r="P75" s="62">
        <v>12.3</v>
      </c>
      <c r="Q75" s="62">
        <v>19.600000000000001</v>
      </c>
      <c r="R75" s="38">
        <f t="shared" si="1"/>
        <v>15.179999999999998</v>
      </c>
      <c r="S75" s="38"/>
      <c r="T75" s="40" t="s">
        <v>391</v>
      </c>
      <c r="U75" s="40" t="s">
        <v>394</v>
      </c>
      <c r="V75" s="40" t="s">
        <v>537</v>
      </c>
      <c r="W75" s="40" t="s">
        <v>394</v>
      </c>
      <c r="X75" s="40" t="s">
        <v>532</v>
      </c>
    </row>
    <row r="76" spans="1:24" x14ac:dyDescent="0.3">
      <c r="A76" s="10" t="s">
        <v>529</v>
      </c>
      <c r="B76" s="40" t="s">
        <v>533</v>
      </c>
      <c r="C76" s="10" t="s">
        <v>390</v>
      </c>
      <c r="D76" s="40">
        <v>571250</v>
      </c>
      <c r="E76" s="40">
        <v>172933</v>
      </c>
      <c r="F76" s="59">
        <v>36.1</v>
      </c>
      <c r="G76" s="59">
        <v>17.7</v>
      </c>
      <c r="H76" s="59">
        <v>19.899999999999999</v>
      </c>
      <c r="I76" s="59">
        <v>14.8</v>
      </c>
      <c r="J76" s="59">
        <v>11.1</v>
      </c>
      <c r="K76" s="62">
        <v>11.7</v>
      </c>
      <c r="L76" s="62">
        <v>12.4</v>
      </c>
      <c r="M76" s="38" t="s">
        <v>518</v>
      </c>
      <c r="N76" s="62" t="s">
        <v>543</v>
      </c>
      <c r="O76" s="62">
        <v>13.3</v>
      </c>
      <c r="P76" s="62">
        <v>17.899999999999999</v>
      </c>
      <c r="Q76" s="62">
        <v>21.3</v>
      </c>
      <c r="R76" s="38">
        <f t="shared" si="1"/>
        <v>17.62</v>
      </c>
      <c r="S76" s="38"/>
      <c r="T76" s="40" t="s">
        <v>391</v>
      </c>
      <c r="U76" s="40" t="s">
        <v>394</v>
      </c>
      <c r="V76" s="40" t="s">
        <v>538</v>
      </c>
      <c r="W76" s="40" t="s">
        <v>394</v>
      </c>
      <c r="X76" s="40" t="s">
        <v>533</v>
      </c>
    </row>
    <row r="77" spans="1:24" x14ac:dyDescent="0.3">
      <c r="A77" s="10" t="s">
        <v>530</v>
      </c>
      <c r="B77" s="40" t="s">
        <v>534</v>
      </c>
      <c r="C77" s="10" t="s">
        <v>390</v>
      </c>
      <c r="D77" s="40">
        <v>571371</v>
      </c>
      <c r="E77" s="40">
        <v>172270</v>
      </c>
      <c r="F77" s="59">
        <v>35.799999999999997</v>
      </c>
      <c r="G77" s="59">
        <v>19.600000000000001</v>
      </c>
      <c r="H77" s="59">
        <v>27.1</v>
      </c>
      <c r="I77" s="59">
        <v>17.7</v>
      </c>
      <c r="J77" s="59">
        <v>16.899999999999999</v>
      </c>
      <c r="K77" s="62">
        <v>15.5</v>
      </c>
      <c r="L77" s="62">
        <v>16.600000000000001</v>
      </c>
      <c r="M77" s="38" t="s">
        <v>518</v>
      </c>
      <c r="N77" s="62" t="s">
        <v>518</v>
      </c>
      <c r="O77" s="62">
        <v>18.399999999999999</v>
      </c>
      <c r="P77" s="62">
        <v>23.4</v>
      </c>
      <c r="Q77" s="62">
        <v>24.3</v>
      </c>
      <c r="R77" s="38">
        <f t="shared" si="1"/>
        <v>21.53</v>
      </c>
      <c r="S77" s="38"/>
      <c r="T77" s="40" t="s">
        <v>391</v>
      </c>
      <c r="U77" s="40" t="s">
        <v>394</v>
      </c>
      <c r="V77" s="40" t="s">
        <v>484</v>
      </c>
      <c r="W77" s="40" t="s">
        <v>394</v>
      </c>
      <c r="X77" s="40" t="s">
        <v>534</v>
      </c>
    </row>
    <row r="78" spans="1:24" x14ac:dyDescent="0.3">
      <c r="A78" s="10" t="s">
        <v>539</v>
      </c>
      <c r="B78" s="40" t="s">
        <v>540</v>
      </c>
      <c r="C78" s="10" t="s">
        <v>390</v>
      </c>
      <c r="D78" s="10">
        <v>562974</v>
      </c>
      <c r="E78" s="10">
        <v>173653</v>
      </c>
      <c r="F78" s="59">
        <v>26.9</v>
      </c>
      <c r="G78" s="59">
        <v>23.7</v>
      </c>
      <c r="H78" s="59">
        <v>31.7</v>
      </c>
      <c r="I78" s="59">
        <v>23.6</v>
      </c>
      <c r="J78" s="59">
        <v>19.8</v>
      </c>
      <c r="K78" s="62">
        <v>18</v>
      </c>
      <c r="L78" s="62">
        <v>19.399999999999999</v>
      </c>
      <c r="M78" s="38" t="s">
        <v>518</v>
      </c>
      <c r="N78" s="62">
        <v>21</v>
      </c>
      <c r="O78" s="62">
        <v>20.5</v>
      </c>
      <c r="P78" s="62">
        <v>23.2</v>
      </c>
      <c r="Q78" s="62">
        <v>25.7</v>
      </c>
      <c r="R78" s="38">
        <f t="shared" si="1"/>
        <v>23.045454545454543</v>
      </c>
      <c r="S78" s="38"/>
      <c r="T78" s="38" t="s">
        <v>391</v>
      </c>
      <c r="U78" s="38" t="s">
        <v>394</v>
      </c>
      <c r="V78" s="38" t="s">
        <v>484</v>
      </c>
      <c r="W78" s="38" t="s">
        <v>394</v>
      </c>
      <c r="X78" s="40" t="s">
        <v>540</v>
      </c>
    </row>
  </sheetData>
  <conditionalFormatting sqref="O48:P48">
    <cfRule type="cellIs" dxfId="7" priority="1" stopIfTrue="1" operator="greaterThanOrEqual">
      <formula>80</formula>
    </cfRule>
    <cfRule type="cellIs" dxfId="6" priority="2" stopIfTrue="1" operator="greaterThanOrEqual">
      <formula>40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8"/>
  <sheetViews>
    <sheetView zoomScaleNormal="100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P6" sqref="P6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1">
        <v>35.200000000000003</v>
      </c>
      <c r="G3" s="31">
        <v>29.7</v>
      </c>
      <c r="H3" s="31">
        <v>29.9</v>
      </c>
      <c r="I3" s="31">
        <v>18</v>
      </c>
      <c r="J3" s="31">
        <v>22</v>
      </c>
      <c r="K3" s="50">
        <v>22.8</v>
      </c>
      <c r="L3" s="50">
        <v>21.7</v>
      </c>
      <c r="M3" s="50">
        <v>20.100000000000001</v>
      </c>
      <c r="N3" s="50">
        <v>29</v>
      </c>
      <c r="O3" s="50">
        <v>23.8</v>
      </c>
      <c r="P3" s="50">
        <v>33.700000000000003</v>
      </c>
      <c r="Q3" s="50">
        <v>28.2</v>
      </c>
      <c r="R3" s="25">
        <f>AVERAGE(F3:Q3)</f>
        <v>26.175000000000001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1">
        <v>36.299999999999997</v>
      </c>
      <c r="G4" s="31">
        <v>31.1</v>
      </c>
      <c r="H4" s="31">
        <v>31.6</v>
      </c>
      <c r="I4" s="31">
        <v>19.600000000000001</v>
      </c>
      <c r="J4" s="31">
        <v>22.2</v>
      </c>
      <c r="K4" s="50">
        <v>22.2</v>
      </c>
      <c r="L4" s="50">
        <v>21.2</v>
      </c>
      <c r="M4" s="50">
        <v>21.4</v>
      </c>
      <c r="N4" s="50">
        <v>41.9</v>
      </c>
      <c r="O4" s="50">
        <v>22.2</v>
      </c>
      <c r="P4" s="50">
        <v>35.799999999999997</v>
      </c>
      <c r="Q4" s="50">
        <v>26.8</v>
      </c>
      <c r="R4" s="25">
        <f t="shared" ref="R4:R64" si="0">AVERAGE(F4:Q4)</f>
        <v>27.691666666666666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1">
        <v>36.200000000000003</v>
      </c>
      <c r="G5" s="31">
        <v>27.2</v>
      </c>
      <c r="H5" s="31">
        <v>33.5</v>
      </c>
      <c r="I5" s="31">
        <v>19</v>
      </c>
      <c r="J5" s="31">
        <v>26.4</v>
      </c>
      <c r="K5" s="50">
        <v>18.3</v>
      </c>
      <c r="L5" s="50">
        <v>21.7</v>
      </c>
      <c r="M5" s="50">
        <v>19.100000000000001</v>
      </c>
      <c r="N5" s="50">
        <v>42</v>
      </c>
      <c r="O5" s="50">
        <v>23.6</v>
      </c>
      <c r="P5" s="50">
        <v>35.1</v>
      </c>
      <c r="Q5" s="50">
        <v>26.4</v>
      </c>
      <c r="R5" s="25">
        <f t="shared" si="0"/>
        <v>27.375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1">
        <v>58.3</v>
      </c>
      <c r="G6" s="31">
        <v>31.3</v>
      </c>
      <c r="H6" s="31">
        <v>45.4</v>
      </c>
      <c r="I6" s="31">
        <v>46.2</v>
      </c>
      <c r="J6" s="31">
        <v>43.4</v>
      </c>
      <c r="K6" s="50">
        <v>44.8</v>
      </c>
      <c r="L6" s="50">
        <v>38.4</v>
      </c>
      <c r="M6" s="50">
        <v>34</v>
      </c>
      <c r="N6" s="50">
        <v>74.5</v>
      </c>
      <c r="O6" s="50">
        <v>36.5</v>
      </c>
      <c r="P6" s="38">
        <v>65.599999999999994</v>
      </c>
      <c r="Q6" s="50">
        <v>46</v>
      </c>
      <c r="R6" s="25">
        <f t="shared" si="0"/>
        <v>47.033333333333331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1">
        <v>30.9</v>
      </c>
      <c r="G7" s="31">
        <v>24.8</v>
      </c>
      <c r="H7" s="31">
        <v>26</v>
      </c>
      <c r="I7" s="31">
        <v>25.1</v>
      </c>
      <c r="J7" s="31">
        <v>20.2</v>
      </c>
      <c r="K7" s="50">
        <v>19.399999999999999</v>
      </c>
      <c r="L7" s="50">
        <v>17.7</v>
      </c>
      <c r="M7" s="50">
        <v>13.5</v>
      </c>
      <c r="N7" s="50">
        <v>35.799999999999997</v>
      </c>
      <c r="O7" s="50">
        <v>15.3</v>
      </c>
      <c r="P7" s="50">
        <v>27.3</v>
      </c>
      <c r="Q7" s="50">
        <v>24.9</v>
      </c>
      <c r="R7" s="25">
        <f t="shared" si="0"/>
        <v>23.408333333333331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1">
        <v>28.7</v>
      </c>
      <c r="G8" s="31">
        <v>25.5</v>
      </c>
      <c r="H8" s="31">
        <v>22.5</v>
      </c>
      <c r="I8" s="31">
        <v>16.8</v>
      </c>
      <c r="J8" s="31">
        <v>20.5</v>
      </c>
      <c r="K8" s="50">
        <v>18.899999999999999</v>
      </c>
      <c r="L8" s="38" t="s">
        <v>541</v>
      </c>
      <c r="M8" s="50">
        <v>34.700000000000003</v>
      </c>
      <c r="N8" s="50">
        <v>39.6</v>
      </c>
      <c r="O8" s="50">
        <v>18.5</v>
      </c>
      <c r="P8" s="50">
        <v>31.4</v>
      </c>
      <c r="Q8" s="50">
        <v>23.5</v>
      </c>
      <c r="R8" s="25">
        <f t="shared" si="0"/>
        <v>25.509090909090911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1">
        <v>26.3</v>
      </c>
      <c r="G9" s="31">
        <v>24</v>
      </c>
      <c r="H9" s="31">
        <v>25.2</v>
      </c>
      <c r="I9" s="31">
        <v>24.3</v>
      </c>
      <c r="J9" s="31">
        <v>20.2</v>
      </c>
      <c r="K9" s="50">
        <v>20.9</v>
      </c>
      <c r="L9" s="50">
        <v>16.899999999999999</v>
      </c>
      <c r="M9" s="50">
        <v>13.5</v>
      </c>
      <c r="N9" s="50">
        <v>37.4</v>
      </c>
      <c r="O9" s="50">
        <v>17.2</v>
      </c>
      <c r="P9" s="50">
        <v>31.1</v>
      </c>
      <c r="Q9" s="50">
        <v>23.2</v>
      </c>
      <c r="R9" s="25">
        <f t="shared" si="0"/>
        <v>23.349999999999998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1">
        <v>50.1</v>
      </c>
      <c r="G10" s="31">
        <v>41.2</v>
      </c>
      <c r="H10" s="31">
        <v>47.6</v>
      </c>
      <c r="I10" s="31">
        <v>51.2</v>
      </c>
      <c r="J10" s="31">
        <v>37.1</v>
      </c>
      <c r="K10" s="50">
        <v>48.5</v>
      </c>
      <c r="L10" s="50">
        <v>40.9</v>
      </c>
      <c r="M10" s="50">
        <v>34.200000000000003</v>
      </c>
      <c r="N10" s="50">
        <v>75.3</v>
      </c>
      <c r="O10" s="50">
        <v>32.299999999999997</v>
      </c>
      <c r="P10" s="50">
        <v>53.2</v>
      </c>
      <c r="Q10" s="50">
        <v>39</v>
      </c>
      <c r="R10" s="25">
        <f t="shared" si="0"/>
        <v>45.883333333333333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1">
        <v>51.5</v>
      </c>
      <c r="G11" s="31">
        <v>39.200000000000003</v>
      </c>
      <c r="H11" s="31">
        <v>48.2</v>
      </c>
      <c r="I11" s="31">
        <v>41.9</v>
      </c>
      <c r="J11" s="31">
        <v>34.4</v>
      </c>
      <c r="K11" s="50">
        <v>42</v>
      </c>
      <c r="L11" s="50">
        <v>31</v>
      </c>
      <c r="M11" s="50">
        <v>36.6</v>
      </c>
      <c r="N11" s="50">
        <v>55.9</v>
      </c>
      <c r="O11" s="50">
        <v>35.9</v>
      </c>
      <c r="P11" s="50">
        <v>53.9</v>
      </c>
      <c r="Q11" s="50">
        <v>38.4</v>
      </c>
      <c r="R11" s="25">
        <f t="shared" si="0"/>
        <v>42.408333333333331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1">
        <v>41.8</v>
      </c>
      <c r="G12" s="31">
        <v>36.5</v>
      </c>
      <c r="H12" s="31">
        <v>37.1</v>
      </c>
      <c r="I12" s="31">
        <v>32.700000000000003</v>
      </c>
      <c r="J12" s="31">
        <v>31.6</v>
      </c>
      <c r="K12" s="50">
        <v>32.700000000000003</v>
      </c>
      <c r="L12" s="50">
        <v>27</v>
      </c>
      <c r="M12" s="50">
        <v>25</v>
      </c>
      <c r="N12" s="50">
        <v>59.2</v>
      </c>
      <c r="O12" s="50">
        <v>28.8</v>
      </c>
      <c r="P12" s="50">
        <v>41.4</v>
      </c>
      <c r="Q12" s="50">
        <v>32</v>
      </c>
      <c r="R12" s="25">
        <f t="shared" si="0"/>
        <v>35.483333333333334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1">
        <v>40.700000000000003</v>
      </c>
      <c r="G13" s="31">
        <v>39.200000000000003</v>
      </c>
      <c r="H13" s="31">
        <v>42.8</v>
      </c>
      <c r="I13" s="34">
        <v>43.7</v>
      </c>
      <c r="J13" s="31">
        <v>42.1</v>
      </c>
      <c r="K13" s="50">
        <v>45</v>
      </c>
      <c r="L13" s="50">
        <v>43.8</v>
      </c>
      <c r="M13" s="50">
        <v>36.799999999999997</v>
      </c>
      <c r="N13" s="50">
        <v>71.2</v>
      </c>
      <c r="O13" s="50">
        <v>34.799999999999997</v>
      </c>
      <c r="P13" s="50">
        <v>48.5</v>
      </c>
      <c r="Q13" s="50">
        <v>37.1</v>
      </c>
      <c r="R13" s="25">
        <f t="shared" si="0"/>
        <v>43.808333333333337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118</v>
      </c>
      <c r="B14" s="9" t="s">
        <v>418</v>
      </c>
      <c r="C14" s="10" t="s">
        <v>390</v>
      </c>
      <c r="D14" s="10">
        <v>564708</v>
      </c>
      <c r="E14" s="10">
        <v>174266</v>
      </c>
      <c r="F14" s="31">
        <v>36</v>
      </c>
      <c r="G14" s="31">
        <v>27.7</v>
      </c>
      <c r="H14" s="31">
        <v>28.1</v>
      </c>
      <c r="I14" s="31">
        <v>25.1</v>
      </c>
      <c r="J14" s="31">
        <v>24.2</v>
      </c>
      <c r="K14" s="38">
        <v>21.2</v>
      </c>
      <c r="L14" s="38">
        <v>20.3</v>
      </c>
      <c r="M14" s="38">
        <v>18</v>
      </c>
      <c r="N14" s="38">
        <v>43.2</v>
      </c>
      <c r="O14" s="38">
        <v>25.2</v>
      </c>
      <c r="P14" s="50">
        <v>36.299999999999997</v>
      </c>
      <c r="Q14" s="50">
        <v>27.6</v>
      </c>
      <c r="R14" s="25">
        <f t="shared" si="0"/>
        <v>27.741666666666671</v>
      </c>
      <c r="S14" s="12"/>
      <c r="T14" s="10" t="s">
        <v>391</v>
      </c>
      <c r="U14" s="10" t="s">
        <v>401</v>
      </c>
      <c r="V14" s="6" t="s">
        <v>419</v>
      </c>
      <c r="W14" s="6" t="s">
        <v>394</v>
      </c>
      <c r="X14" s="9" t="s">
        <v>420</v>
      </c>
    </row>
    <row r="15" spans="1:24" x14ac:dyDescent="0.3">
      <c r="A15" s="10" t="s">
        <v>122</v>
      </c>
      <c r="B15" s="9" t="s">
        <v>421</v>
      </c>
      <c r="C15" s="10" t="s">
        <v>390</v>
      </c>
      <c r="D15" s="10">
        <v>565043</v>
      </c>
      <c r="E15" s="10">
        <v>174173</v>
      </c>
      <c r="F15" s="31">
        <v>42.7</v>
      </c>
      <c r="G15" s="31">
        <v>54.2</v>
      </c>
      <c r="H15" s="31">
        <v>46.5</v>
      </c>
      <c r="I15" s="31">
        <v>47.9</v>
      </c>
      <c r="J15" s="31">
        <v>45.3</v>
      </c>
      <c r="K15" s="38">
        <v>40.700000000000003</v>
      </c>
      <c r="L15" s="38">
        <v>41.9</v>
      </c>
      <c r="M15" s="38">
        <v>36.1</v>
      </c>
      <c r="N15" s="38">
        <v>82.8</v>
      </c>
      <c r="O15" s="38">
        <v>35.4</v>
      </c>
      <c r="P15" s="50">
        <v>49.1</v>
      </c>
      <c r="Q15" s="50">
        <v>42</v>
      </c>
      <c r="R15" s="25">
        <f t="shared" si="0"/>
        <v>47.050000000000004</v>
      </c>
      <c r="S15" s="12"/>
      <c r="T15" s="10" t="s">
        <v>391</v>
      </c>
      <c r="U15" s="10" t="s">
        <v>392</v>
      </c>
      <c r="V15" s="6" t="s">
        <v>407</v>
      </c>
      <c r="W15" s="6" t="s">
        <v>394</v>
      </c>
      <c r="X15" s="9" t="s">
        <v>422</v>
      </c>
    </row>
    <row r="16" spans="1:24" x14ac:dyDescent="0.3">
      <c r="A16" s="10" t="s">
        <v>132</v>
      </c>
      <c r="B16" s="9" t="s">
        <v>423</v>
      </c>
      <c r="C16" s="10" t="s">
        <v>390</v>
      </c>
      <c r="D16" s="10">
        <v>562449</v>
      </c>
      <c r="E16" s="10">
        <v>174191</v>
      </c>
      <c r="F16" s="31">
        <v>39</v>
      </c>
      <c r="G16" s="31">
        <v>35.299999999999997</v>
      </c>
      <c r="H16" s="31">
        <v>35</v>
      </c>
      <c r="I16" s="31">
        <v>37</v>
      </c>
      <c r="J16" s="31">
        <v>31.7</v>
      </c>
      <c r="K16" s="38">
        <v>30.5</v>
      </c>
      <c r="L16" s="38">
        <v>31.3</v>
      </c>
      <c r="M16" s="38">
        <v>24.3</v>
      </c>
      <c r="N16" s="38">
        <v>56.3</v>
      </c>
      <c r="O16" s="38">
        <v>23.7</v>
      </c>
      <c r="P16" s="50">
        <v>39.5</v>
      </c>
      <c r="Q16" s="50">
        <v>30.1</v>
      </c>
      <c r="R16" s="25">
        <f t="shared" si="0"/>
        <v>34.475000000000001</v>
      </c>
      <c r="S16" s="12"/>
      <c r="T16" s="10" t="s">
        <v>391</v>
      </c>
      <c r="U16" s="10" t="s">
        <v>401</v>
      </c>
      <c r="V16" s="6" t="s">
        <v>424</v>
      </c>
      <c r="W16" s="6" t="s">
        <v>394</v>
      </c>
      <c r="X16" s="9" t="s">
        <v>425</v>
      </c>
    </row>
    <row r="17" spans="1:24" x14ac:dyDescent="0.3">
      <c r="A17" s="10" t="s">
        <v>138</v>
      </c>
      <c r="B17" s="9" t="s">
        <v>426</v>
      </c>
      <c r="C17" s="10" t="s">
        <v>390</v>
      </c>
      <c r="D17" s="10">
        <v>563943</v>
      </c>
      <c r="E17" s="10">
        <v>173378</v>
      </c>
      <c r="F17" s="31">
        <v>38.799999999999997</v>
      </c>
      <c r="G17" s="31">
        <v>33.9</v>
      </c>
      <c r="H17" s="31">
        <v>33.6</v>
      </c>
      <c r="I17" s="31">
        <v>36</v>
      </c>
      <c r="J17" s="31">
        <v>26.5</v>
      </c>
      <c r="K17" s="38" t="s">
        <v>518</v>
      </c>
      <c r="L17" s="38" t="s">
        <v>518</v>
      </c>
      <c r="M17" s="38">
        <v>22.4</v>
      </c>
      <c r="N17" s="38">
        <v>49.4</v>
      </c>
      <c r="O17" s="38">
        <v>24.5</v>
      </c>
      <c r="P17" s="50">
        <v>38.6</v>
      </c>
      <c r="Q17" s="50">
        <v>27.7</v>
      </c>
      <c r="R17" s="25">
        <f t="shared" si="0"/>
        <v>33.14</v>
      </c>
      <c r="S17" s="12"/>
      <c r="T17" s="10" t="s">
        <v>391</v>
      </c>
      <c r="U17" s="10" t="s">
        <v>392</v>
      </c>
      <c r="V17" s="6" t="s">
        <v>407</v>
      </c>
      <c r="W17" s="6" t="s">
        <v>394</v>
      </c>
      <c r="X17" s="9" t="s">
        <v>427</v>
      </c>
    </row>
    <row r="18" spans="1:24" x14ac:dyDescent="0.3">
      <c r="A18" s="10" t="s">
        <v>140</v>
      </c>
      <c r="B18" s="9" t="s">
        <v>428</v>
      </c>
      <c r="C18" s="10" t="s">
        <v>390</v>
      </c>
      <c r="D18" s="10">
        <v>565210</v>
      </c>
      <c r="E18" s="10">
        <v>172980</v>
      </c>
      <c r="F18" s="31">
        <v>36.6</v>
      </c>
      <c r="G18" s="31">
        <v>30.9</v>
      </c>
      <c r="H18" s="31">
        <v>30.8</v>
      </c>
      <c r="I18" s="34">
        <v>24.7</v>
      </c>
      <c r="J18" s="34">
        <v>26.3</v>
      </c>
      <c r="K18" s="38">
        <v>23</v>
      </c>
      <c r="L18" s="38">
        <v>23</v>
      </c>
      <c r="M18" s="38" t="s">
        <v>518</v>
      </c>
      <c r="N18" s="38">
        <v>45.5</v>
      </c>
      <c r="O18" s="38">
        <v>29.8</v>
      </c>
      <c r="P18" s="50">
        <v>41.7</v>
      </c>
      <c r="Q18" s="50">
        <v>34.200000000000003</v>
      </c>
      <c r="R18" s="25">
        <f t="shared" si="0"/>
        <v>31.5</v>
      </c>
      <c r="S18" s="12"/>
      <c r="T18" s="10" t="s">
        <v>391</v>
      </c>
      <c r="U18" s="10" t="s">
        <v>401</v>
      </c>
      <c r="V18" s="6" t="s">
        <v>429</v>
      </c>
      <c r="W18" s="6" t="s">
        <v>394</v>
      </c>
      <c r="X18" s="9" t="s">
        <v>430</v>
      </c>
    </row>
    <row r="19" spans="1:24" x14ac:dyDescent="0.3">
      <c r="A19" s="10" t="s">
        <v>142</v>
      </c>
      <c r="B19" s="9" t="s">
        <v>431</v>
      </c>
      <c r="C19" s="10" t="s">
        <v>390</v>
      </c>
      <c r="D19" s="10">
        <v>564472</v>
      </c>
      <c r="E19" s="10">
        <v>173158</v>
      </c>
      <c r="F19" s="31">
        <v>46.3</v>
      </c>
      <c r="G19" s="31">
        <v>40.1</v>
      </c>
      <c r="H19" s="31">
        <v>40.1</v>
      </c>
      <c r="I19" s="31">
        <v>26.1</v>
      </c>
      <c r="J19" s="31">
        <v>36.200000000000003</v>
      </c>
      <c r="K19" s="38">
        <v>33.5</v>
      </c>
      <c r="L19" s="38">
        <v>30.4</v>
      </c>
      <c r="M19" s="38">
        <v>30</v>
      </c>
      <c r="N19" s="38">
        <v>64.099999999999994</v>
      </c>
      <c r="O19" s="38">
        <v>31.1</v>
      </c>
      <c r="P19" s="50">
        <v>45.3</v>
      </c>
      <c r="Q19" s="50">
        <v>39.4</v>
      </c>
      <c r="R19" s="25">
        <f t="shared" si="0"/>
        <v>38.550000000000004</v>
      </c>
      <c r="S19" s="12"/>
      <c r="T19" s="10" t="s">
        <v>391</v>
      </c>
      <c r="U19" s="10" t="s">
        <v>392</v>
      </c>
      <c r="V19" s="6" t="s">
        <v>432</v>
      </c>
      <c r="W19" s="6" t="s">
        <v>394</v>
      </c>
      <c r="X19" s="9" t="s">
        <v>433</v>
      </c>
    </row>
    <row r="20" spans="1:24" x14ac:dyDescent="0.3">
      <c r="A20" s="10" t="s">
        <v>144</v>
      </c>
      <c r="B20" s="9" t="s">
        <v>434</v>
      </c>
      <c r="C20" s="10" t="s">
        <v>390</v>
      </c>
      <c r="D20" s="10">
        <v>565166</v>
      </c>
      <c r="E20" s="10">
        <v>174036</v>
      </c>
      <c r="F20" s="31">
        <v>37</v>
      </c>
      <c r="G20" s="31">
        <v>34.1</v>
      </c>
      <c r="H20" s="31">
        <v>44</v>
      </c>
      <c r="I20" s="31">
        <v>31.7</v>
      </c>
      <c r="J20" s="31">
        <v>32.6</v>
      </c>
      <c r="K20" s="38">
        <v>29.5</v>
      </c>
      <c r="L20" s="38">
        <v>29</v>
      </c>
      <c r="M20" s="38">
        <v>26.8</v>
      </c>
      <c r="N20" s="38">
        <v>58.1</v>
      </c>
      <c r="O20" s="38">
        <v>32.6</v>
      </c>
      <c r="P20" s="50">
        <v>56.4</v>
      </c>
      <c r="Q20" s="50">
        <v>39.700000000000003</v>
      </c>
      <c r="R20" s="25">
        <f t="shared" si="0"/>
        <v>37.625</v>
      </c>
      <c r="S20" s="12"/>
      <c r="T20" s="10" t="s">
        <v>391</v>
      </c>
      <c r="U20" s="10" t="s">
        <v>392</v>
      </c>
      <c r="V20" s="6" t="s">
        <v>435</v>
      </c>
      <c r="W20" s="6" t="s">
        <v>394</v>
      </c>
      <c r="X20" s="9" t="s">
        <v>436</v>
      </c>
    </row>
    <row r="21" spans="1:24" x14ac:dyDescent="0.3">
      <c r="A21" s="10" t="s">
        <v>146</v>
      </c>
      <c r="B21" s="9" t="s">
        <v>437</v>
      </c>
      <c r="C21" s="10" t="s">
        <v>390</v>
      </c>
      <c r="D21" s="10">
        <v>564530</v>
      </c>
      <c r="E21" s="10">
        <v>173171</v>
      </c>
      <c r="F21" s="31">
        <v>43.4</v>
      </c>
      <c r="G21" s="31">
        <v>37.700000000000003</v>
      </c>
      <c r="H21" s="31">
        <v>38.299999999999997</v>
      </c>
      <c r="I21" s="31">
        <v>40.299999999999997</v>
      </c>
      <c r="J21" s="31">
        <v>35</v>
      </c>
      <c r="K21" s="38">
        <v>35.200000000000003</v>
      </c>
      <c r="L21" s="38">
        <v>27.6</v>
      </c>
      <c r="M21" s="38">
        <v>20</v>
      </c>
      <c r="N21" s="38">
        <v>54.4</v>
      </c>
      <c r="O21" s="38">
        <v>29.2</v>
      </c>
      <c r="P21" s="50">
        <v>47.4</v>
      </c>
      <c r="Q21" s="50">
        <v>35</v>
      </c>
      <c r="R21" s="25">
        <f t="shared" si="0"/>
        <v>36.958333333333329</v>
      </c>
      <c r="S21" s="12"/>
      <c r="T21" s="10" t="s">
        <v>391</v>
      </c>
      <c r="U21" s="10" t="s">
        <v>392</v>
      </c>
      <c r="V21" s="6" t="s">
        <v>429</v>
      </c>
      <c r="W21" s="6" t="s">
        <v>392</v>
      </c>
      <c r="X21" s="9" t="s">
        <v>438</v>
      </c>
    </row>
    <row r="22" spans="1:24" x14ac:dyDescent="0.3">
      <c r="A22" s="10" t="s">
        <v>148</v>
      </c>
      <c r="B22" s="9" t="s">
        <v>439</v>
      </c>
      <c r="C22" s="10" t="s">
        <v>390</v>
      </c>
      <c r="D22" s="10">
        <v>563899</v>
      </c>
      <c r="E22" s="10">
        <v>173368</v>
      </c>
      <c r="F22" s="31">
        <v>44.2</v>
      </c>
      <c r="G22" s="31">
        <v>33.5</v>
      </c>
      <c r="H22" s="31">
        <v>41.7</v>
      </c>
      <c r="I22" s="31">
        <v>35.799999999999997</v>
      </c>
      <c r="J22" s="31">
        <v>33.1</v>
      </c>
      <c r="K22" s="38">
        <v>36.4</v>
      </c>
      <c r="L22" s="38">
        <v>26.9</v>
      </c>
      <c r="M22" s="38">
        <v>31.1</v>
      </c>
      <c r="N22" s="38">
        <v>59.3</v>
      </c>
      <c r="O22" s="38" t="s">
        <v>518</v>
      </c>
      <c r="P22" s="50">
        <v>47.7</v>
      </c>
      <c r="Q22" s="50">
        <v>41.3</v>
      </c>
      <c r="R22" s="25">
        <f t="shared" si="0"/>
        <v>39.18181818181818</v>
      </c>
      <c r="S22" s="12"/>
      <c r="T22" s="10" t="s">
        <v>391</v>
      </c>
      <c r="U22" s="10" t="s">
        <v>392</v>
      </c>
      <c r="V22" s="6" t="s">
        <v>407</v>
      </c>
      <c r="W22" s="6" t="s">
        <v>394</v>
      </c>
      <c r="X22" s="9" t="s">
        <v>440</v>
      </c>
    </row>
    <row r="23" spans="1:24" x14ac:dyDescent="0.3">
      <c r="A23" s="10" t="s">
        <v>150</v>
      </c>
      <c r="B23" s="9" t="s">
        <v>441</v>
      </c>
      <c r="C23" s="10" t="s">
        <v>390</v>
      </c>
      <c r="D23" s="10">
        <v>564429</v>
      </c>
      <c r="E23" s="10">
        <v>174152</v>
      </c>
      <c r="F23" s="31">
        <v>37.1</v>
      </c>
      <c r="G23" s="31">
        <v>33.5</v>
      </c>
      <c r="H23" s="31">
        <v>35.299999999999997</v>
      </c>
      <c r="I23" s="31">
        <v>39.200000000000003</v>
      </c>
      <c r="J23" s="31">
        <v>31.1</v>
      </c>
      <c r="K23" s="38">
        <v>31.3</v>
      </c>
      <c r="L23" s="38">
        <v>31</v>
      </c>
      <c r="M23" s="38">
        <v>29</v>
      </c>
      <c r="N23" s="38">
        <v>36.6</v>
      </c>
      <c r="O23" s="38">
        <v>28.5</v>
      </c>
      <c r="P23" s="50">
        <v>45.6</v>
      </c>
      <c r="Q23" s="50">
        <v>37.200000000000003</v>
      </c>
      <c r="R23" s="25">
        <f t="shared" si="0"/>
        <v>34.616666666666667</v>
      </c>
      <c r="S23" s="12"/>
      <c r="T23" s="10" t="s">
        <v>391</v>
      </c>
      <c r="U23" s="10" t="s">
        <v>392</v>
      </c>
      <c r="V23" s="6" t="s">
        <v>405</v>
      </c>
      <c r="W23" s="6" t="s">
        <v>394</v>
      </c>
      <c r="X23" s="9" t="s">
        <v>442</v>
      </c>
    </row>
    <row r="24" spans="1:24" x14ac:dyDescent="0.3">
      <c r="A24" s="10" t="s">
        <v>152</v>
      </c>
      <c r="B24" s="9" t="s">
        <v>443</v>
      </c>
      <c r="C24" s="10" t="s">
        <v>390</v>
      </c>
      <c r="D24" s="10">
        <v>565004</v>
      </c>
      <c r="E24" s="10">
        <v>174324</v>
      </c>
      <c r="F24" s="31">
        <v>36.6</v>
      </c>
      <c r="G24" s="31">
        <v>28</v>
      </c>
      <c r="H24" s="31">
        <v>28.6</v>
      </c>
      <c r="I24" s="31">
        <v>27.9</v>
      </c>
      <c r="J24" s="31">
        <v>26.3</v>
      </c>
      <c r="K24" s="38">
        <v>24</v>
      </c>
      <c r="L24" s="38">
        <v>23.4</v>
      </c>
      <c r="M24" s="38">
        <v>22.7</v>
      </c>
      <c r="N24" s="38">
        <v>33.9</v>
      </c>
      <c r="O24" s="38">
        <v>28.8</v>
      </c>
      <c r="P24" s="50">
        <v>37.299999999999997</v>
      </c>
      <c r="Q24" s="50">
        <v>27.9</v>
      </c>
      <c r="R24" s="25">
        <f t="shared" si="0"/>
        <v>28.783333333333331</v>
      </c>
      <c r="S24" s="12"/>
      <c r="T24" s="10" t="s">
        <v>391</v>
      </c>
      <c r="U24" s="10" t="s">
        <v>392</v>
      </c>
      <c r="V24" s="6" t="s">
        <v>407</v>
      </c>
      <c r="W24" s="6" t="s">
        <v>394</v>
      </c>
      <c r="X24" s="9" t="s">
        <v>444</v>
      </c>
    </row>
    <row r="25" spans="1:24" x14ac:dyDescent="0.3">
      <c r="A25" s="10" t="s">
        <v>161</v>
      </c>
      <c r="B25" s="9" t="s">
        <v>445</v>
      </c>
      <c r="C25" s="10" t="s">
        <v>390</v>
      </c>
      <c r="D25" s="10">
        <v>564512</v>
      </c>
      <c r="E25" s="10">
        <v>174448</v>
      </c>
      <c r="F25" s="31">
        <v>42</v>
      </c>
      <c r="G25" s="31">
        <v>29.1</v>
      </c>
      <c r="H25" s="31">
        <v>34.200000000000003</v>
      </c>
      <c r="I25" s="31">
        <v>35.200000000000003</v>
      </c>
      <c r="J25" s="31">
        <v>28.1</v>
      </c>
      <c r="K25" s="38">
        <v>22.1</v>
      </c>
      <c r="L25" s="38">
        <v>25.6</v>
      </c>
      <c r="M25" s="38">
        <v>23</v>
      </c>
      <c r="N25" s="38">
        <v>45</v>
      </c>
      <c r="O25" s="38">
        <v>25.5</v>
      </c>
      <c r="P25" s="50">
        <v>41.6</v>
      </c>
      <c r="Q25" s="50">
        <v>32.799999999999997</v>
      </c>
      <c r="R25" s="25">
        <f t="shared" si="0"/>
        <v>32.016666666666666</v>
      </c>
      <c r="S25" s="12"/>
      <c r="T25" s="10" t="s">
        <v>391</v>
      </c>
      <c r="U25" s="10" t="s">
        <v>401</v>
      </c>
      <c r="V25" s="6" t="s">
        <v>446</v>
      </c>
      <c r="W25" s="6" t="s">
        <v>394</v>
      </c>
      <c r="X25" s="9" t="s">
        <v>447</v>
      </c>
    </row>
    <row r="26" spans="1:24" x14ac:dyDescent="0.3">
      <c r="A26" s="10" t="s">
        <v>163</v>
      </c>
      <c r="B26" s="9" t="s">
        <v>448</v>
      </c>
      <c r="C26" s="10" t="s">
        <v>390</v>
      </c>
      <c r="D26" s="10">
        <v>565214</v>
      </c>
      <c r="E26" s="10">
        <v>172958</v>
      </c>
      <c r="F26" s="31">
        <v>40.5</v>
      </c>
      <c r="G26" s="31">
        <v>32.799999999999997</v>
      </c>
      <c r="H26" s="31">
        <v>33.799999999999997</v>
      </c>
      <c r="I26" s="31">
        <v>29.1</v>
      </c>
      <c r="J26" s="31">
        <v>27.3</v>
      </c>
      <c r="K26" s="38">
        <v>25.5</v>
      </c>
      <c r="L26" s="38">
        <v>26.5</v>
      </c>
      <c r="M26" s="38">
        <v>23.8</v>
      </c>
      <c r="N26" s="38">
        <v>54.1</v>
      </c>
      <c r="O26" s="38">
        <v>28.8</v>
      </c>
      <c r="P26" s="50">
        <v>48.5</v>
      </c>
      <c r="Q26" s="50">
        <v>35.200000000000003</v>
      </c>
      <c r="R26" s="25">
        <f t="shared" si="0"/>
        <v>33.825000000000003</v>
      </c>
      <c r="S26" s="12"/>
      <c r="T26" s="10" t="s">
        <v>391</v>
      </c>
      <c r="U26" s="10" t="s">
        <v>449</v>
      </c>
      <c r="V26" s="6" t="s">
        <v>450</v>
      </c>
      <c r="W26" s="6" t="s">
        <v>394</v>
      </c>
      <c r="X26" s="9" t="s">
        <v>451</v>
      </c>
    </row>
    <row r="27" spans="1:24" x14ac:dyDescent="0.3">
      <c r="A27" s="10" t="s">
        <v>165</v>
      </c>
      <c r="B27" s="9" t="s">
        <v>452</v>
      </c>
      <c r="C27" s="10" t="s">
        <v>390</v>
      </c>
      <c r="D27" s="10">
        <v>564808</v>
      </c>
      <c r="E27" s="10">
        <v>173086</v>
      </c>
      <c r="F27" s="31">
        <v>41.8</v>
      </c>
      <c r="G27" s="31">
        <v>25.6</v>
      </c>
      <c r="H27" s="31">
        <v>36.5</v>
      </c>
      <c r="I27" s="31">
        <v>29.5</v>
      </c>
      <c r="J27" s="31">
        <v>24.5</v>
      </c>
      <c r="K27" s="38">
        <v>27.6</v>
      </c>
      <c r="L27" s="38">
        <v>24.9</v>
      </c>
      <c r="M27" s="38">
        <v>28</v>
      </c>
      <c r="N27" s="38">
        <v>49.7</v>
      </c>
      <c r="O27" s="38">
        <v>27.1</v>
      </c>
      <c r="P27" s="50">
        <v>46.6</v>
      </c>
      <c r="Q27" s="50">
        <v>28.7</v>
      </c>
      <c r="R27" s="25">
        <f t="shared" si="0"/>
        <v>32.541666666666671</v>
      </c>
      <c r="S27" s="12"/>
      <c r="T27" s="10" t="s">
        <v>391</v>
      </c>
      <c r="U27" s="10" t="s">
        <v>401</v>
      </c>
      <c r="V27" s="6" t="s">
        <v>453</v>
      </c>
      <c r="W27" s="6" t="s">
        <v>394</v>
      </c>
      <c r="X27" s="9" t="s">
        <v>454</v>
      </c>
    </row>
    <row r="28" spans="1:24" x14ac:dyDescent="0.3">
      <c r="A28" s="10" t="s">
        <v>167</v>
      </c>
      <c r="B28" s="9" t="s">
        <v>455</v>
      </c>
      <c r="C28" s="10" t="s">
        <v>400</v>
      </c>
      <c r="D28" s="10">
        <v>567270</v>
      </c>
      <c r="E28" s="10">
        <v>171925</v>
      </c>
      <c r="F28" s="31">
        <v>26.3</v>
      </c>
      <c r="G28" s="31">
        <v>19.3</v>
      </c>
      <c r="H28" s="31">
        <v>18.399999999999999</v>
      </c>
      <c r="I28" s="31">
        <v>15.6</v>
      </c>
      <c r="J28" s="31">
        <v>13.8</v>
      </c>
      <c r="K28" s="38">
        <v>12.8</v>
      </c>
      <c r="L28" s="38">
        <v>11.2</v>
      </c>
      <c r="M28" s="38">
        <v>12.3</v>
      </c>
      <c r="N28" s="38">
        <v>24.2</v>
      </c>
      <c r="O28" s="38">
        <v>15</v>
      </c>
      <c r="P28" s="50">
        <v>27.6</v>
      </c>
      <c r="Q28" s="50">
        <v>19.8</v>
      </c>
      <c r="R28" s="25">
        <f t="shared" si="0"/>
        <v>18.024999999999999</v>
      </c>
      <c r="S28" s="12"/>
      <c r="T28" s="10" t="s">
        <v>391</v>
      </c>
      <c r="U28" s="10" t="s">
        <v>401</v>
      </c>
      <c r="V28" s="6" t="s">
        <v>394</v>
      </c>
      <c r="W28" s="6" t="s">
        <v>394</v>
      </c>
      <c r="X28" s="9" t="s">
        <v>456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1">
        <v>26.2</v>
      </c>
      <c r="G29" s="31">
        <v>20.100000000000001</v>
      </c>
      <c r="H29" s="31">
        <v>17.600000000000001</v>
      </c>
      <c r="I29" s="31">
        <v>13.3</v>
      </c>
      <c r="J29" s="31">
        <v>13.9</v>
      </c>
      <c r="K29" s="38">
        <v>13.3</v>
      </c>
      <c r="L29" s="38">
        <v>10.8</v>
      </c>
      <c r="M29" s="38">
        <v>11.8</v>
      </c>
      <c r="N29" s="38">
        <v>20.399999999999999</v>
      </c>
      <c r="O29" s="38">
        <v>14.6</v>
      </c>
      <c r="P29" s="50">
        <v>27.3</v>
      </c>
      <c r="Q29" s="50">
        <v>22.4</v>
      </c>
      <c r="R29" s="25">
        <f t="shared" si="0"/>
        <v>17.641666666666669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1">
        <v>35.200000000000003</v>
      </c>
      <c r="G30" s="31">
        <v>18.399999999999999</v>
      </c>
      <c r="H30" s="31" t="s">
        <v>518</v>
      </c>
      <c r="I30" s="31">
        <v>14.1</v>
      </c>
      <c r="J30" s="31">
        <v>14.1</v>
      </c>
      <c r="K30" s="38">
        <v>11.1</v>
      </c>
      <c r="L30" s="38">
        <v>10.8</v>
      </c>
      <c r="M30" s="38">
        <v>11.4</v>
      </c>
      <c r="N30" s="38">
        <v>23.2</v>
      </c>
      <c r="O30" s="38">
        <v>12.6</v>
      </c>
      <c r="P30" s="50">
        <v>26.5</v>
      </c>
      <c r="Q30" s="50">
        <v>22.6</v>
      </c>
      <c r="R30" s="25">
        <f t="shared" si="0"/>
        <v>18.18181818181818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174</v>
      </c>
      <c r="B31" s="9" t="s">
        <v>457</v>
      </c>
      <c r="C31" s="10" t="s">
        <v>400</v>
      </c>
      <c r="D31" s="10">
        <v>562437</v>
      </c>
      <c r="E31" s="10">
        <v>173175</v>
      </c>
      <c r="F31" s="31">
        <v>34</v>
      </c>
      <c r="G31" s="31">
        <v>27.9</v>
      </c>
      <c r="H31" s="34">
        <v>27.8</v>
      </c>
      <c r="I31" s="31">
        <v>20.7</v>
      </c>
      <c r="J31" s="31">
        <v>21.1</v>
      </c>
      <c r="K31" s="38">
        <v>19.399999999999999</v>
      </c>
      <c r="L31" s="38">
        <v>16.2</v>
      </c>
      <c r="M31" s="38">
        <v>17.399999999999999</v>
      </c>
      <c r="N31" s="38">
        <v>30.5</v>
      </c>
      <c r="O31" s="38">
        <v>19.100000000000001</v>
      </c>
      <c r="P31" s="50">
        <v>34</v>
      </c>
      <c r="Q31" s="50">
        <v>29.4</v>
      </c>
      <c r="R31" s="25">
        <f t="shared" si="0"/>
        <v>24.791666666666668</v>
      </c>
      <c r="S31" s="12"/>
      <c r="T31" s="10" t="s">
        <v>391</v>
      </c>
      <c r="U31" s="10" t="s">
        <v>401</v>
      </c>
      <c r="V31" s="6" t="s">
        <v>458</v>
      </c>
      <c r="W31" s="6" t="s">
        <v>394</v>
      </c>
      <c r="X31" s="9" t="s">
        <v>459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1">
        <v>33.9</v>
      </c>
      <c r="G32" s="31">
        <v>25.4</v>
      </c>
      <c r="H32" s="34">
        <v>27.2</v>
      </c>
      <c r="I32" s="31">
        <v>20.100000000000001</v>
      </c>
      <c r="J32" s="31">
        <v>18</v>
      </c>
      <c r="K32" s="38">
        <v>19.8</v>
      </c>
      <c r="L32" s="38">
        <v>16.5</v>
      </c>
      <c r="M32" s="38">
        <v>19.600000000000001</v>
      </c>
      <c r="N32" s="38">
        <v>35.1</v>
      </c>
      <c r="O32" s="38">
        <v>20.9</v>
      </c>
      <c r="P32" s="50">
        <v>37.4</v>
      </c>
      <c r="Q32" s="50">
        <v>26.1</v>
      </c>
      <c r="R32" s="25">
        <f t="shared" si="0"/>
        <v>25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1">
        <v>30.2</v>
      </c>
      <c r="G33" s="31">
        <v>21.7</v>
      </c>
      <c r="H33" s="34">
        <v>23.1</v>
      </c>
      <c r="I33" s="31">
        <v>21.1</v>
      </c>
      <c r="J33" s="31">
        <v>17.5</v>
      </c>
      <c r="K33" s="38">
        <v>20.5</v>
      </c>
      <c r="L33" s="38">
        <v>16.600000000000001</v>
      </c>
      <c r="M33" s="38">
        <v>14.6</v>
      </c>
      <c r="N33" s="38">
        <v>35.4</v>
      </c>
      <c r="O33" s="38">
        <v>20</v>
      </c>
      <c r="P33" s="50">
        <v>34</v>
      </c>
      <c r="Q33" s="50">
        <v>25</v>
      </c>
      <c r="R33" s="25">
        <f t="shared" si="0"/>
        <v>23.308333333333334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460</v>
      </c>
    </row>
    <row r="34" spans="1:24" x14ac:dyDescent="0.3">
      <c r="A34" s="10" t="s">
        <v>180</v>
      </c>
      <c r="B34" s="9" t="s">
        <v>461</v>
      </c>
      <c r="C34" s="10" t="s">
        <v>400</v>
      </c>
      <c r="D34" s="10">
        <v>564087</v>
      </c>
      <c r="E34" s="10">
        <v>173080</v>
      </c>
      <c r="F34" s="31">
        <v>30.7</v>
      </c>
      <c r="G34" s="31">
        <v>20</v>
      </c>
      <c r="H34" s="31">
        <v>27.1</v>
      </c>
      <c r="I34" s="31">
        <v>19.5</v>
      </c>
      <c r="J34" s="31">
        <v>16.2</v>
      </c>
      <c r="K34" s="38" t="s">
        <v>518</v>
      </c>
      <c r="L34" s="38" t="s">
        <v>518</v>
      </c>
      <c r="M34" s="38">
        <v>11.7</v>
      </c>
      <c r="N34" s="38">
        <v>28.9</v>
      </c>
      <c r="O34" s="38">
        <v>14.5</v>
      </c>
      <c r="P34" s="50">
        <v>25.9</v>
      </c>
      <c r="Q34" s="50">
        <v>21.3</v>
      </c>
      <c r="R34" s="25">
        <f t="shared" si="0"/>
        <v>21.580000000000005</v>
      </c>
      <c r="S34" s="12"/>
      <c r="T34" s="10" t="s">
        <v>391</v>
      </c>
      <c r="U34" s="10" t="s">
        <v>401</v>
      </c>
      <c r="V34" s="6" t="s">
        <v>462</v>
      </c>
      <c r="W34" s="6" t="s">
        <v>394</v>
      </c>
      <c r="X34" s="9" t="s">
        <v>461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1">
        <v>36.9</v>
      </c>
      <c r="G35" s="31">
        <v>28.5</v>
      </c>
      <c r="H35" s="31">
        <v>21.8</v>
      </c>
      <c r="I35" s="31">
        <v>19.2</v>
      </c>
      <c r="J35" s="31">
        <v>17.100000000000001</v>
      </c>
      <c r="K35" s="38" t="s">
        <v>518</v>
      </c>
      <c r="L35" s="38" t="s">
        <v>518</v>
      </c>
      <c r="M35" s="38">
        <v>16</v>
      </c>
      <c r="N35" s="38">
        <v>28.3</v>
      </c>
      <c r="O35" s="38">
        <v>13.1</v>
      </c>
      <c r="P35" s="50">
        <v>31.7</v>
      </c>
      <c r="Q35" s="50">
        <v>21.7</v>
      </c>
      <c r="R35" s="25">
        <f t="shared" si="0"/>
        <v>23.43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1">
        <v>31.4</v>
      </c>
      <c r="G36" s="31">
        <v>23.2</v>
      </c>
      <c r="H36" s="31">
        <v>21.5</v>
      </c>
      <c r="I36" s="31">
        <v>18.8</v>
      </c>
      <c r="J36" s="31">
        <v>13.6</v>
      </c>
      <c r="K36" s="38" t="s">
        <v>518</v>
      </c>
      <c r="L36" s="38" t="s">
        <v>518</v>
      </c>
      <c r="M36" s="38">
        <v>14.8</v>
      </c>
      <c r="N36" s="38">
        <v>27.3</v>
      </c>
      <c r="O36" s="38">
        <v>14.8</v>
      </c>
      <c r="P36" s="50">
        <v>30.4</v>
      </c>
      <c r="Q36" s="50">
        <v>21.1</v>
      </c>
      <c r="R36" s="25">
        <f t="shared" si="0"/>
        <v>21.69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186</v>
      </c>
      <c r="B37" s="9" t="s">
        <v>463</v>
      </c>
      <c r="C37" s="10" t="s">
        <v>390</v>
      </c>
      <c r="D37" s="10">
        <v>565658</v>
      </c>
      <c r="E37" s="10">
        <v>174195</v>
      </c>
      <c r="F37" s="31">
        <v>40.5</v>
      </c>
      <c r="G37" s="31">
        <v>33.9</v>
      </c>
      <c r="H37" s="31">
        <v>32.700000000000003</v>
      </c>
      <c r="I37" s="31">
        <v>29.7</v>
      </c>
      <c r="J37" s="31">
        <v>29.5</v>
      </c>
      <c r="K37" s="38">
        <v>21.9</v>
      </c>
      <c r="L37" s="38">
        <v>24.1</v>
      </c>
      <c r="M37" s="38">
        <v>20</v>
      </c>
      <c r="N37" s="38">
        <v>46.3</v>
      </c>
      <c r="O37" s="38">
        <v>25.1</v>
      </c>
      <c r="P37" s="50">
        <v>40.299999999999997</v>
      </c>
      <c r="Q37" s="50">
        <v>32.200000000000003</v>
      </c>
      <c r="R37" s="25">
        <f t="shared" si="0"/>
        <v>31.350000000000005</v>
      </c>
      <c r="S37" s="12"/>
      <c r="T37" s="10" t="s">
        <v>391</v>
      </c>
      <c r="U37" s="10" t="s">
        <v>401</v>
      </c>
      <c r="V37" s="6" t="s">
        <v>405</v>
      </c>
      <c r="W37" s="6" t="s">
        <v>394</v>
      </c>
      <c r="X37" s="9" t="s">
        <v>463</v>
      </c>
    </row>
    <row r="38" spans="1:24" x14ac:dyDescent="0.3">
      <c r="A38" s="10" t="s">
        <v>215</v>
      </c>
      <c r="B38" s="9" t="s">
        <v>466</v>
      </c>
      <c r="C38" s="10" t="s">
        <v>390</v>
      </c>
      <c r="D38" s="10">
        <v>562323</v>
      </c>
      <c r="E38" s="10">
        <v>172589</v>
      </c>
      <c r="F38" s="31">
        <v>38.9</v>
      </c>
      <c r="G38" s="31">
        <v>36.4</v>
      </c>
      <c r="H38" s="31">
        <v>43</v>
      </c>
      <c r="I38" s="31">
        <v>32.799999999999997</v>
      </c>
      <c r="J38" s="31">
        <v>34.799999999999997</v>
      </c>
      <c r="K38" s="38">
        <v>33.5</v>
      </c>
      <c r="L38" s="38">
        <v>28.9</v>
      </c>
      <c r="M38" s="38">
        <v>28.7</v>
      </c>
      <c r="N38" s="38">
        <v>54.3</v>
      </c>
      <c r="O38" s="38">
        <v>36.799999999999997</v>
      </c>
      <c r="P38" s="50">
        <v>45.2</v>
      </c>
      <c r="Q38" s="50">
        <v>36.5</v>
      </c>
      <c r="R38" s="25">
        <f t="shared" si="0"/>
        <v>37.483333333333334</v>
      </c>
      <c r="S38" s="12"/>
      <c r="T38" s="10" t="s">
        <v>391</v>
      </c>
      <c r="U38" s="10" t="s">
        <v>392</v>
      </c>
      <c r="V38" s="6" t="s">
        <v>407</v>
      </c>
      <c r="W38" s="6" t="s">
        <v>394</v>
      </c>
      <c r="X38" s="9" t="s">
        <v>466</v>
      </c>
    </row>
    <row r="39" spans="1:24" x14ac:dyDescent="0.3">
      <c r="A39" s="10" t="s">
        <v>219</v>
      </c>
      <c r="B39" s="9" t="s">
        <v>467</v>
      </c>
      <c r="C39" s="10" t="s">
        <v>390</v>
      </c>
      <c r="D39" s="10">
        <v>564392</v>
      </c>
      <c r="E39" s="10">
        <v>166012</v>
      </c>
      <c r="F39" s="31" t="s">
        <v>518</v>
      </c>
      <c r="G39" s="31">
        <v>29.9</v>
      </c>
      <c r="H39" s="31">
        <v>28.9</v>
      </c>
      <c r="I39" s="31">
        <v>33.200000000000003</v>
      </c>
      <c r="J39" s="31">
        <v>29.5</v>
      </c>
      <c r="K39" s="38">
        <v>30</v>
      </c>
      <c r="L39" s="38">
        <v>24.1</v>
      </c>
      <c r="M39" s="38">
        <v>22.8</v>
      </c>
      <c r="N39" s="38">
        <v>32.799999999999997</v>
      </c>
      <c r="O39" s="38">
        <v>24.9</v>
      </c>
      <c r="P39" s="50">
        <v>35</v>
      </c>
      <c r="Q39" s="50">
        <v>25</v>
      </c>
      <c r="R39" s="25">
        <f t="shared" si="0"/>
        <v>28.736363636363635</v>
      </c>
      <c r="S39" s="12"/>
      <c r="T39" s="10" t="s">
        <v>391</v>
      </c>
      <c r="U39" s="10" t="s">
        <v>401</v>
      </c>
      <c r="V39" s="6" t="s">
        <v>468</v>
      </c>
      <c r="W39" s="6" t="s">
        <v>469</v>
      </c>
      <c r="X39" s="9" t="s">
        <v>467</v>
      </c>
    </row>
    <row r="40" spans="1:24" x14ac:dyDescent="0.3">
      <c r="A40" s="10" t="s">
        <v>223</v>
      </c>
      <c r="B40" s="9" t="s">
        <v>470</v>
      </c>
      <c r="C40" s="10" t="s">
        <v>390</v>
      </c>
      <c r="D40" s="10">
        <v>564963</v>
      </c>
      <c r="E40" s="10">
        <v>173717</v>
      </c>
      <c r="F40" s="31">
        <v>28</v>
      </c>
      <c r="G40" s="31">
        <v>27.5</v>
      </c>
      <c r="H40" s="31">
        <v>33.4</v>
      </c>
      <c r="I40" s="31">
        <v>28.3</v>
      </c>
      <c r="J40" s="31">
        <v>24.8</v>
      </c>
      <c r="K40" s="38">
        <v>27.9</v>
      </c>
      <c r="L40" s="38">
        <v>24.9</v>
      </c>
      <c r="M40" s="38">
        <v>16</v>
      </c>
      <c r="N40" s="38">
        <v>46.4</v>
      </c>
      <c r="O40" s="38">
        <v>21.3</v>
      </c>
      <c r="P40" s="50">
        <v>37.4</v>
      </c>
      <c r="Q40" s="50">
        <v>34.200000000000003</v>
      </c>
      <c r="R40" s="25">
        <f t="shared" si="0"/>
        <v>29.174999999999997</v>
      </c>
      <c r="S40" s="12"/>
      <c r="T40" s="10" t="s">
        <v>391</v>
      </c>
      <c r="U40" s="10" t="s">
        <v>392</v>
      </c>
      <c r="V40" s="6" t="s">
        <v>471</v>
      </c>
      <c r="W40" s="6" t="s">
        <v>394</v>
      </c>
      <c r="X40" s="9" t="s">
        <v>470</v>
      </c>
    </row>
    <row r="41" spans="1:24" x14ac:dyDescent="0.3">
      <c r="A41" s="10" t="s">
        <v>227</v>
      </c>
      <c r="B41" s="9" t="s">
        <v>472</v>
      </c>
      <c r="C41" s="10" t="s">
        <v>390</v>
      </c>
      <c r="D41" s="10">
        <v>562529</v>
      </c>
      <c r="E41" s="10">
        <v>174049</v>
      </c>
      <c r="F41" s="31">
        <v>36.5</v>
      </c>
      <c r="G41" s="31">
        <v>33.1</v>
      </c>
      <c r="H41" s="31">
        <v>36.1</v>
      </c>
      <c r="I41" s="31">
        <v>35.299999999999997</v>
      </c>
      <c r="J41" s="31">
        <v>29.2</v>
      </c>
      <c r="K41" s="38">
        <v>28.2</v>
      </c>
      <c r="L41" s="38">
        <v>27.6</v>
      </c>
      <c r="M41" s="38" t="s">
        <v>518</v>
      </c>
      <c r="N41" s="38">
        <v>55.5</v>
      </c>
      <c r="O41" s="38">
        <v>26.7</v>
      </c>
      <c r="P41" s="50">
        <v>41.1</v>
      </c>
      <c r="Q41" s="50">
        <v>32.4</v>
      </c>
      <c r="R41" s="25">
        <f t="shared" si="0"/>
        <v>34.699999999999996</v>
      </c>
      <c r="S41" s="12"/>
      <c r="T41" s="10" t="s">
        <v>391</v>
      </c>
      <c r="U41" s="10" t="s">
        <v>401</v>
      </c>
      <c r="V41" s="6" t="s">
        <v>407</v>
      </c>
      <c r="W41" s="6" t="s">
        <v>394</v>
      </c>
      <c r="X41" s="9" t="s">
        <v>472</v>
      </c>
    </row>
    <row r="42" spans="1:24" x14ac:dyDescent="0.3">
      <c r="A42" s="10" t="s">
        <v>239</v>
      </c>
      <c r="B42" s="9" t="s">
        <v>473</v>
      </c>
      <c r="C42" s="10" t="s">
        <v>390</v>
      </c>
      <c r="D42" s="10">
        <v>562465</v>
      </c>
      <c r="E42" s="10">
        <v>172153</v>
      </c>
      <c r="F42" s="31">
        <v>36.700000000000003</v>
      </c>
      <c r="G42" s="31">
        <v>31.6</v>
      </c>
      <c r="H42" s="31">
        <v>32.700000000000003</v>
      </c>
      <c r="I42" s="31">
        <v>25</v>
      </c>
      <c r="J42" s="31">
        <v>25.7</v>
      </c>
      <c r="K42" s="38">
        <v>27.4</v>
      </c>
      <c r="L42" s="38">
        <v>24.9</v>
      </c>
      <c r="M42" s="38">
        <v>29.3</v>
      </c>
      <c r="N42" s="38">
        <v>44.5</v>
      </c>
      <c r="O42" s="38">
        <v>32.1</v>
      </c>
      <c r="P42" s="50">
        <v>41.7</v>
      </c>
      <c r="Q42" s="50">
        <v>33.4</v>
      </c>
      <c r="R42" s="25">
        <f t="shared" si="0"/>
        <v>32.083333333333336</v>
      </c>
      <c r="S42" s="12"/>
      <c r="T42" s="10" t="s">
        <v>391</v>
      </c>
      <c r="U42" s="10" t="s">
        <v>392</v>
      </c>
      <c r="V42" s="6" t="s">
        <v>407</v>
      </c>
      <c r="W42" s="6" t="s">
        <v>394</v>
      </c>
      <c r="X42" s="9" t="s">
        <v>473</v>
      </c>
    </row>
    <row r="43" spans="1:24" x14ac:dyDescent="0.3">
      <c r="A43" s="10" t="s">
        <v>246</v>
      </c>
      <c r="B43" s="9" t="s">
        <v>474</v>
      </c>
      <c r="C43" s="10" t="s">
        <v>390</v>
      </c>
      <c r="D43" s="10">
        <v>562272</v>
      </c>
      <c r="E43" s="10">
        <v>172281</v>
      </c>
      <c r="F43" s="31">
        <v>41</v>
      </c>
      <c r="G43" s="31">
        <v>31.9</v>
      </c>
      <c r="H43" s="31">
        <v>38.1</v>
      </c>
      <c r="I43" s="31">
        <v>26.8</v>
      </c>
      <c r="J43" s="31">
        <v>25.9</v>
      </c>
      <c r="K43" s="50">
        <v>29.1</v>
      </c>
      <c r="L43" s="50">
        <v>24.2</v>
      </c>
      <c r="M43" s="50">
        <v>27.3</v>
      </c>
      <c r="N43" s="50">
        <v>51.7</v>
      </c>
      <c r="O43" s="50">
        <v>33.299999999999997</v>
      </c>
      <c r="P43" s="50">
        <v>40.9</v>
      </c>
      <c r="Q43" s="50">
        <v>35.6</v>
      </c>
      <c r="R43" s="25">
        <f t="shared" si="0"/>
        <v>33.81666666666667</v>
      </c>
      <c r="S43" s="12"/>
      <c r="T43" s="10" t="s">
        <v>391</v>
      </c>
      <c r="U43" s="10" t="s">
        <v>392</v>
      </c>
      <c r="V43" s="6" t="s">
        <v>407</v>
      </c>
      <c r="W43" s="6" t="s">
        <v>394</v>
      </c>
      <c r="X43" s="9" t="s">
        <v>474</v>
      </c>
    </row>
    <row r="44" spans="1:24" x14ac:dyDescent="0.3">
      <c r="A44" s="10" t="s">
        <v>250</v>
      </c>
      <c r="B44" s="9" t="s">
        <v>475</v>
      </c>
      <c r="C44" s="10" t="s">
        <v>390</v>
      </c>
      <c r="D44" s="10">
        <v>565229</v>
      </c>
      <c r="E44" s="10">
        <v>172955</v>
      </c>
      <c r="F44" s="31">
        <v>43.4</v>
      </c>
      <c r="G44" s="31">
        <v>34.9</v>
      </c>
      <c r="H44" s="31">
        <v>37</v>
      </c>
      <c r="I44" s="31">
        <v>22.8</v>
      </c>
      <c r="J44" s="31">
        <v>22.2</v>
      </c>
      <c r="K44" s="50">
        <v>24.2</v>
      </c>
      <c r="L44" s="50">
        <v>19.2</v>
      </c>
      <c r="M44" s="50">
        <v>22.5</v>
      </c>
      <c r="N44" s="50">
        <v>49.8</v>
      </c>
      <c r="O44" s="50">
        <v>29</v>
      </c>
      <c r="P44" s="50">
        <v>34.9</v>
      </c>
      <c r="Q44" s="50">
        <v>33.1</v>
      </c>
      <c r="R44" s="25">
        <f t="shared" si="0"/>
        <v>31.083333333333329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475</v>
      </c>
    </row>
    <row r="45" spans="1:24" x14ac:dyDescent="0.3">
      <c r="A45" s="10" t="s">
        <v>252</v>
      </c>
      <c r="B45" s="9" t="s">
        <v>476</v>
      </c>
      <c r="C45" s="10" t="s">
        <v>390</v>
      </c>
      <c r="D45" s="10">
        <v>566149</v>
      </c>
      <c r="E45" s="10">
        <v>170436</v>
      </c>
      <c r="F45" s="31">
        <v>41.5</v>
      </c>
      <c r="G45" s="31">
        <v>32.4</v>
      </c>
      <c r="H45" s="31">
        <v>35.1</v>
      </c>
      <c r="I45" s="31">
        <v>33.4</v>
      </c>
      <c r="J45" s="31">
        <v>29.3</v>
      </c>
      <c r="K45" s="50">
        <v>26.8</v>
      </c>
      <c r="L45" s="50">
        <v>27.8</v>
      </c>
      <c r="M45" s="50">
        <v>26.7</v>
      </c>
      <c r="N45" s="50">
        <v>50.8</v>
      </c>
      <c r="O45" s="50">
        <v>28.1</v>
      </c>
      <c r="P45" s="50">
        <v>40.1</v>
      </c>
      <c r="Q45" s="50">
        <v>33.799999999999997</v>
      </c>
      <c r="R45" s="25">
        <f t="shared" si="0"/>
        <v>33.81666666666667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476</v>
      </c>
    </row>
    <row r="46" spans="1:24" x14ac:dyDescent="0.3">
      <c r="A46" s="10" t="s">
        <v>256</v>
      </c>
      <c r="B46" s="9" t="s">
        <v>477</v>
      </c>
      <c r="C46" s="10" t="s">
        <v>390</v>
      </c>
      <c r="D46" s="10">
        <v>561502</v>
      </c>
      <c r="E46" s="10">
        <v>174682</v>
      </c>
      <c r="F46" s="31">
        <v>40</v>
      </c>
      <c r="G46" s="31">
        <v>36.200000000000003</v>
      </c>
      <c r="H46" s="31">
        <v>31.9</v>
      </c>
      <c r="I46" s="31">
        <v>34</v>
      </c>
      <c r="J46" s="31">
        <v>35.1</v>
      </c>
      <c r="K46" s="50">
        <v>22.5</v>
      </c>
      <c r="L46" s="50">
        <v>31.2</v>
      </c>
      <c r="M46" s="50">
        <v>31.4</v>
      </c>
      <c r="N46" s="50">
        <v>54.1</v>
      </c>
      <c r="O46" s="50">
        <v>32.6</v>
      </c>
      <c r="P46" s="50">
        <v>40.299999999999997</v>
      </c>
      <c r="Q46" s="50">
        <v>35.299999999999997</v>
      </c>
      <c r="R46" s="25">
        <f t="shared" si="0"/>
        <v>35.383333333333333</v>
      </c>
      <c r="S46" s="12"/>
      <c r="T46" s="10" t="s">
        <v>391</v>
      </c>
      <c r="U46" s="10" t="s">
        <v>401</v>
      </c>
      <c r="V46" s="6" t="s">
        <v>407</v>
      </c>
      <c r="W46" s="6" t="s">
        <v>469</v>
      </c>
      <c r="X46" s="9" t="s">
        <v>477</v>
      </c>
    </row>
    <row r="47" spans="1:24" x14ac:dyDescent="0.3">
      <c r="A47" s="10" t="s">
        <v>265</v>
      </c>
      <c r="B47" s="9" t="s">
        <v>478</v>
      </c>
      <c r="C47" s="10" t="s">
        <v>390</v>
      </c>
      <c r="D47" s="10">
        <v>562480</v>
      </c>
      <c r="E47" s="10">
        <v>172225</v>
      </c>
      <c r="F47" s="31">
        <v>48.4</v>
      </c>
      <c r="G47" s="31">
        <v>35.9</v>
      </c>
      <c r="H47" s="31">
        <v>35.700000000000003</v>
      </c>
      <c r="I47" s="31">
        <v>24.5</v>
      </c>
      <c r="J47" s="31">
        <v>25.1</v>
      </c>
      <c r="K47" s="50">
        <v>24.6</v>
      </c>
      <c r="L47" s="50">
        <v>23.9</v>
      </c>
      <c r="M47" s="50">
        <v>26.1</v>
      </c>
      <c r="N47" s="50">
        <v>47.8</v>
      </c>
      <c r="O47" s="50">
        <v>28.9</v>
      </c>
      <c r="P47" s="50">
        <v>45.1</v>
      </c>
      <c r="Q47" s="50">
        <v>34.1</v>
      </c>
      <c r="R47" s="25">
        <f t="shared" si="0"/>
        <v>33.341666666666669</v>
      </c>
      <c r="S47" s="12"/>
      <c r="T47" s="10" t="s">
        <v>391</v>
      </c>
      <c r="U47" s="10" t="s">
        <v>392</v>
      </c>
      <c r="V47" s="6" t="s">
        <v>479</v>
      </c>
      <c r="W47" s="6" t="s">
        <v>469</v>
      </c>
      <c r="X47" s="9" t="s">
        <v>478</v>
      </c>
    </row>
    <row r="48" spans="1:24" x14ac:dyDescent="0.3">
      <c r="A48" s="10" t="s">
        <v>269</v>
      </c>
      <c r="B48" s="9" t="s">
        <v>480</v>
      </c>
      <c r="C48" s="10" t="s">
        <v>390</v>
      </c>
      <c r="D48" s="10">
        <v>564755</v>
      </c>
      <c r="E48" s="10">
        <v>173862</v>
      </c>
      <c r="F48" s="35">
        <v>39.9</v>
      </c>
      <c r="G48" s="35">
        <v>37.700000000000003</v>
      </c>
      <c r="H48" s="35" t="s">
        <v>518</v>
      </c>
      <c r="I48" s="35">
        <v>35.6</v>
      </c>
      <c r="J48" s="35">
        <v>33.5</v>
      </c>
      <c r="K48" s="51">
        <v>26.1</v>
      </c>
      <c r="L48" s="51">
        <v>32.200000000000003</v>
      </c>
      <c r="M48" s="51">
        <v>24.4</v>
      </c>
      <c r="N48" s="51">
        <v>61.7</v>
      </c>
      <c r="O48" s="53">
        <v>26.6</v>
      </c>
      <c r="P48" s="56">
        <v>36.200000000000003</v>
      </c>
      <c r="Q48" s="50">
        <v>37.299999999999997</v>
      </c>
      <c r="R48" s="25">
        <f t="shared" si="0"/>
        <v>35.56363636363637</v>
      </c>
      <c r="S48" s="12"/>
      <c r="T48" s="10" t="s">
        <v>391</v>
      </c>
      <c r="U48" s="10" t="s">
        <v>401</v>
      </c>
      <c r="V48" s="6" t="s">
        <v>481</v>
      </c>
      <c r="W48" s="6" t="s">
        <v>392</v>
      </c>
      <c r="X48" s="9" t="s">
        <v>480</v>
      </c>
    </row>
    <row r="49" spans="1:24" x14ac:dyDescent="0.3">
      <c r="A49" s="10" t="s">
        <v>271</v>
      </c>
      <c r="B49" s="9" t="s">
        <v>482</v>
      </c>
      <c r="C49" s="10" t="s">
        <v>390</v>
      </c>
      <c r="D49" s="10">
        <v>564729</v>
      </c>
      <c r="E49" s="10">
        <v>173824</v>
      </c>
      <c r="F49" s="35">
        <v>57</v>
      </c>
      <c r="G49" s="35">
        <v>57</v>
      </c>
      <c r="H49" s="35">
        <v>55.6</v>
      </c>
      <c r="I49" s="35">
        <v>45.4</v>
      </c>
      <c r="J49" s="35">
        <v>47.2</v>
      </c>
      <c r="K49" s="51">
        <v>35.799999999999997</v>
      </c>
      <c r="L49" s="51">
        <v>35.4</v>
      </c>
      <c r="M49" s="51">
        <v>30.9</v>
      </c>
      <c r="N49" s="51">
        <v>71.7</v>
      </c>
      <c r="O49" s="50">
        <v>40.799999999999997</v>
      </c>
      <c r="P49" s="50">
        <v>57.3</v>
      </c>
      <c r="Q49" s="50">
        <v>36.299999999999997</v>
      </c>
      <c r="R49" s="25">
        <f t="shared" si="0"/>
        <v>47.533333333333324</v>
      </c>
      <c r="S49" s="12"/>
      <c r="T49" s="10" t="s">
        <v>391</v>
      </c>
      <c r="U49" s="10" t="s">
        <v>401</v>
      </c>
      <c r="V49" s="6" t="s">
        <v>481</v>
      </c>
      <c r="W49" s="6" t="s">
        <v>392</v>
      </c>
      <c r="X49" s="9" t="s">
        <v>482</v>
      </c>
    </row>
    <row r="50" spans="1:24" x14ac:dyDescent="0.3">
      <c r="A50" s="10" t="s">
        <v>278</v>
      </c>
      <c r="B50" s="9" t="s">
        <v>483</v>
      </c>
      <c r="C50" s="10" t="s">
        <v>390</v>
      </c>
      <c r="D50" s="10">
        <v>564667</v>
      </c>
      <c r="E50" s="10">
        <v>173891</v>
      </c>
      <c r="F50" s="31">
        <v>41.8</v>
      </c>
      <c r="G50" s="31">
        <v>33.1</v>
      </c>
      <c r="H50" s="31">
        <v>39.700000000000003</v>
      </c>
      <c r="I50" s="31">
        <v>29.7</v>
      </c>
      <c r="J50" s="31">
        <v>35.299999999999997</v>
      </c>
      <c r="K50" s="50">
        <v>33</v>
      </c>
      <c r="L50" s="50">
        <v>31.9</v>
      </c>
      <c r="M50" s="50">
        <v>27.5</v>
      </c>
      <c r="N50" s="50">
        <v>59.4</v>
      </c>
      <c r="O50" s="50">
        <v>32.799999999999997</v>
      </c>
      <c r="P50" s="50">
        <v>44.4</v>
      </c>
      <c r="Q50" s="50">
        <v>37.799999999999997</v>
      </c>
      <c r="R50" s="25">
        <f t="shared" si="0"/>
        <v>37.199999999999996</v>
      </c>
      <c r="S50" s="12"/>
      <c r="T50" s="10" t="s">
        <v>391</v>
      </c>
      <c r="U50" s="10" t="s">
        <v>401</v>
      </c>
      <c r="V50" s="6" t="s">
        <v>484</v>
      </c>
      <c r="W50" s="6" t="s">
        <v>485</v>
      </c>
      <c r="X50" s="9" t="s">
        <v>483</v>
      </c>
    </row>
    <row r="51" spans="1:24" x14ac:dyDescent="0.3">
      <c r="A51" s="10" t="s">
        <v>280</v>
      </c>
      <c r="B51" s="9" t="s">
        <v>486</v>
      </c>
      <c r="C51" s="10" t="s">
        <v>390</v>
      </c>
      <c r="D51" s="10">
        <v>566538</v>
      </c>
      <c r="E51" s="10">
        <v>173109</v>
      </c>
      <c r="F51" s="31">
        <v>32.799999999999997</v>
      </c>
      <c r="G51" s="31">
        <v>23.7</v>
      </c>
      <c r="H51" s="31">
        <v>25.7</v>
      </c>
      <c r="I51" s="31">
        <v>21.4</v>
      </c>
      <c r="J51" s="31">
        <v>21.6</v>
      </c>
      <c r="K51" s="50">
        <v>17.3</v>
      </c>
      <c r="L51" s="50">
        <v>16.7</v>
      </c>
      <c r="M51" s="50">
        <v>11</v>
      </c>
      <c r="N51" s="50">
        <v>34.700000000000003</v>
      </c>
      <c r="O51" s="50">
        <v>21.8</v>
      </c>
      <c r="P51" s="50">
        <v>34.799999999999997</v>
      </c>
      <c r="Q51" s="50">
        <v>27.4</v>
      </c>
      <c r="R51" s="25">
        <f t="shared" si="0"/>
        <v>24.074999999999999</v>
      </c>
      <c r="S51" s="12"/>
      <c r="T51" s="10" t="s">
        <v>391</v>
      </c>
      <c r="U51" s="10" t="s">
        <v>401</v>
      </c>
      <c r="V51" s="6" t="s">
        <v>484</v>
      </c>
      <c r="W51" s="6" t="s">
        <v>485</v>
      </c>
      <c r="X51" s="9" t="s">
        <v>486</v>
      </c>
    </row>
    <row r="52" spans="1:24" x14ac:dyDescent="0.3">
      <c r="A52" s="10" t="s">
        <v>282</v>
      </c>
      <c r="B52" s="3" t="s">
        <v>487</v>
      </c>
      <c r="C52" s="10" t="s">
        <v>390</v>
      </c>
      <c r="D52" s="10">
        <v>561338</v>
      </c>
      <c r="E52" s="10">
        <v>174925</v>
      </c>
      <c r="F52" s="36" t="s">
        <v>518</v>
      </c>
      <c r="G52" s="36" t="s">
        <v>518</v>
      </c>
      <c r="H52" s="36">
        <v>27.3</v>
      </c>
      <c r="I52" s="36">
        <v>30.1</v>
      </c>
      <c r="J52" s="36">
        <v>27.8</v>
      </c>
      <c r="K52" s="52">
        <v>28.1</v>
      </c>
      <c r="L52" s="52">
        <v>24.5</v>
      </c>
      <c r="M52" s="52">
        <v>24.9</v>
      </c>
      <c r="N52" s="52">
        <v>52.6</v>
      </c>
      <c r="O52" s="52">
        <v>27.7</v>
      </c>
      <c r="P52" s="52">
        <v>40.700000000000003</v>
      </c>
      <c r="Q52" s="52">
        <v>33.700000000000003</v>
      </c>
      <c r="R52" s="25">
        <f t="shared" si="0"/>
        <v>31.74</v>
      </c>
      <c r="S52" s="12"/>
      <c r="T52" s="10" t="s">
        <v>391</v>
      </c>
      <c r="U52" s="10" t="s">
        <v>401</v>
      </c>
      <c r="V52" s="6" t="s">
        <v>488</v>
      </c>
      <c r="W52" s="6" t="s">
        <v>485</v>
      </c>
      <c r="X52" s="3" t="s">
        <v>487</v>
      </c>
    </row>
    <row r="53" spans="1:24" x14ac:dyDescent="0.3">
      <c r="A53" s="10" t="s">
        <v>284</v>
      </c>
      <c r="B53" s="3" t="s">
        <v>489</v>
      </c>
      <c r="C53" s="10" t="s">
        <v>390</v>
      </c>
      <c r="D53" s="10">
        <v>564877</v>
      </c>
      <c r="E53" s="10">
        <v>173937</v>
      </c>
      <c r="F53" s="31">
        <v>40</v>
      </c>
      <c r="G53" s="31">
        <v>34.299999999999997</v>
      </c>
      <c r="H53" s="31">
        <v>35.5</v>
      </c>
      <c r="I53" s="31">
        <v>32.299999999999997</v>
      </c>
      <c r="J53" s="31">
        <v>28.2</v>
      </c>
      <c r="K53" s="50">
        <v>27</v>
      </c>
      <c r="L53" s="50">
        <v>28.2</v>
      </c>
      <c r="M53" s="50">
        <v>26.6</v>
      </c>
      <c r="N53" s="50">
        <v>54.2</v>
      </c>
      <c r="O53" s="54">
        <v>24.3</v>
      </c>
      <c r="P53" s="50">
        <v>40.4</v>
      </c>
      <c r="Q53" s="50">
        <v>35.299999999999997</v>
      </c>
      <c r="R53" s="25">
        <f t="shared" si="0"/>
        <v>33.858333333333327</v>
      </c>
      <c r="S53" s="12"/>
      <c r="T53" s="10" t="s">
        <v>391</v>
      </c>
      <c r="U53" s="10" t="s">
        <v>392</v>
      </c>
      <c r="V53" s="6" t="s">
        <v>484</v>
      </c>
      <c r="W53" s="6" t="s">
        <v>485</v>
      </c>
      <c r="X53" s="3" t="s">
        <v>489</v>
      </c>
    </row>
    <row r="54" spans="1:24" x14ac:dyDescent="0.3">
      <c r="A54" s="10" t="s">
        <v>286</v>
      </c>
      <c r="B54" s="3" t="s">
        <v>490</v>
      </c>
      <c r="C54" s="10" t="s">
        <v>390</v>
      </c>
      <c r="D54" s="10">
        <v>564456</v>
      </c>
      <c r="E54" s="10">
        <v>173979</v>
      </c>
      <c r="F54" s="31">
        <v>33.799999999999997</v>
      </c>
      <c r="G54" s="31">
        <v>29.5</v>
      </c>
      <c r="H54" s="31">
        <v>28.8</v>
      </c>
      <c r="I54" s="31">
        <v>30.6</v>
      </c>
      <c r="J54" s="31">
        <v>27.4</v>
      </c>
      <c r="K54" s="50">
        <v>26.3</v>
      </c>
      <c r="L54" s="50">
        <v>25.1</v>
      </c>
      <c r="M54" s="50">
        <v>21</v>
      </c>
      <c r="N54" s="50">
        <v>46.1</v>
      </c>
      <c r="O54" s="50">
        <v>25.5</v>
      </c>
      <c r="P54" s="50">
        <v>37.700000000000003</v>
      </c>
      <c r="Q54" s="50">
        <v>32.4</v>
      </c>
      <c r="R54" s="25">
        <f t="shared" si="0"/>
        <v>30.349999999999998</v>
      </c>
      <c r="S54" s="12"/>
      <c r="T54" s="10" t="s">
        <v>391</v>
      </c>
      <c r="U54" s="10" t="s">
        <v>394</v>
      </c>
      <c r="V54" s="6" t="s">
        <v>407</v>
      </c>
      <c r="W54" s="6" t="s">
        <v>485</v>
      </c>
      <c r="X54" s="3" t="s">
        <v>490</v>
      </c>
    </row>
    <row r="55" spans="1:24" x14ac:dyDescent="0.3">
      <c r="A55" s="10" t="s">
        <v>288</v>
      </c>
      <c r="B55" s="9" t="s">
        <v>491</v>
      </c>
      <c r="C55" s="10" t="s">
        <v>390</v>
      </c>
      <c r="D55" s="10">
        <v>564727</v>
      </c>
      <c r="E55" s="10">
        <v>174002</v>
      </c>
      <c r="F55" s="31">
        <v>40.200000000000003</v>
      </c>
      <c r="G55" s="31">
        <v>33.5</v>
      </c>
      <c r="H55" s="31">
        <v>35</v>
      </c>
      <c r="I55" s="31">
        <v>30.5</v>
      </c>
      <c r="J55" s="31">
        <v>28.2</v>
      </c>
      <c r="K55" s="50">
        <v>29.3</v>
      </c>
      <c r="L55" s="50">
        <v>25.8</v>
      </c>
      <c r="M55" s="50">
        <v>25.5</v>
      </c>
      <c r="N55" s="50">
        <v>51.4</v>
      </c>
      <c r="O55" s="50">
        <v>28.8</v>
      </c>
      <c r="P55" s="50">
        <v>40.299999999999997</v>
      </c>
      <c r="Q55" s="50">
        <v>35.700000000000003</v>
      </c>
      <c r="R55" s="25">
        <f t="shared" si="0"/>
        <v>33.68333333333333</v>
      </c>
      <c r="S55" s="12"/>
      <c r="T55" s="10" t="s">
        <v>391</v>
      </c>
      <c r="U55" s="10" t="s">
        <v>469</v>
      </c>
      <c r="V55" s="6" t="s">
        <v>407</v>
      </c>
      <c r="W55" s="6" t="s">
        <v>485</v>
      </c>
      <c r="X55" s="9" t="s">
        <v>491</v>
      </c>
    </row>
    <row r="56" spans="1:24" x14ac:dyDescent="0.3">
      <c r="A56" s="10" t="s">
        <v>290</v>
      </c>
      <c r="B56" s="9" t="s">
        <v>492</v>
      </c>
      <c r="C56" s="10" t="s">
        <v>390</v>
      </c>
      <c r="D56" s="10">
        <v>564694</v>
      </c>
      <c r="E56" s="10">
        <v>173969</v>
      </c>
      <c r="F56" s="31">
        <v>37.200000000000003</v>
      </c>
      <c r="G56" s="31">
        <v>27.7</v>
      </c>
      <c r="H56" s="31">
        <v>33.6</v>
      </c>
      <c r="I56" s="31">
        <v>25.1</v>
      </c>
      <c r="J56" s="31">
        <v>18</v>
      </c>
      <c r="K56" s="50">
        <v>21.3</v>
      </c>
      <c r="L56" s="50">
        <v>21.6</v>
      </c>
      <c r="M56" s="50">
        <v>17.600000000000001</v>
      </c>
      <c r="N56" s="50">
        <v>42.8</v>
      </c>
      <c r="O56" s="50">
        <v>23.1</v>
      </c>
      <c r="P56" s="50">
        <v>40.5</v>
      </c>
      <c r="Q56" s="50">
        <v>33.4</v>
      </c>
      <c r="R56" s="25">
        <f t="shared" si="0"/>
        <v>28.491666666666664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9" t="s">
        <v>492</v>
      </c>
    </row>
    <row r="57" spans="1:24" x14ac:dyDescent="0.3">
      <c r="A57" s="10" t="s">
        <v>292</v>
      </c>
      <c r="B57" s="9" t="s">
        <v>493</v>
      </c>
      <c r="C57" s="10" t="s">
        <v>390</v>
      </c>
      <c r="D57" s="10">
        <v>564687</v>
      </c>
      <c r="E57" s="10">
        <v>173934</v>
      </c>
      <c r="F57" s="31">
        <v>38.799999999999997</v>
      </c>
      <c r="G57" s="31">
        <v>31.1</v>
      </c>
      <c r="H57" s="31">
        <v>31.6</v>
      </c>
      <c r="I57" s="31">
        <v>27.6</v>
      </c>
      <c r="J57" s="31">
        <v>26.5</v>
      </c>
      <c r="K57" s="50">
        <v>25.9</v>
      </c>
      <c r="L57" s="50">
        <v>24.5</v>
      </c>
      <c r="M57" s="50">
        <v>21.1</v>
      </c>
      <c r="N57" s="50">
        <v>44.6</v>
      </c>
      <c r="O57" s="50">
        <v>26.8</v>
      </c>
      <c r="P57" s="50">
        <v>38</v>
      </c>
      <c r="Q57" s="50">
        <v>32</v>
      </c>
      <c r="R57" s="25">
        <f t="shared" si="0"/>
        <v>30.708333333333332</v>
      </c>
      <c r="S57" s="12"/>
      <c r="T57" s="10" t="s">
        <v>391</v>
      </c>
      <c r="U57" s="10" t="s">
        <v>394</v>
      </c>
      <c r="V57" s="6" t="s">
        <v>407</v>
      </c>
      <c r="W57" s="6" t="s">
        <v>485</v>
      </c>
      <c r="X57" s="9" t="s">
        <v>493</v>
      </c>
    </row>
    <row r="58" spans="1:24" x14ac:dyDescent="0.3">
      <c r="A58" s="10" t="s">
        <v>294</v>
      </c>
      <c r="B58" s="9" t="s">
        <v>494</v>
      </c>
      <c r="C58" s="10" t="s">
        <v>390</v>
      </c>
      <c r="D58" s="10">
        <v>564661</v>
      </c>
      <c r="E58" s="10">
        <v>173940</v>
      </c>
      <c r="F58" s="31">
        <v>28.5</v>
      </c>
      <c r="G58" s="31">
        <v>28.1</v>
      </c>
      <c r="H58" s="34">
        <v>26.4</v>
      </c>
      <c r="I58" s="31">
        <v>24.4</v>
      </c>
      <c r="J58" s="31">
        <v>19</v>
      </c>
      <c r="K58" s="50">
        <v>20</v>
      </c>
      <c r="L58" s="50">
        <v>19.5</v>
      </c>
      <c r="M58" s="50">
        <v>15.5</v>
      </c>
      <c r="N58" s="50">
        <v>34.799999999999997</v>
      </c>
      <c r="O58" s="50">
        <v>22.9</v>
      </c>
      <c r="P58" s="50">
        <v>34.799999999999997</v>
      </c>
      <c r="Q58" s="50">
        <v>26.7</v>
      </c>
      <c r="R58" s="25">
        <f t="shared" si="0"/>
        <v>25.049999999999997</v>
      </c>
      <c r="S58" s="12"/>
      <c r="T58" s="10" t="s">
        <v>391</v>
      </c>
      <c r="U58" s="10" t="s">
        <v>394</v>
      </c>
      <c r="V58" s="6" t="s">
        <v>495</v>
      </c>
      <c r="W58" s="6" t="s">
        <v>485</v>
      </c>
      <c r="X58" s="9" t="s">
        <v>494</v>
      </c>
    </row>
    <row r="59" spans="1:24" x14ac:dyDescent="0.3">
      <c r="A59" s="10" t="s">
        <v>298</v>
      </c>
      <c r="B59" s="9" t="s">
        <v>497</v>
      </c>
      <c r="C59" s="10" t="s">
        <v>390</v>
      </c>
      <c r="D59" s="10">
        <v>564657</v>
      </c>
      <c r="E59" s="10">
        <v>173799</v>
      </c>
      <c r="F59" s="31">
        <v>30.7</v>
      </c>
      <c r="G59" s="31">
        <v>32.1</v>
      </c>
      <c r="H59" s="31">
        <v>40.6</v>
      </c>
      <c r="I59" s="31">
        <v>34.299999999999997</v>
      </c>
      <c r="J59" s="31">
        <v>29.7</v>
      </c>
      <c r="K59" s="50">
        <v>32.200000000000003</v>
      </c>
      <c r="L59" s="50">
        <v>26</v>
      </c>
      <c r="M59" s="50">
        <v>17</v>
      </c>
      <c r="N59" s="50">
        <v>38.5</v>
      </c>
      <c r="O59" s="50">
        <v>27.1</v>
      </c>
      <c r="P59" s="50">
        <v>42.2</v>
      </c>
      <c r="Q59" s="50">
        <v>33.799999999999997</v>
      </c>
      <c r="R59" s="25">
        <f t="shared" si="0"/>
        <v>32.016666666666666</v>
      </c>
      <c r="S59" s="12"/>
      <c r="T59" s="10" t="s">
        <v>391</v>
      </c>
      <c r="U59" s="10" t="s">
        <v>394</v>
      </c>
      <c r="V59" s="6" t="s">
        <v>484</v>
      </c>
      <c r="W59" s="10"/>
      <c r="X59" s="9" t="s">
        <v>497</v>
      </c>
    </row>
    <row r="60" spans="1:24" x14ac:dyDescent="0.3">
      <c r="A60" s="10" t="s">
        <v>300</v>
      </c>
      <c r="B60" s="9" t="s">
        <v>498</v>
      </c>
      <c r="C60" s="10" t="s">
        <v>390</v>
      </c>
      <c r="D60" s="10">
        <v>564659</v>
      </c>
      <c r="E60" s="10">
        <v>173831</v>
      </c>
      <c r="F60" s="31">
        <v>32.1</v>
      </c>
      <c r="G60" s="31">
        <v>31.6</v>
      </c>
      <c r="H60" s="31">
        <v>31.5</v>
      </c>
      <c r="I60" s="31">
        <v>20.6</v>
      </c>
      <c r="J60" s="31">
        <v>28.2</v>
      </c>
      <c r="K60" s="50">
        <v>18.600000000000001</v>
      </c>
      <c r="L60" s="50">
        <v>24.2</v>
      </c>
      <c r="M60" s="50">
        <v>17.600000000000001</v>
      </c>
      <c r="N60" s="50">
        <v>42.1</v>
      </c>
      <c r="O60" s="50">
        <v>24.9</v>
      </c>
      <c r="P60" s="50">
        <v>35.6</v>
      </c>
      <c r="Q60" s="50">
        <v>36.6</v>
      </c>
      <c r="R60" s="25">
        <f t="shared" si="0"/>
        <v>28.633333333333336</v>
      </c>
      <c r="S60" s="12"/>
      <c r="T60" s="10" t="s">
        <v>391</v>
      </c>
      <c r="U60" s="10" t="s">
        <v>394</v>
      </c>
      <c r="V60" s="6" t="s">
        <v>484</v>
      </c>
      <c r="W60" s="10"/>
      <c r="X60" s="9" t="s">
        <v>498</v>
      </c>
    </row>
    <row r="61" spans="1:24" x14ac:dyDescent="0.3">
      <c r="A61" s="10" t="s">
        <v>302</v>
      </c>
      <c r="B61" s="9" t="s">
        <v>499</v>
      </c>
      <c r="C61" s="10" t="s">
        <v>390</v>
      </c>
      <c r="D61" s="10">
        <v>564657</v>
      </c>
      <c r="E61" s="10">
        <v>173764</v>
      </c>
      <c r="F61" s="36">
        <v>52.8</v>
      </c>
      <c r="G61" s="34">
        <v>34.1</v>
      </c>
      <c r="H61" s="36">
        <v>49</v>
      </c>
      <c r="I61" s="36">
        <v>40.5</v>
      </c>
      <c r="J61" s="36">
        <v>39.799999999999997</v>
      </c>
      <c r="K61" s="55" t="s">
        <v>518</v>
      </c>
      <c r="L61" s="52">
        <v>29.9</v>
      </c>
      <c r="M61" s="52">
        <v>21.1</v>
      </c>
      <c r="N61" s="52">
        <v>49.3</v>
      </c>
      <c r="O61" s="52">
        <v>36.1</v>
      </c>
      <c r="P61" s="52">
        <v>48.2</v>
      </c>
      <c r="Q61" s="52">
        <v>43.7</v>
      </c>
      <c r="R61" s="25">
        <f t="shared" si="0"/>
        <v>40.409090909090907</v>
      </c>
      <c r="S61" s="12"/>
      <c r="T61" s="10" t="s">
        <v>391</v>
      </c>
      <c r="U61" s="10" t="s">
        <v>394</v>
      </c>
      <c r="V61" s="6" t="s">
        <v>500</v>
      </c>
      <c r="W61" s="10"/>
      <c r="X61" s="9" t="s">
        <v>499</v>
      </c>
    </row>
    <row r="62" spans="1:24" x14ac:dyDescent="0.3">
      <c r="A62" s="10" t="s">
        <v>304</v>
      </c>
      <c r="B62" s="9" t="s">
        <v>501</v>
      </c>
      <c r="C62" s="10" t="s">
        <v>390</v>
      </c>
      <c r="D62" s="10">
        <v>564686</v>
      </c>
      <c r="E62" s="10">
        <v>173828</v>
      </c>
      <c r="F62" s="31">
        <v>13.3</v>
      </c>
      <c r="G62" s="31">
        <v>39.1</v>
      </c>
      <c r="H62" s="31">
        <v>41.5</v>
      </c>
      <c r="I62" s="31">
        <v>41</v>
      </c>
      <c r="J62" s="31">
        <v>36.1</v>
      </c>
      <c r="K62" s="38">
        <v>27.1</v>
      </c>
      <c r="L62" s="50">
        <v>33.1</v>
      </c>
      <c r="M62" s="50">
        <v>27.2</v>
      </c>
      <c r="N62" s="50">
        <v>57.2</v>
      </c>
      <c r="O62" s="50">
        <v>21.4</v>
      </c>
      <c r="P62" s="50">
        <v>43.7</v>
      </c>
      <c r="Q62" s="50">
        <v>34.700000000000003</v>
      </c>
      <c r="R62" s="25">
        <f t="shared" si="0"/>
        <v>34.61666666666666</v>
      </c>
      <c r="S62" s="12"/>
      <c r="T62" s="10" t="s">
        <v>391</v>
      </c>
      <c r="U62" s="10" t="s">
        <v>394</v>
      </c>
      <c r="V62" s="6" t="s">
        <v>502</v>
      </c>
      <c r="W62" s="10"/>
      <c r="X62" s="9" t="s">
        <v>501</v>
      </c>
    </row>
    <row r="63" spans="1:24" x14ac:dyDescent="0.3">
      <c r="A63" s="10" t="s">
        <v>354</v>
      </c>
      <c r="B63" s="9" t="s">
        <v>356</v>
      </c>
      <c r="C63" s="10" t="s">
        <v>390</v>
      </c>
      <c r="D63" s="10">
        <v>570719</v>
      </c>
      <c r="E63" s="10">
        <v>171143</v>
      </c>
      <c r="F63" s="31">
        <v>34.4</v>
      </c>
      <c r="G63" s="31">
        <v>33.4</v>
      </c>
      <c r="H63" s="31">
        <v>27.8</v>
      </c>
      <c r="I63" s="31">
        <v>31.5</v>
      </c>
      <c r="J63" s="31">
        <v>28.5</v>
      </c>
      <c r="K63" s="38">
        <v>23.6</v>
      </c>
      <c r="L63" s="50">
        <v>28.2</v>
      </c>
      <c r="M63" s="50">
        <v>20.6</v>
      </c>
      <c r="N63" s="50">
        <v>46.1</v>
      </c>
      <c r="O63" s="50">
        <v>26.3</v>
      </c>
      <c r="P63" s="50">
        <v>33.9</v>
      </c>
      <c r="Q63" s="50">
        <v>29.9</v>
      </c>
      <c r="R63" s="25">
        <f t="shared" si="0"/>
        <v>30.349999999999994</v>
      </c>
      <c r="S63" s="12"/>
      <c r="T63" s="10" t="s">
        <v>391</v>
      </c>
      <c r="U63" s="10" t="s">
        <v>401</v>
      </c>
      <c r="V63" s="6" t="s">
        <v>503</v>
      </c>
      <c r="W63" s="10"/>
      <c r="X63" s="9" t="s">
        <v>356</v>
      </c>
    </row>
    <row r="64" spans="1:24" x14ac:dyDescent="0.3">
      <c r="A64" s="10" t="s">
        <v>355</v>
      </c>
      <c r="B64" s="9" t="s">
        <v>357</v>
      </c>
      <c r="C64" s="10" t="s">
        <v>390</v>
      </c>
      <c r="D64" s="10">
        <v>570583</v>
      </c>
      <c r="E64" s="10">
        <v>169549</v>
      </c>
      <c r="F64" s="31">
        <v>38.1</v>
      </c>
      <c r="G64" s="31">
        <v>29.8</v>
      </c>
      <c r="H64" s="31">
        <v>27.7</v>
      </c>
      <c r="I64" s="31">
        <v>22.6</v>
      </c>
      <c r="J64" s="31">
        <v>23.4</v>
      </c>
      <c r="K64" s="38" t="s">
        <v>518</v>
      </c>
      <c r="L64" s="50">
        <v>17.8</v>
      </c>
      <c r="M64" s="50">
        <v>15.2</v>
      </c>
      <c r="N64" s="50">
        <v>37.799999999999997</v>
      </c>
      <c r="O64" s="50">
        <v>27.3</v>
      </c>
      <c r="P64" s="50">
        <v>33.200000000000003</v>
      </c>
      <c r="Q64" s="50">
        <v>26.8</v>
      </c>
      <c r="R64" s="25">
        <f t="shared" si="0"/>
        <v>27.24545454545455</v>
      </c>
      <c r="S64" s="12"/>
      <c r="T64" s="10" t="s">
        <v>391</v>
      </c>
      <c r="U64" s="10" t="s">
        <v>401</v>
      </c>
      <c r="V64" s="6" t="s">
        <v>504</v>
      </c>
      <c r="W64" s="10"/>
      <c r="X64" s="9" t="s">
        <v>357</v>
      </c>
    </row>
    <row r="65" spans="1:24" x14ac:dyDescent="0.3">
      <c r="A65" s="10" t="s">
        <v>364</v>
      </c>
      <c r="B65" s="9" t="s">
        <v>358</v>
      </c>
      <c r="C65" s="10" t="s">
        <v>390</v>
      </c>
      <c r="D65" s="10">
        <v>563178</v>
      </c>
      <c r="E65" s="10">
        <v>173976</v>
      </c>
      <c r="F65" s="31" t="s">
        <v>518</v>
      </c>
      <c r="G65" s="31" t="s">
        <v>536</v>
      </c>
      <c r="H65" s="34">
        <v>41.3</v>
      </c>
      <c r="I65" s="31">
        <v>33</v>
      </c>
      <c r="J65" s="31">
        <v>32.5</v>
      </c>
      <c r="K65" s="38">
        <v>30.3</v>
      </c>
      <c r="L65" s="50">
        <v>27</v>
      </c>
      <c r="M65" s="50">
        <v>25.1</v>
      </c>
      <c r="N65" s="50">
        <v>51.7</v>
      </c>
      <c r="O65" s="50">
        <v>30.2</v>
      </c>
      <c r="P65" s="50">
        <v>45.6</v>
      </c>
      <c r="Q65" s="38" t="s">
        <v>518</v>
      </c>
      <c r="R65" s="25">
        <f t="shared" ref="R65:R78" si="1">AVERAGE(F65:Q65)</f>
        <v>35.18888888888889</v>
      </c>
      <c r="S65" s="12"/>
      <c r="T65" s="10" t="s">
        <v>391</v>
      </c>
      <c r="U65" s="10" t="s">
        <v>394</v>
      </c>
      <c r="V65" s="6" t="s">
        <v>505</v>
      </c>
      <c r="W65" s="10"/>
      <c r="X65" s="9" t="s">
        <v>358</v>
      </c>
    </row>
    <row r="66" spans="1:24" x14ac:dyDescent="0.3">
      <c r="A66" s="10" t="s">
        <v>365</v>
      </c>
      <c r="B66" s="9" t="s">
        <v>359</v>
      </c>
      <c r="C66" s="10" t="s">
        <v>390</v>
      </c>
      <c r="D66" s="10">
        <v>564955</v>
      </c>
      <c r="E66" s="10">
        <v>174098</v>
      </c>
      <c r="F66" s="31">
        <v>41.2</v>
      </c>
      <c r="G66" s="31">
        <v>31.5</v>
      </c>
      <c r="H66" s="31">
        <v>40.200000000000003</v>
      </c>
      <c r="I66" s="31">
        <v>48.9</v>
      </c>
      <c r="J66" s="31">
        <v>35.9</v>
      </c>
      <c r="K66" s="38" t="s">
        <v>518</v>
      </c>
      <c r="L66" s="50">
        <v>32.6</v>
      </c>
      <c r="M66" s="50">
        <v>28.4</v>
      </c>
      <c r="N66" s="50">
        <v>52.1</v>
      </c>
      <c r="O66" s="50">
        <v>30.6</v>
      </c>
      <c r="P66" s="50">
        <v>48.2</v>
      </c>
      <c r="Q66" s="50">
        <v>37.799999999999997</v>
      </c>
      <c r="R66" s="25">
        <f t="shared" si="1"/>
        <v>38.854545454545459</v>
      </c>
      <c r="S66" s="12"/>
      <c r="T66" s="10" t="s">
        <v>391</v>
      </c>
      <c r="U66" s="10" t="s">
        <v>392</v>
      </c>
      <c r="V66" s="6" t="s">
        <v>407</v>
      </c>
      <c r="W66" s="10"/>
      <c r="X66" s="9" t="s">
        <v>359</v>
      </c>
    </row>
    <row r="67" spans="1:24" x14ac:dyDescent="0.3">
      <c r="A67" s="10" t="s">
        <v>366</v>
      </c>
      <c r="B67" s="9" t="s">
        <v>360</v>
      </c>
      <c r="C67" s="10" t="s">
        <v>390</v>
      </c>
      <c r="D67" s="10">
        <v>569588</v>
      </c>
      <c r="E67" s="10">
        <v>169603</v>
      </c>
      <c r="F67" s="31">
        <v>34</v>
      </c>
      <c r="G67" s="31">
        <v>31</v>
      </c>
      <c r="H67" s="31">
        <v>23</v>
      </c>
      <c r="I67" s="31">
        <v>20.9</v>
      </c>
      <c r="J67" s="31">
        <v>23.8</v>
      </c>
      <c r="K67" s="38">
        <v>18.899999999999999</v>
      </c>
      <c r="L67" s="50">
        <v>20.2</v>
      </c>
      <c r="M67" s="50">
        <v>17</v>
      </c>
      <c r="N67" s="50">
        <v>31</v>
      </c>
      <c r="O67" s="50">
        <v>25.5</v>
      </c>
      <c r="P67" s="50">
        <v>30.1</v>
      </c>
      <c r="Q67" s="50">
        <v>28.5</v>
      </c>
      <c r="R67" s="25">
        <f t="shared" si="1"/>
        <v>25.325000000000003</v>
      </c>
      <c r="S67" s="12"/>
      <c r="T67" s="10" t="s">
        <v>391</v>
      </c>
      <c r="U67" s="10" t="s">
        <v>392</v>
      </c>
      <c r="V67" s="6" t="s">
        <v>506</v>
      </c>
      <c r="W67" s="10"/>
      <c r="X67" s="9" t="s">
        <v>360</v>
      </c>
    </row>
    <row r="68" spans="1:24" x14ac:dyDescent="0.3">
      <c r="A68" s="10" t="s">
        <v>367</v>
      </c>
      <c r="B68" s="9" t="s">
        <v>361</v>
      </c>
      <c r="C68" s="10" t="s">
        <v>390</v>
      </c>
      <c r="D68" s="10">
        <v>567500</v>
      </c>
      <c r="E68" s="10">
        <v>169836</v>
      </c>
      <c r="F68" s="31">
        <v>58.3</v>
      </c>
      <c r="G68" s="31">
        <v>50</v>
      </c>
      <c r="H68" s="31">
        <v>39.1</v>
      </c>
      <c r="I68" s="31">
        <v>31.8</v>
      </c>
      <c r="J68" s="31">
        <v>39.299999999999997</v>
      </c>
      <c r="K68" s="38">
        <v>35.1</v>
      </c>
      <c r="L68" s="50">
        <v>40.4</v>
      </c>
      <c r="M68" s="50">
        <v>37.4</v>
      </c>
      <c r="N68" s="50">
        <v>71.099999999999994</v>
      </c>
      <c r="O68" s="50">
        <v>48.6</v>
      </c>
      <c r="P68" s="50">
        <v>54.6</v>
      </c>
      <c r="Q68" s="50">
        <v>53.6</v>
      </c>
      <c r="R68" s="25">
        <f t="shared" si="1"/>
        <v>46.608333333333341</v>
      </c>
      <c r="S68" s="12"/>
      <c r="T68" s="10" t="s">
        <v>391</v>
      </c>
      <c r="U68" s="10" t="s">
        <v>392</v>
      </c>
      <c r="V68" s="6" t="s">
        <v>507</v>
      </c>
      <c r="W68" s="10"/>
      <c r="X68" s="9" t="s">
        <v>361</v>
      </c>
    </row>
    <row r="69" spans="1:24" x14ac:dyDescent="0.3">
      <c r="A69" s="10" t="s">
        <v>368</v>
      </c>
      <c r="B69" s="9" t="s">
        <v>362</v>
      </c>
      <c r="C69" s="10" t="s">
        <v>390</v>
      </c>
      <c r="D69" s="10">
        <v>564646</v>
      </c>
      <c r="E69" s="10">
        <v>173745</v>
      </c>
      <c r="F69" s="31">
        <v>41.5</v>
      </c>
      <c r="G69" s="31">
        <v>31</v>
      </c>
      <c r="H69" s="31">
        <v>38.1</v>
      </c>
      <c r="I69" s="31">
        <v>33.299999999999997</v>
      </c>
      <c r="J69" s="31">
        <v>34.200000000000003</v>
      </c>
      <c r="K69" s="38">
        <v>25.5</v>
      </c>
      <c r="L69" s="50">
        <v>27.8</v>
      </c>
      <c r="M69" s="50">
        <v>18</v>
      </c>
      <c r="N69" s="50">
        <v>44.9</v>
      </c>
      <c r="O69" s="50">
        <v>26.6</v>
      </c>
      <c r="P69" s="50">
        <v>39.9</v>
      </c>
      <c r="Q69" s="50">
        <v>34.5</v>
      </c>
      <c r="R69" s="25">
        <f t="shared" si="1"/>
        <v>32.941666666666663</v>
      </c>
      <c r="S69" s="12"/>
      <c r="T69" s="10" t="s">
        <v>391</v>
      </c>
      <c r="U69" s="10" t="s">
        <v>394</v>
      </c>
      <c r="V69" s="6" t="s">
        <v>407</v>
      </c>
      <c r="W69" s="10"/>
      <c r="X69" s="9" t="s">
        <v>362</v>
      </c>
    </row>
    <row r="70" spans="1:24" x14ac:dyDescent="0.3">
      <c r="A70" s="10" t="s">
        <v>369</v>
      </c>
      <c r="B70" s="9" t="s">
        <v>363</v>
      </c>
      <c r="C70" s="10" t="s">
        <v>390</v>
      </c>
      <c r="D70" s="10">
        <v>564728</v>
      </c>
      <c r="E70" s="10">
        <v>172826</v>
      </c>
      <c r="F70" s="36">
        <v>39.200000000000003</v>
      </c>
      <c r="G70" s="36">
        <v>30.8</v>
      </c>
      <c r="H70" s="36">
        <v>36.6</v>
      </c>
      <c r="I70" s="36">
        <v>31</v>
      </c>
      <c r="J70" s="36">
        <v>30.7</v>
      </c>
      <c r="K70" s="55" t="s">
        <v>518</v>
      </c>
      <c r="L70" s="52">
        <v>26.9</v>
      </c>
      <c r="M70" s="52">
        <v>24.4</v>
      </c>
      <c r="N70" s="52">
        <v>53.7</v>
      </c>
      <c r="O70" s="52">
        <v>30</v>
      </c>
      <c r="P70" s="52">
        <v>43.3</v>
      </c>
      <c r="Q70" s="52">
        <v>33.6</v>
      </c>
      <c r="R70" s="25">
        <f t="shared" si="1"/>
        <v>34.56363636363637</v>
      </c>
      <c r="S70" s="12"/>
      <c r="T70" s="10" t="s">
        <v>391</v>
      </c>
      <c r="U70" s="10" t="s">
        <v>394</v>
      </c>
      <c r="V70" s="6" t="s">
        <v>407</v>
      </c>
      <c r="W70" s="10"/>
      <c r="X70" s="9" t="s">
        <v>363</v>
      </c>
    </row>
    <row r="71" spans="1:24" x14ac:dyDescent="0.3">
      <c r="A71" s="10" t="s">
        <v>508</v>
      </c>
      <c r="B71" s="9" t="s">
        <v>509</v>
      </c>
      <c r="C71" s="10" t="s">
        <v>390</v>
      </c>
      <c r="D71" s="10">
        <v>565336</v>
      </c>
      <c r="E71" s="10">
        <v>174066</v>
      </c>
      <c r="F71" s="31">
        <v>44.7</v>
      </c>
      <c r="G71" s="31">
        <v>28.4</v>
      </c>
      <c r="H71" s="31">
        <v>35.4</v>
      </c>
      <c r="I71" s="31">
        <v>33.1</v>
      </c>
      <c r="J71" s="31">
        <v>30.5</v>
      </c>
      <c r="K71" s="38">
        <v>27.8</v>
      </c>
      <c r="L71" s="50">
        <v>31.7</v>
      </c>
      <c r="M71" s="50">
        <v>23.8</v>
      </c>
      <c r="N71" s="50">
        <v>52.5</v>
      </c>
      <c r="O71" s="50">
        <v>23.9</v>
      </c>
      <c r="P71" s="50">
        <v>43.7</v>
      </c>
      <c r="Q71" s="50">
        <v>31.1</v>
      </c>
      <c r="R71" s="25">
        <f t="shared" si="1"/>
        <v>33.883333333333333</v>
      </c>
      <c r="S71" s="12"/>
      <c r="T71" s="10" t="s">
        <v>391</v>
      </c>
      <c r="U71" s="10" t="s">
        <v>394</v>
      </c>
      <c r="V71" s="6" t="s">
        <v>510</v>
      </c>
      <c r="W71" s="10"/>
      <c r="X71" s="9" t="s">
        <v>511</v>
      </c>
    </row>
    <row r="72" spans="1:24" x14ac:dyDescent="0.3">
      <c r="A72" s="10" t="s">
        <v>512</v>
      </c>
      <c r="B72" s="9" t="s">
        <v>513</v>
      </c>
      <c r="C72" s="10" t="s">
        <v>390</v>
      </c>
      <c r="D72" s="10">
        <v>567150</v>
      </c>
      <c r="E72" s="10">
        <v>171231</v>
      </c>
      <c r="F72" s="31">
        <v>21.7</v>
      </c>
      <c r="G72" s="31">
        <v>18</v>
      </c>
      <c r="H72" s="31">
        <v>18.7</v>
      </c>
      <c r="I72" s="31">
        <v>10.1</v>
      </c>
      <c r="J72" s="31">
        <v>14.8</v>
      </c>
      <c r="K72" s="52">
        <v>12.2</v>
      </c>
      <c r="L72" s="52">
        <v>9</v>
      </c>
      <c r="M72" s="52">
        <v>10</v>
      </c>
      <c r="N72" s="52">
        <v>23.1</v>
      </c>
      <c r="O72" s="52">
        <v>16</v>
      </c>
      <c r="P72" s="52">
        <v>24.6</v>
      </c>
      <c r="Q72" s="52">
        <v>16.7</v>
      </c>
      <c r="R72" s="25">
        <f t="shared" si="1"/>
        <v>16.241666666666664</v>
      </c>
      <c r="S72" s="12"/>
      <c r="T72" s="10" t="s">
        <v>391</v>
      </c>
      <c r="U72" s="10" t="s">
        <v>394</v>
      </c>
      <c r="V72" s="6" t="s">
        <v>514</v>
      </c>
      <c r="W72" s="10"/>
      <c r="X72" s="9" t="s">
        <v>513</v>
      </c>
    </row>
    <row r="73" spans="1:24" x14ac:dyDescent="0.3">
      <c r="A73" s="10" t="s">
        <v>521</v>
      </c>
      <c r="B73" s="40" t="s">
        <v>522</v>
      </c>
      <c r="C73" s="10" t="s">
        <v>390</v>
      </c>
      <c r="D73" s="40">
        <v>567051</v>
      </c>
      <c r="E73" s="40">
        <v>168432</v>
      </c>
      <c r="F73" s="40">
        <v>43.4</v>
      </c>
      <c r="G73" s="40">
        <v>23.5</v>
      </c>
      <c r="H73" s="40">
        <v>24.2</v>
      </c>
      <c r="I73" s="40">
        <v>30.6</v>
      </c>
      <c r="J73" s="40">
        <v>27.3</v>
      </c>
      <c r="K73" s="50">
        <v>26.6</v>
      </c>
      <c r="L73" s="50">
        <v>23.2</v>
      </c>
      <c r="M73" s="50">
        <v>21.3</v>
      </c>
      <c r="N73" s="50">
        <v>40.799999999999997</v>
      </c>
      <c r="O73" s="50">
        <v>21.6</v>
      </c>
      <c r="P73" s="50">
        <v>34.700000000000003</v>
      </c>
      <c r="Q73" s="50">
        <v>28.9</v>
      </c>
      <c r="R73" s="25">
        <f t="shared" si="1"/>
        <v>28.841666666666669</v>
      </c>
      <c r="S73" s="12"/>
      <c r="T73" s="40" t="s">
        <v>391</v>
      </c>
      <c r="U73" s="40" t="s">
        <v>394</v>
      </c>
      <c r="V73" s="41" t="s">
        <v>484</v>
      </c>
      <c r="W73" s="40"/>
      <c r="X73" s="40" t="s">
        <v>522</v>
      </c>
    </row>
    <row r="74" spans="1:24" x14ac:dyDescent="0.3">
      <c r="A74" s="10" t="s">
        <v>527</v>
      </c>
      <c r="B74" s="40" t="s">
        <v>531</v>
      </c>
      <c r="C74" s="10" t="s">
        <v>390</v>
      </c>
      <c r="D74" s="40">
        <v>571572</v>
      </c>
      <c r="E74" s="40">
        <v>172847</v>
      </c>
      <c r="F74" s="38" t="s">
        <v>535</v>
      </c>
      <c r="G74" s="38" t="s">
        <v>535</v>
      </c>
      <c r="H74" s="38" t="s">
        <v>535</v>
      </c>
      <c r="I74" s="38" t="s">
        <v>535</v>
      </c>
      <c r="J74" s="38" t="s">
        <v>535</v>
      </c>
      <c r="K74" s="38" t="s">
        <v>535</v>
      </c>
      <c r="L74" s="38" t="s">
        <v>535</v>
      </c>
      <c r="M74" s="38">
        <v>11.5</v>
      </c>
      <c r="N74" s="38">
        <v>19.8</v>
      </c>
      <c r="O74" s="38">
        <v>13.7</v>
      </c>
      <c r="P74" s="38">
        <v>21.3</v>
      </c>
      <c r="Q74" s="38">
        <v>17.600000000000001</v>
      </c>
      <c r="R74" s="38">
        <f t="shared" si="1"/>
        <v>16.78</v>
      </c>
      <c r="S74" s="38"/>
      <c r="T74" s="40" t="s">
        <v>391</v>
      </c>
      <c r="U74" s="40" t="s">
        <v>394</v>
      </c>
      <c r="V74" s="40" t="s">
        <v>484</v>
      </c>
      <c r="W74" s="40" t="s">
        <v>394</v>
      </c>
      <c r="X74" s="40" t="s">
        <v>531</v>
      </c>
    </row>
    <row r="75" spans="1:24" x14ac:dyDescent="0.3">
      <c r="A75" s="10" t="s">
        <v>528</v>
      </c>
      <c r="B75" s="40" t="s">
        <v>532</v>
      </c>
      <c r="C75" s="10" t="s">
        <v>390</v>
      </c>
      <c r="D75" s="40">
        <v>571445</v>
      </c>
      <c r="E75" s="40">
        <v>172881</v>
      </c>
      <c r="F75" s="38" t="s">
        <v>535</v>
      </c>
      <c r="G75" s="38" t="s">
        <v>535</v>
      </c>
      <c r="H75" s="38" t="s">
        <v>535</v>
      </c>
      <c r="I75" s="38" t="s">
        <v>535</v>
      </c>
      <c r="J75" s="38" t="s">
        <v>535</v>
      </c>
      <c r="K75" s="38" t="s">
        <v>535</v>
      </c>
      <c r="L75" s="38" t="s">
        <v>535</v>
      </c>
      <c r="M75" s="38">
        <v>10.8</v>
      </c>
      <c r="N75" s="38">
        <v>20</v>
      </c>
      <c r="O75" s="38">
        <v>14.3</v>
      </c>
      <c r="P75" s="38">
        <v>22.6</v>
      </c>
      <c r="Q75" s="38">
        <v>18.3</v>
      </c>
      <c r="R75" s="38">
        <f t="shared" si="1"/>
        <v>17.2</v>
      </c>
      <c r="S75" s="38"/>
      <c r="T75" s="40" t="s">
        <v>391</v>
      </c>
      <c r="U75" s="40" t="s">
        <v>394</v>
      </c>
      <c r="V75" s="40" t="s">
        <v>537</v>
      </c>
      <c r="W75" s="40" t="s">
        <v>394</v>
      </c>
      <c r="X75" s="40" t="s">
        <v>532</v>
      </c>
    </row>
    <row r="76" spans="1:24" x14ac:dyDescent="0.3">
      <c r="A76" s="10" t="s">
        <v>529</v>
      </c>
      <c r="B76" s="40" t="s">
        <v>533</v>
      </c>
      <c r="C76" s="10" t="s">
        <v>390</v>
      </c>
      <c r="D76" s="40">
        <v>571250</v>
      </c>
      <c r="E76" s="40">
        <v>172933</v>
      </c>
      <c r="F76" s="38" t="s">
        <v>535</v>
      </c>
      <c r="G76" s="38" t="s">
        <v>535</v>
      </c>
      <c r="H76" s="38" t="s">
        <v>535</v>
      </c>
      <c r="I76" s="38" t="s">
        <v>535</v>
      </c>
      <c r="J76" s="38" t="s">
        <v>535</v>
      </c>
      <c r="K76" s="38" t="s">
        <v>535</v>
      </c>
      <c r="L76" s="38" t="s">
        <v>535</v>
      </c>
      <c r="M76" s="38">
        <v>12.3</v>
      </c>
      <c r="N76" s="38">
        <v>21.2</v>
      </c>
      <c r="O76" s="38">
        <v>14.7</v>
      </c>
      <c r="P76" s="38">
        <v>24.7</v>
      </c>
      <c r="Q76" s="38">
        <v>21.2</v>
      </c>
      <c r="R76" s="38">
        <f t="shared" si="1"/>
        <v>18.82</v>
      </c>
      <c r="S76" s="38"/>
      <c r="T76" s="40" t="s">
        <v>391</v>
      </c>
      <c r="U76" s="40" t="s">
        <v>394</v>
      </c>
      <c r="V76" s="40" t="s">
        <v>538</v>
      </c>
      <c r="W76" s="40" t="s">
        <v>394</v>
      </c>
      <c r="X76" s="40" t="s">
        <v>533</v>
      </c>
    </row>
    <row r="77" spans="1:24" x14ac:dyDescent="0.3">
      <c r="A77" s="10" t="s">
        <v>530</v>
      </c>
      <c r="B77" s="40" t="s">
        <v>534</v>
      </c>
      <c r="C77" s="10" t="s">
        <v>390</v>
      </c>
      <c r="D77" s="40">
        <v>571371</v>
      </c>
      <c r="E77" s="40">
        <v>172270</v>
      </c>
      <c r="F77" s="38" t="s">
        <v>535</v>
      </c>
      <c r="G77" s="38" t="s">
        <v>535</v>
      </c>
      <c r="H77" s="38" t="s">
        <v>535</v>
      </c>
      <c r="I77" s="38" t="s">
        <v>535</v>
      </c>
      <c r="J77" s="38" t="s">
        <v>535</v>
      </c>
      <c r="K77" s="38" t="s">
        <v>535</v>
      </c>
      <c r="L77" s="38" t="s">
        <v>535</v>
      </c>
      <c r="M77" s="38">
        <v>15</v>
      </c>
      <c r="N77" s="38">
        <v>31.2</v>
      </c>
      <c r="O77" s="38">
        <v>18.3</v>
      </c>
      <c r="P77" s="38">
        <v>26.2</v>
      </c>
      <c r="Q77" s="38">
        <v>21</v>
      </c>
      <c r="R77" s="38">
        <f t="shared" si="1"/>
        <v>22.34</v>
      </c>
      <c r="S77" s="38"/>
      <c r="T77" s="40" t="s">
        <v>391</v>
      </c>
      <c r="U77" s="40" t="s">
        <v>394</v>
      </c>
      <c r="V77" s="40" t="s">
        <v>484</v>
      </c>
      <c r="W77" s="40" t="s">
        <v>394</v>
      </c>
      <c r="X77" s="40" t="s">
        <v>534</v>
      </c>
    </row>
    <row r="78" spans="1:24" x14ac:dyDescent="0.3">
      <c r="A78" s="10" t="s">
        <v>539</v>
      </c>
      <c r="B78" s="40" t="s">
        <v>540</v>
      </c>
      <c r="C78" s="10" t="s">
        <v>390</v>
      </c>
      <c r="D78" s="10">
        <v>562974</v>
      </c>
      <c r="E78" s="10">
        <v>173653</v>
      </c>
      <c r="F78" s="10" t="s">
        <v>535</v>
      </c>
      <c r="G78" s="10" t="s">
        <v>535</v>
      </c>
      <c r="H78" s="10" t="s">
        <v>535</v>
      </c>
      <c r="I78" s="10" t="s">
        <v>535</v>
      </c>
      <c r="J78" s="10" t="s">
        <v>535</v>
      </c>
      <c r="K78" s="10" t="s">
        <v>535</v>
      </c>
      <c r="L78" s="10" t="s">
        <v>535</v>
      </c>
      <c r="M78" s="10" t="s">
        <v>535</v>
      </c>
      <c r="N78" s="10" t="s">
        <v>535</v>
      </c>
      <c r="O78" s="10" t="s">
        <v>535</v>
      </c>
      <c r="P78" s="38">
        <v>31.7</v>
      </c>
      <c r="Q78" s="38">
        <v>25.3</v>
      </c>
      <c r="R78" s="38">
        <f t="shared" si="1"/>
        <v>28.5</v>
      </c>
      <c r="S78" s="38"/>
      <c r="T78" s="38" t="s">
        <v>391</v>
      </c>
      <c r="U78" s="38" t="s">
        <v>394</v>
      </c>
      <c r="V78" s="38" t="s">
        <v>484</v>
      </c>
      <c r="W78" s="38" t="s">
        <v>394</v>
      </c>
      <c r="X78" s="40" t="s">
        <v>540</v>
      </c>
    </row>
  </sheetData>
  <conditionalFormatting sqref="O48">
    <cfRule type="cellIs" dxfId="5" priority="3" stopIfTrue="1" operator="greaterThanOrEqual">
      <formula>80</formula>
    </cfRule>
    <cfRule type="cellIs" dxfId="4" priority="4" stopIfTrue="1" operator="greaterThanOrEqual">
      <formula>40</formula>
    </cfRule>
  </conditionalFormatting>
  <conditionalFormatting sqref="P48">
    <cfRule type="cellIs" dxfId="3" priority="1" stopIfTrue="1" operator="greaterThanOrEqual">
      <formula>80</formula>
    </cfRule>
    <cfRule type="cellIs" dxfId="2" priority="2" stopIfTrue="1" operator="greaterThanOrEqual">
      <formula>40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6"/>
  <sheetViews>
    <sheetView zoomScale="85" zoomScaleNormal="85" workbookViewId="0">
      <pane xSplit="3" ySplit="2" topLeftCell="D48" activePane="bottomRight" state="frozen"/>
      <selection pane="topRight" activeCell="D1" sqref="D1"/>
      <selection pane="bottomLeft" activeCell="A3" sqref="A3"/>
      <selection pane="bottomRight" activeCell="L79" sqref="L79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1">
        <v>43.4</v>
      </c>
      <c r="G3" s="31">
        <v>36.200000000000003</v>
      </c>
      <c r="H3" s="31">
        <v>20.9</v>
      </c>
      <c r="I3" s="31">
        <v>20.399999999999999</v>
      </c>
      <c r="J3" s="31">
        <v>19.399999999999999</v>
      </c>
      <c r="K3" s="31">
        <v>23.5</v>
      </c>
      <c r="L3" s="31">
        <v>23.1</v>
      </c>
      <c r="M3" s="31">
        <v>25.4</v>
      </c>
      <c r="N3" s="31">
        <v>29.1</v>
      </c>
      <c r="O3" s="10">
        <v>29.6</v>
      </c>
      <c r="P3" s="10">
        <v>35.4</v>
      </c>
      <c r="Q3" s="10">
        <v>28.7</v>
      </c>
      <c r="R3" s="25">
        <f>AVERAGE(F3:Q3)</f>
        <v>27.924999999999997</v>
      </c>
      <c r="S3" s="12">
        <f t="shared" ref="S3:S34" si="0">R3*0.83</f>
        <v>23.177749999999996</v>
      </c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1">
        <v>47.1</v>
      </c>
      <c r="G4" s="31">
        <v>30.5</v>
      </c>
      <c r="H4" s="31">
        <v>14.3</v>
      </c>
      <c r="I4" s="31">
        <v>22.2</v>
      </c>
      <c r="J4" s="31">
        <v>19.600000000000001</v>
      </c>
      <c r="K4" s="31">
        <v>21.9</v>
      </c>
      <c r="L4" s="31">
        <v>23.4</v>
      </c>
      <c r="M4" s="31">
        <v>25.6</v>
      </c>
      <c r="N4" s="31">
        <v>28.5</v>
      </c>
      <c r="O4" s="10">
        <v>27.3</v>
      </c>
      <c r="P4" s="10">
        <v>35.6</v>
      </c>
      <c r="Q4" s="10">
        <v>32.299999999999997</v>
      </c>
      <c r="R4" s="25">
        <f t="shared" ref="R4:R67" si="1">AVERAGE(F4:Q4)</f>
        <v>27.358333333333334</v>
      </c>
      <c r="S4" s="12">
        <f t="shared" si="0"/>
        <v>22.707416666666667</v>
      </c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1">
        <v>44.7</v>
      </c>
      <c r="G5" s="31">
        <v>35.6</v>
      </c>
      <c r="H5" s="31">
        <v>13.2</v>
      </c>
      <c r="I5" s="31">
        <v>23.1</v>
      </c>
      <c r="J5" s="31">
        <v>18.3</v>
      </c>
      <c r="K5" s="31">
        <v>23.6</v>
      </c>
      <c r="L5" s="31">
        <v>20.5</v>
      </c>
      <c r="M5" s="31">
        <v>21</v>
      </c>
      <c r="N5" s="31">
        <v>28.9</v>
      </c>
      <c r="O5" s="10">
        <v>29.2</v>
      </c>
      <c r="P5" s="10">
        <v>32.799999999999997</v>
      </c>
      <c r="Q5" s="10">
        <v>31.6</v>
      </c>
      <c r="R5" s="25">
        <f t="shared" si="1"/>
        <v>26.875000000000004</v>
      </c>
      <c r="S5" s="12">
        <f t="shared" si="0"/>
        <v>22.306250000000002</v>
      </c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1">
        <v>60.1</v>
      </c>
      <c r="G6" s="31">
        <v>44.2</v>
      </c>
      <c r="H6" s="31">
        <v>20.3</v>
      </c>
      <c r="I6" s="31">
        <v>38.299999999999997</v>
      </c>
      <c r="J6" s="31">
        <v>39.700000000000003</v>
      </c>
      <c r="K6" s="31">
        <v>39.700000000000003</v>
      </c>
      <c r="L6" s="31">
        <v>37.6</v>
      </c>
      <c r="M6" s="31">
        <v>48.2</v>
      </c>
      <c r="N6" s="31">
        <v>51.1</v>
      </c>
      <c r="O6" s="10">
        <v>45.4</v>
      </c>
      <c r="P6" s="10" t="s">
        <v>518</v>
      </c>
      <c r="Q6" s="10">
        <v>45.9</v>
      </c>
      <c r="R6" s="25">
        <f t="shared" si="1"/>
        <v>42.772727272727273</v>
      </c>
      <c r="S6" s="12">
        <f t="shared" si="0"/>
        <v>35.501363636363635</v>
      </c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1">
        <v>32.6</v>
      </c>
      <c r="G7" s="31">
        <v>22.4</v>
      </c>
      <c r="H7" s="31">
        <v>17</v>
      </c>
      <c r="I7" s="31">
        <v>27.2</v>
      </c>
      <c r="J7" s="31">
        <v>21.2</v>
      </c>
      <c r="K7" s="31">
        <v>16.7</v>
      </c>
      <c r="L7" s="31">
        <v>12.7</v>
      </c>
      <c r="M7" s="31">
        <v>21.3</v>
      </c>
      <c r="N7" s="31">
        <v>21.8</v>
      </c>
      <c r="O7" s="10">
        <v>23.4</v>
      </c>
      <c r="P7" s="10">
        <v>31.6</v>
      </c>
      <c r="Q7" s="10">
        <v>27.3</v>
      </c>
      <c r="R7" s="25">
        <f t="shared" si="1"/>
        <v>22.933333333333334</v>
      </c>
      <c r="S7" s="12">
        <f t="shared" si="0"/>
        <v>19.034666666666666</v>
      </c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1">
        <v>30.8</v>
      </c>
      <c r="G8" s="31">
        <v>22.9</v>
      </c>
      <c r="H8" s="31">
        <v>22.3</v>
      </c>
      <c r="I8" s="31">
        <v>25.8</v>
      </c>
      <c r="J8" s="31">
        <v>19.600000000000001</v>
      </c>
      <c r="K8" s="31">
        <v>18.7</v>
      </c>
      <c r="L8" s="31">
        <v>11.8</v>
      </c>
      <c r="M8" s="31">
        <v>20.9</v>
      </c>
      <c r="N8" s="31">
        <v>23.6</v>
      </c>
      <c r="O8" s="10">
        <v>22.8</v>
      </c>
      <c r="P8" s="10">
        <v>30.6</v>
      </c>
      <c r="Q8" s="10">
        <v>25.3</v>
      </c>
      <c r="R8" s="25">
        <f t="shared" si="1"/>
        <v>22.925000000000001</v>
      </c>
      <c r="S8" s="12">
        <f t="shared" si="0"/>
        <v>19.027750000000001</v>
      </c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1">
        <v>31.1</v>
      </c>
      <c r="G9" s="31">
        <v>21.9</v>
      </c>
      <c r="H9" s="31">
        <v>24.9</v>
      </c>
      <c r="I9" s="31">
        <v>28.9</v>
      </c>
      <c r="J9" s="31">
        <v>20.3</v>
      </c>
      <c r="K9" s="31">
        <v>19</v>
      </c>
      <c r="L9" s="31">
        <v>11.9</v>
      </c>
      <c r="M9" s="31">
        <v>19.100000000000001</v>
      </c>
      <c r="N9" s="31">
        <v>25.4</v>
      </c>
      <c r="O9" s="10">
        <v>23.3</v>
      </c>
      <c r="P9" s="10">
        <v>30.6</v>
      </c>
      <c r="Q9" s="10">
        <v>27.9</v>
      </c>
      <c r="R9" s="25">
        <f t="shared" si="1"/>
        <v>23.691666666666666</v>
      </c>
      <c r="S9" s="12">
        <f t="shared" si="0"/>
        <v>19.66408333333333</v>
      </c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1">
        <v>50.3</v>
      </c>
      <c r="G10" s="31">
        <v>38.200000000000003</v>
      </c>
      <c r="H10" s="31">
        <v>28.7</v>
      </c>
      <c r="I10" s="31">
        <v>38.700000000000003</v>
      </c>
      <c r="J10" s="31">
        <v>39.700000000000003</v>
      </c>
      <c r="K10" s="31">
        <v>37.6</v>
      </c>
      <c r="L10" s="31">
        <v>31.9</v>
      </c>
      <c r="M10" s="31">
        <v>47.2</v>
      </c>
      <c r="N10" s="31">
        <v>49.4</v>
      </c>
      <c r="O10" s="10">
        <v>41</v>
      </c>
      <c r="P10" s="10">
        <v>51.1</v>
      </c>
      <c r="Q10" s="10">
        <v>41.4</v>
      </c>
      <c r="R10" s="25">
        <f t="shared" si="1"/>
        <v>41.266666666666666</v>
      </c>
      <c r="S10" s="12">
        <f t="shared" si="0"/>
        <v>34.251333333333328</v>
      </c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1">
        <v>52.8</v>
      </c>
      <c r="G11" s="31">
        <v>36.6</v>
      </c>
      <c r="H11" s="31">
        <v>28.2</v>
      </c>
      <c r="I11" s="31">
        <v>38.9</v>
      </c>
      <c r="J11" s="31">
        <v>41.6</v>
      </c>
      <c r="K11" s="31">
        <v>45.8</v>
      </c>
      <c r="L11" s="31">
        <v>40.4</v>
      </c>
      <c r="M11" s="31">
        <v>44.5</v>
      </c>
      <c r="N11" s="31">
        <v>49.8</v>
      </c>
      <c r="O11" s="10">
        <v>42.9</v>
      </c>
      <c r="P11" s="10">
        <v>50.4</v>
      </c>
      <c r="Q11" s="10">
        <v>43.4</v>
      </c>
      <c r="R11" s="25">
        <f t="shared" si="1"/>
        <v>42.941666666666663</v>
      </c>
      <c r="S11" s="12">
        <f t="shared" si="0"/>
        <v>35.64158333333333</v>
      </c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1">
        <v>45.4</v>
      </c>
      <c r="G12" s="31">
        <v>33</v>
      </c>
      <c r="H12" s="31">
        <v>17.600000000000001</v>
      </c>
      <c r="I12" s="31">
        <v>34</v>
      </c>
      <c r="J12" s="31">
        <v>25.6</v>
      </c>
      <c r="K12" s="31">
        <v>28.2</v>
      </c>
      <c r="L12" s="31">
        <v>22.7</v>
      </c>
      <c r="M12" s="31">
        <v>33.299999999999997</v>
      </c>
      <c r="N12" s="31">
        <v>35</v>
      </c>
      <c r="O12" s="10">
        <v>30.1</v>
      </c>
      <c r="P12" s="10">
        <v>43.6</v>
      </c>
      <c r="Q12" s="10">
        <v>33.200000000000003</v>
      </c>
      <c r="R12" s="25">
        <f t="shared" si="1"/>
        <v>31.808333333333334</v>
      </c>
      <c r="S12" s="12">
        <f t="shared" si="0"/>
        <v>26.400916666666667</v>
      </c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1">
        <v>48.1</v>
      </c>
      <c r="G13" s="31">
        <v>35.299999999999997</v>
      </c>
      <c r="H13" s="31">
        <v>30.6</v>
      </c>
      <c r="I13" s="34" t="s">
        <v>518</v>
      </c>
      <c r="J13" s="31">
        <v>34.799999999999997</v>
      </c>
      <c r="K13" s="31">
        <v>38.299999999999997</v>
      </c>
      <c r="L13" s="31">
        <v>29.2</v>
      </c>
      <c r="M13" s="31">
        <v>45.6</v>
      </c>
      <c r="N13" s="31">
        <v>43.6</v>
      </c>
      <c r="O13" s="10">
        <v>39.4</v>
      </c>
      <c r="P13" s="10">
        <v>50</v>
      </c>
      <c r="Q13" s="10">
        <v>37.799999999999997</v>
      </c>
      <c r="R13" s="25">
        <f t="shared" si="1"/>
        <v>39.336363636363643</v>
      </c>
      <c r="S13" s="12">
        <f t="shared" si="0"/>
        <v>32.649181818181823</v>
      </c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s="48" customFormat="1" x14ac:dyDescent="0.3">
      <c r="A14" s="42" t="s">
        <v>116</v>
      </c>
      <c r="B14" s="43" t="s">
        <v>415</v>
      </c>
      <c r="C14" s="42" t="s">
        <v>390</v>
      </c>
      <c r="D14" s="42">
        <v>563701</v>
      </c>
      <c r="E14" s="42">
        <v>173220</v>
      </c>
      <c r="F14" s="42" t="s">
        <v>519</v>
      </c>
      <c r="G14" s="42"/>
      <c r="H14" s="42"/>
      <c r="I14" s="42"/>
      <c r="J14" s="42"/>
      <c r="K14" s="42"/>
      <c r="L14" s="42"/>
      <c r="M14" s="42"/>
      <c r="N14" s="42"/>
      <c r="O14" s="49"/>
      <c r="P14" s="42"/>
      <c r="Q14" s="42"/>
      <c r="R14" s="45" t="e">
        <f t="shared" si="1"/>
        <v>#DIV/0!</v>
      </c>
      <c r="S14" s="46" t="e">
        <f t="shared" si="0"/>
        <v>#DIV/0!</v>
      </c>
      <c r="T14" s="42" t="s">
        <v>391</v>
      </c>
      <c r="U14" s="42" t="s">
        <v>392</v>
      </c>
      <c r="V14" s="47" t="s">
        <v>416</v>
      </c>
      <c r="W14" s="47" t="s">
        <v>394</v>
      </c>
      <c r="X14" s="43" t="s">
        <v>417</v>
      </c>
    </row>
    <row r="15" spans="1:24" x14ac:dyDescent="0.3">
      <c r="A15" s="10" t="s">
        <v>118</v>
      </c>
      <c r="B15" s="9" t="s">
        <v>418</v>
      </c>
      <c r="C15" s="10" t="s">
        <v>390</v>
      </c>
      <c r="D15" s="10">
        <v>564708</v>
      </c>
      <c r="E15" s="10">
        <v>174266</v>
      </c>
      <c r="F15" s="31">
        <v>39.9</v>
      </c>
      <c r="G15" s="31">
        <v>31</v>
      </c>
      <c r="H15" s="31">
        <v>20</v>
      </c>
      <c r="I15" s="31">
        <v>12.4</v>
      </c>
      <c r="J15" s="31">
        <v>20.5</v>
      </c>
      <c r="K15" s="31">
        <v>23.3</v>
      </c>
      <c r="L15" s="31">
        <v>21.7</v>
      </c>
      <c r="M15" s="31">
        <v>27.3</v>
      </c>
      <c r="N15" s="31">
        <v>30.1</v>
      </c>
      <c r="O15" s="10">
        <v>33.5</v>
      </c>
      <c r="P15" s="10">
        <v>38.6</v>
      </c>
      <c r="Q15" s="10">
        <v>27.5</v>
      </c>
      <c r="R15" s="25">
        <f t="shared" si="1"/>
        <v>27.150000000000006</v>
      </c>
      <c r="S15" s="12">
        <f t="shared" si="0"/>
        <v>22.534500000000005</v>
      </c>
      <c r="T15" s="10" t="s">
        <v>391</v>
      </c>
      <c r="U15" s="10" t="s">
        <v>401</v>
      </c>
      <c r="V15" s="6" t="s">
        <v>419</v>
      </c>
      <c r="W15" s="6" t="s">
        <v>394</v>
      </c>
      <c r="X15" s="9" t="s">
        <v>420</v>
      </c>
    </row>
    <row r="16" spans="1:24" x14ac:dyDescent="0.3">
      <c r="A16" s="10" t="s">
        <v>122</v>
      </c>
      <c r="B16" s="9" t="s">
        <v>421</v>
      </c>
      <c r="C16" s="10" t="s">
        <v>390</v>
      </c>
      <c r="D16" s="10">
        <v>565043</v>
      </c>
      <c r="E16" s="10">
        <v>174173</v>
      </c>
      <c r="F16" s="31">
        <v>55.2</v>
      </c>
      <c r="G16" s="31">
        <v>43.6</v>
      </c>
      <c r="H16" s="31">
        <v>34.799999999999997</v>
      </c>
      <c r="I16" s="31">
        <v>16.5</v>
      </c>
      <c r="J16" s="31">
        <v>35.299999999999997</v>
      </c>
      <c r="K16" s="31">
        <v>33.5</v>
      </c>
      <c r="L16" s="31">
        <v>33.1</v>
      </c>
      <c r="M16" s="31">
        <v>52.6</v>
      </c>
      <c r="N16" s="31">
        <v>50</v>
      </c>
      <c r="O16" s="10">
        <v>41.3</v>
      </c>
      <c r="P16" s="10">
        <v>53.7</v>
      </c>
      <c r="Q16" s="10">
        <v>39.799999999999997</v>
      </c>
      <c r="R16" s="25">
        <f t="shared" si="1"/>
        <v>40.783333333333339</v>
      </c>
      <c r="S16" s="12">
        <f t="shared" si="0"/>
        <v>33.850166666666667</v>
      </c>
      <c r="T16" s="10" t="s">
        <v>391</v>
      </c>
      <c r="U16" s="10" t="s">
        <v>392</v>
      </c>
      <c r="V16" s="6" t="s">
        <v>407</v>
      </c>
      <c r="W16" s="6" t="s">
        <v>394</v>
      </c>
      <c r="X16" s="9" t="s">
        <v>422</v>
      </c>
    </row>
    <row r="17" spans="1:24" x14ac:dyDescent="0.3">
      <c r="A17" s="10" t="s">
        <v>132</v>
      </c>
      <c r="B17" s="9" t="s">
        <v>423</v>
      </c>
      <c r="C17" s="10" t="s">
        <v>390</v>
      </c>
      <c r="D17" s="10">
        <v>562449</v>
      </c>
      <c r="E17" s="10">
        <v>174191</v>
      </c>
      <c r="F17" s="31">
        <v>37.200000000000003</v>
      </c>
      <c r="G17" s="31">
        <v>25.1</v>
      </c>
      <c r="H17" s="31">
        <v>36.4</v>
      </c>
      <c r="I17" s="31">
        <v>24</v>
      </c>
      <c r="J17" s="31">
        <v>30.2</v>
      </c>
      <c r="K17" s="31">
        <v>31.3</v>
      </c>
      <c r="L17" s="31">
        <v>17.399999999999999</v>
      </c>
      <c r="M17" s="31">
        <v>34.299999999999997</v>
      </c>
      <c r="N17" s="31">
        <v>33.799999999999997</v>
      </c>
      <c r="O17" s="10">
        <v>29.3</v>
      </c>
      <c r="P17" s="10">
        <v>37.799999999999997</v>
      </c>
      <c r="Q17" s="10">
        <v>34.200000000000003</v>
      </c>
      <c r="R17" s="25">
        <f t="shared" si="1"/>
        <v>30.916666666666671</v>
      </c>
      <c r="S17" s="12">
        <f t="shared" si="0"/>
        <v>25.660833333333336</v>
      </c>
      <c r="T17" s="10" t="s">
        <v>391</v>
      </c>
      <c r="U17" s="10" t="s">
        <v>401</v>
      </c>
      <c r="V17" s="6" t="s">
        <v>424</v>
      </c>
      <c r="W17" s="6" t="s">
        <v>394</v>
      </c>
      <c r="X17" s="9" t="s">
        <v>425</v>
      </c>
    </row>
    <row r="18" spans="1:24" x14ac:dyDescent="0.3">
      <c r="A18" s="10" t="s">
        <v>138</v>
      </c>
      <c r="B18" s="9" t="s">
        <v>426</v>
      </c>
      <c r="C18" s="10" t="s">
        <v>390</v>
      </c>
      <c r="D18" s="10">
        <v>563943</v>
      </c>
      <c r="E18" s="10">
        <v>173378</v>
      </c>
      <c r="F18" s="31">
        <v>41.1</v>
      </c>
      <c r="G18" s="31">
        <v>28.3</v>
      </c>
      <c r="H18" s="31">
        <v>1.1000000000000001</v>
      </c>
      <c r="I18" s="31">
        <v>13.7</v>
      </c>
      <c r="J18" s="31">
        <v>25</v>
      </c>
      <c r="K18" s="31">
        <v>28.5</v>
      </c>
      <c r="L18" s="34" t="s">
        <v>518</v>
      </c>
      <c r="M18" s="31">
        <v>33.4</v>
      </c>
      <c r="N18" s="31">
        <v>35.299999999999997</v>
      </c>
      <c r="O18" s="10">
        <v>32.200000000000003</v>
      </c>
      <c r="P18" s="10">
        <v>38.4</v>
      </c>
      <c r="Q18" s="10">
        <v>31.3</v>
      </c>
      <c r="R18" s="25">
        <f t="shared" si="1"/>
        <v>28.027272727272724</v>
      </c>
      <c r="S18" s="12">
        <f t="shared" si="0"/>
        <v>23.262636363636361</v>
      </c>
      <c r="T18" s="10" t="s">
        <v>391</v>
      </c>
      <c r="U18" s="10" t="s">
        <v>392</v>
      </c>
      <c r="V18" s="6" t="s">
        <v>407</v>
      </c>
      <c r="W18" s="6" t="s">
        <v>394</v>
      </c>
      <c r="X18" s="9" t="s">
        <v>427</v>
      </c>
    </row>
    <row r="19" spans="1:24" x14ac:dyDescent="0.3">
      <c r="A19" s="10" t="s">
        <v>140</v>
      </c>
      <c r="B19" s="9" t="s">
        <v>428</v>
      </c>
      <c r="C19" s="10" t="s">
        <v>390</v>
      </c>
      <c r="D19" s="10">
        <v>565210</v>
      </c>
      <c r="E19" s="10">
        <v>172980</v>
      </c>
      <c r="F19" s="31">
        <v>44</v>
      </c>
      <c r="G19" s="31">
        <v>31.1</v>
      </c>
      <c r="H19" s="31">
        <v>17.899999999999999</v>
      </c>
      <c r="I19" s="34" t="s">
        <v>518</v>
      </c>
      <c r="J19" s="34" t="s">
        <v>518</v>
      </c>
      <c r="K19" s="31">
        <v>22.5</v>
      </c>
      <c r="L19" s="31">
        <v>23.7</v>
      </c>
      <c r="M19" s="31">
        <v>26.5</v>
      </c>
      <c r="N19" s="31">
        <v>31</v>
      </c>
      <c r="O19" s="10">
        <v>33.4</v>
      </c>
      <c r="P19" s="10">
        <v>42.4</v>
      </c>
      <c r="Q19" s="10">
        <v>30.7</v>
      </c>
      <c r="R19" s="25">
        <f t="shared" si="1"/>
        <v>30.32</v>
      </c>
      <c r="S19" s="12">
        <f t="shared" si="0"/>
        <v>25.165599999999998</v>
      </c>
      <c r="T19" s="10" t="s">
        <v>391</v>
      </c>
      <c r="U19" s="10" t="s">
        <v>401</v>
      </c>
      <c r="V19" s="6" t="s">
        <v>429</v>
      </c>
      <c r="W19" s="6" t="s">
        <v>394</v>
      </c>
      <c r="X19" s="9" t="s">
        <v>430</v>
      </c>
    </row>
    <row r="20" spans="1:24" x14ac:dyDescent="0.3">
      <c r="A20" s="10" t="s">
        <v>142</v>
      </c>
      <c r="B20" s="9" t="s">
        <v>431</v>
      </c>
      <c r="C20" s="10" t="s">
        <v>390</v>
      </c>
      <c r="D20" s="10">
        <v>564472</v>
      </c>
      <c r="E20" s="10">
        <v>173158</v>
      </c>
      <c r="F20" s="31">
        <v>53.6</v>
      </c>
      <c r="G20" s="31">
        <v>22.6</v>
      </c>
      <c r="H20" s="31">
        <v>27.4</v>
      </c>
      <c r="I20" s="31">
        <v>32.200000000000003</v>
      </c>
      <c r="J20" s="31">
        <v>28.7</v>
      </c>
      <c r="K20" s="31">
        <v>28.4</v>
      </c>
      <c r="L20" s="31">
        <v>25.7</v>
      </c>
      <c r="M20" s="31">
        <v>37.9</v>
      </c>
      <c r="N20" s="31">
        <v>42.2</v>
      </c>
      <c r="O20" s="10">
        <v>40</v>
      </c>
      <c r="P20" s="10">
        <v>47.9</v>
      </c>
      <c r="Q20" s="10">
        <v>33.4</v>
      </c>
      <c r="R20" s="25">
        <f t="shared" si="1"/>
        <v>34.999999999999993</v>
      </c>
      <c r="S20" s="12">
        <f t="shared" si="0"/>
        <v>29.049999999999994</v>
      </c>
      <c r="T20" s="10" t="s">
        <v>391</v>
      </c>
      <c r="U20" s="10" t="s">
        <v>392</v>
      </c>
      <c r="V20" s="6" t="s">
        <v>432</v>
      </c>
      <c r="W20" s="6" t="s">
        <v>394</v>
      </c>
      <c r="X20" s="9" t="s">
        <v>433</v>
      </c>
    </row>
    <row r="21" spans="1:24" x14ac:dyDescent="0.3">
      <c r="A21" s="10" t="s">
        <v>144</v>
      </c>
      <c r="B21" s="9" t="s">
        <v>434</v>
      </c>
      <c r="C21" s="10" t="s">
        <v>390</v>
      </c>
      <c r="D21" s="10">
        <v>565166</v>
      </c>
      <c r="E21" s="10">
        <v>174036</v>
      </c>
      <c r="F21" s="31">
        <v>53.1</v>
      </c>
      <c r="G21" s="31">
        <v>38.9</v>
      </c>
      <c r="H21" s="31">
        <v>27.6</v>
      </c>
      <c r="I21" s="31">
        <v>28.2</v>
      </c>
      <c r="J21" s="31">
        <v>27.5</v>
      </c>
      <c r="K21" s="31">
        <v>29.2</v>
      </c>
      <c r="L21" s="31">
        <v>30.8</v>
      </c>
      <c r="M21" s="31">
        <v>33.1</v>
      </c>
      <c r="N21" s="31">
        <v>41.8</v>
      </c>
      <c r="O21" s="10">
        <v>37.799999999999997</v>
      </c>
      <c r="P21" s="10">
        <v>37</v>
      </c>
      <c r="Q21" s="10">
        <v>36.6</v>
      </c>
      <c r="R21" s="25">
        <f t="shared" si="1"/>
        <v>35.133333333333333</v>
      </c>
      <c r="S21" s="12">
        <f t="shared" si="0"/>
        <v>29.160666666666664</v>
      </c>
      <c r="T21" s="10" t="s">
        <v>391</v>
      </c>
      <c r="U21" s="10" t="s">
        <v>392</v>
      </c>
      <c r="V21" s="6" t="s">
        <v>435</v>
      </c>
      <c r="W21" s="6" t="s">
        <v>394</v>
      </c>
      <c r="X21" s="9" t="s">
        <v>436</v>
      </c>
    </row>
    <row r="22" spans="1:24" x14ac:dyDescent="0.3">
      <c r="A22" s="10" t="s">
        <v>146</v>
      </c>
      <c r="B22" s="9" t="s">
        <v>437</v>
      </c>
      <c r="C22" s="10" t="s">
        <v>390</v>
      </c>
      <c r="D22" s="10">
        <v>564530</v>
      </c>
      <c r="E22" s="10">
        <v>173171</v>
      </c>
      <c r="F22" s="31">
        <v>48.4</v>
      </c>
      <c r="G22" s="31">
        <v>33.1</v>
      </c>
      <c r="H22" s="31">
        <v>24.1</v>
      </c>
      <c r="I22" s="31">
        <v>31.1</v>
      </c>
      <c r="J22" s="31">
        <v>31.1</v>
      </c>
      <c r="K22" s="31">
        <v>30.2</v>
      </c>
      <c r="L22" s="31">
        <v>28.1</v>
      </c>
      <c r="M22" s="31">
        <v>33.5</v>
      </c>
      <c r="N22" s="31">
        <v>35.4</v>
      </c>
      <c r="O22" s="10">
        <v>31.7</v>
      </c>
      <c r="P22" s="10">
        <v>43.1</v>
      </c>
      <c r="Q22" s="10">
        <v>38.4</v>
      </c>
      <c r="R22" s="25">
        <f t="shared" si="1"/>
        <v>34.016666666666659</v>
      </c>
      <c r="S22" s="12">
        <f t="shared" si="0"/>
        <v>28.233833333333326</v>
      </c>
      <c r="T22" s="10" t="s">
        <v>391</v>
      </c>
      <c r="U22" s="10" t="s">
        <v>392</v>
      </c>
      <c r="V22" s="6" t="s">
        <v>429</v>
      </c>
      <c r="W22" s="6" t="s">
        <v>392</v>
      </c>
      <c r="X22" s="9" t="s">
        <v>438</v>
      </c>
    </row>
    <row r="23" spans="1:24" x14ac:dyDescent="0.3">
      <c r="A23" s="10" t="s">
        <v>148</v>
      </c>
      <c r="B23" s="9" t="s">
        <v>439</v>
      </c>
      <c r="C23" s="10" t="s">
        <v>390</v>
      </c>
      <c r="D23" s="10">
        <v>563899</v>
      </c>
      <c r="E23" s="10">
        <v>173368</v>
      </c>
      <c r="F23" s="31">
        <v>48.5</v>
      </c>
      <c r="G23" s="31">
        <v>30.9</v>
      </c>
      <c r="H23" s="31">
        <v>20.6</v>
      </c>
      <c r="I23" s="31">
        <v>29.2</v>
      </c>
      <c r="J23" s="31">
        <v>29.8</v>
      </c>
      <c r="K23" s="31">
        <v>28.8</v>
      </c>
      <c r="L23" s="31">
        <v>28.5</v>
      </c>
      <c r="M23" s="31">
        <v>34.700000000000003</v>
      </c>
      <c r="N23" s="31">
        <v>41.9</v>
      </c>
      <c r="O23" s="10">
        <v>37.6</v>
      </c>
      <c r="P23" s="10">
        <v>44.7</v>
      </c>
      <c r="Q23" s="10">
        <v>37.1</v>
      </c>
      <c r="R23" s="25">
        <f t="shared" si="1"/>
        <v>34.358333333333334</v>
      </c>
      <c r="S23" s="12">
        <f t="shared" si="0"/>
        <v>28.517416666666666</v>
      </c>
      <c r="T23" s="10" t="s">
        <v>391</v>
      </c>
      <c r="U23" s="10" t="s">
        <v>392</v>
      </c>
      <c r="V23" s="6" t="s">
        <v>407</v>
      </c>
      <c r="W23" s="6" t="s">
        <v>394</v>
      </c>
      <c r="X23" s="9" t="s">
        <v>440</v>
      </c>
    </row>
    <row r="24" spans="1:24" x14ac:dyDescent="0.3">
      <c r="A24" s="10" t="s">
        <v>150</v>
      </c>
      <c r="B24" s="9" t="s">
        <v>441</v>
      </c>
      <c r="C24" s="10" t="s">
        <v>390</v>
      </c>
      <c r="D24" s="10">
        <v>564429</v>
      </c>
      <c r="E24" s="10">
        <v>174152</v>
      </c>
      <c r="F24" s="31">
        <v>40.1</v>
      </c>
      <c r="G24" s="31">
        <v>27.8</v>
      </c>
      <c r="H24" s="31">
        <v>17.899999999999999</v>
      </c>
      <c r="I24" s="31">
        <v>31.8</v>
      </c>
      <c r="J24" s="31">
        <v>31.4</v>
      </c>
      <c r="K24" s="31">
        <v>30.3</v>
      </c>
      <c r="L24" s="31">
        <v>26.7</v>
      </c>
      <c r="M24" s="31">
        <v>33.5</v>
      </c>
      <c r="N24" s="31">
        <v>1</v>
      </c>
      <c r="O24" s="10">
        <v>32.799999999999997</v>
      </c>
      <c r="P24" s="10">
        <v>39.9</v>
      </c>
      <c r="Q24" s="10">
        <v>30.4</v>
      </c>
      <c r="R24" s="25">
        <f t="shared" si="1"/>
        <v>28.633333333333329</v>
      </c>
      <c r="S24" s="12">
        <f t="shared" si="0"/>
        <v>23.765666666666661</v>
      </c>
      <c r="T24" s="10" t="s">
        <v>391</v>
      </c>
      <c r="U24" s="10" t="s">
        <v>392</v>
      </c>
      <c r="V24" s="6" t="s">
        <v>405</v>
      </c>
      <c r="W24" s="6" t="s">
        <v>394</v>
      </c>
      <c r="X24" s="9" t="s">
        <v>442</v>
      </c>
    </row>
    <row r="25" spans="1:24" x14ac:dyDescent="0.3">
      <c r="A25" s="10" t="s">
        <v>152</v>
      </c>
      <c r="B25" s="9" t="s">
        <v>443</v>
      </c>
      <c r="C25" s="10" t="s">
        <v>390</v>
      </c>
      <c r="D25" s="10">
        <v>565004</v>
      </c>
      <c r="E25" s="10">
        <v>174324</v>
      </c>
      <c r="F25" s="31">
        <v>44.2</v>
      </c>
      <c r="G25" s="31">
        <v>24.6</v>
      </c>
      <c r="H25" s="31">
        <v>20.6</v>
      </c>
      <c r="I25" s="31">
        <v>25.7</v>
      </c>
      <c r="J25" s="31">
        <v>19.399999999999999</v>
      </c>
      <c r="K25" s="31">
        <v>24.1</v>
      </c>
      <c r="L25" s="31">
        <v>22.6</v>
      </c>
      <c r="M25" s="31">
        <v>28.3</v>
      </c>
      <c r="N25" s="31">
        <v>34.1</v>
      </c>
      <c r="O25" s="10">
        <v>30.7</v>
      </c>
      <c r="P25" s="10">
        <v>39.4</v>
      </c>
      <c r="Q25" s="10">
        <v>34.4</v>
      </c>
      <c r="R25" s="25">
        <f t="shared" si="1"/>
        <v>29.008333333333329</v>
      </c>
      <c r="S25" s="12">
        <f t="shared" si="0"/>
        <v>24.076916666666662</v>
      </c>
      <c r="T25" s="10" t="s">
        <v>391</v>
      </c>
      <c r="U25" s="10" t="s">
        <v>392</v>
      </c>
      <c r="V25" s="6" t="s">
        <v>407</v>
      </c>
      <c r="W25" s="6" t="s">
        <v>394</v>
      </c>
      <c r="X25" s="9" t="s">
        <v>444</v>
      </c>
    </row>
    <row r="26" spans="1:24" x14ac:dyDescent="0.3">
      <c r="A26" s="10" t="s">
        <v>161</v>
      </c>
      <c r="B26" s="9" t="s">
        <v>445</v>
      </c>
      <c r="C26" s="10" t="s">
        <v>390</v>
      </c>
      <c r="D26" s="10">
        <v>564512</v>
      </c>
      <c r="E26" s="10">
        <v>174448</v>
      </c>
      <c r="F26" s="31">
        <v>41.4</v>
      </c>
      <c r="G26" s="31">
        <v>32.200000000000003</v>
      </c>
      <c r="H26" s="31">
        <v>23.1</v>
      </c>
      <c r="I26" s="31">
        <v>29.6</v>
      </c>
      <c r="J26" s="31">
        <v>26.1</v>
      </c>
      <c r="K26" s="31">
        <v>25.2</v>
      </c>
      <c r="L26" s="34" t="s">
        <v>518</v>
      </c>
      <c r="M26" s="34" t="s">
        <v>518</v>
      </c>
      <c r="N26" s="31">
        <v>31.7</v>
      </c>
      <c r="O26" s="10">
        <v>29.4</v>
      </c>
      <c r="P26" s="10">
        <v>39.9</v>
      </c>
      <c r="Q26" s="10">
        <v>35.200000000000003</v>
      </c>
      <c r="R26" s="25">
        <f t="shared" si="1"/>
        <v>31.379999999999995</v>
      </c>
      <c r="S26" s="12">
        <f t="shared" si="0"/>
        <v>26.045399999999994</v>
      </c>
      <c r="T26" s="10" t="s">
        <v>391</v>
      </c>
      <c r="U26" s="10" t="s">
        <v>401</v>
      </c>
      <c r="V26" s="6" t="s">
        <v>446</v>
      </c>
      <c r="W26" s="6" t="s">
        <v>394</v>
      </c>
      <c r="X26" s="9" t="s">
        <v>447</v>
      </c>
    </row>
    <row r="27" spans="1:24" x14ac:dyDescent="0.3">
      <c r="A27" s="10" t="s">
        <v>163</v>
      </c>
      <c r="B27" s="9" t="s">
        <v>448</v>
      </c>
      <c r="C27" s="10" t="s">
        <v>390</v>
      </c>
      <c r="D27" s="10">
        <v>565214</v>
      </c>
      <c r="E27" s="10">
        <v>172958</v>
      </c>
      <c r="F27" s="31">
        <v>47.3</v>
      </c>
      <c r="G27" s="31">
        <v>35.799999999999997</v>
      </c>
      <c r="H27" s="31">
        <v>32</v>
      </c>
      <c r="I27" s="31">
        <v>24.9</v>
      </c>
      <c r="J27" s="31">
        <v>23.9</v>
      </c>
      <c r="K27" s="31">
        <v>26.6</v>
      </c>
      <c r="L27" s="31">
        <v>25.2</v>
      </c>
      <c r="M27" s="31">
        <v>30.8</v>
      </c>
      <c r="N27" s="31">
        <v>36.799999999999997</v>
      </c>
      <c r="O27" s="10">
        <v>28.4</v>
      </c>
      <c r="P27" s="10">
        <v>40.6</v>
      </c>
      <c r="Q27" s="10">
        <v>33.299999999999997</v>
      </c>
      <c r="R27" s="25">
        <f t="shared" si="1"/>
        <v>32.133333333333333</v>
      </c>
      <c r="S27" s="12">
        <f t="shared" si="0"/>
        <v>26.670666666666666</v>
      </c>
      <c r="T27" s="10" t="s">
        <v>391</v>
      </c>
      <c r="U27" s="10" t="s">
        <v>449</v>
      </c>
      <c r="V27" s="6" t="s">
        <v>450</v>
      </c>
      <c r="W27" s="6" t="s">
        <v>394</v>
      </c>
      <c r="X27" s="9" t="s">
        <v>451</v>
      </c>
    </row>
    <row r="28" spans="1:24" x14ac:dyDescent="0.3">
      <c r="A28" s="10" t="s">
        <v>165</v>
      </c>
      <c r="B28" s="9" t="s">
        <v>452</v>
      </c>
      <c r="C28" s="10" t="s">
        <v>390</v>
      </c>
      <c r="D28" s="10">
        <v>564808</v>
      </c>
      <c r="E28" s="10">
        <v>173086</v>
      </c>
      <c r="F28" s="31">
        <v>48.6</v>
      </c>
      <c r="G28" s="31">
        <v>34.1</v>
      </c>
      <c r="H28" s="31">
        <v>24.7</v>
      </c>
      <c r="I28" s="31">
        <v>26.7</v>
      </c>
      <c r="J28" s="31">
        <v>22.1</v>
      </c>
      <c r="K28" s="31">
        <v>26.8</v>
      </c>
      <c r="L28" s="31">
        <v>22.8</v>
      </c>
      <c r="M28" s="31">
        <v>30.1</v>
      </c>
      <c r="N28" s="31">
        <v>38.9</v>
      </c>
      <c r="O28" s="10">
        <v>34.200000000000003</v>
      </c>
      <c r="P28" s="10">
        <v>40.1</v>
      </c>
      <c r="Q28" s="10">
        <v>34</v>
      </c>
      <c r="R28" s="25">
        <f t="shared" si="1"/>
        <v>31.925000000000001</v>
      </c>
      <c r="S28" s="12">
        <f t="shared" si="0"/>
        <v>26.49775</v>
      </c>
      <c r="T28" s="10" t="s">
        <v>391</v>
      </c>
      <c r="U28" s="10" t="s">
        <v>401</v>
      </c>
      <c r="V28" s="6" t="s">
        <v>453</v>
      </c>
      <c r="W28" s="6" t="s">
        <v>394</v>
      </c>
      <c r="X28" s="9" t="s">
        <v>454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1">
        <v>30.7</v>
      </c>
      <c r="G29" s="31">
        <v>24.8</v>
      </c>
      <c r="H29" s="31">
        <v>17.399999999999999</v>
      </c>
      <c r="I29" s="31">
        <v>18</v>
      </c>
      <c r="J29" s="31">
        <v>10.3</v>
      </c>
      <c r="K29" s="31">
        <v>10.3</v>
      </c>
      <c r="L29" s="31">
        <v>11.9</v>
      </c>
      <c r="M29" s="31">
        <v>13</v>
      </c>
      <c r="N29" s="31">
        <v>17.2</v>
      </c>
      <c r="O29" s="10">
        <v>16.399999999999999</v>
      </c>
      <c r="P29" s="10">
        <v>30.3</v>
      </c>
      <c r="Q29" s="10">
        <v>25</v>
      </c>
      <c r="R29" s="25">
        <f t="shared" si="1"/>
        <v>18.775000000000002</v>
      </c>
      <c r="S29" s="12">
        <f t="shared" si="0"/>
        <v>15.583250000000001</v>
      </c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1">
        <v>33.5</v>
      </c>
      <c r="G30" s="31">
        <v>24.4</v>
      </c>
      <c r="H30" s="31">
        <v>14.4</v>
      </c>
      <c r="I30" s="31">
        <v>14.5</v>
      </c>
      <c r="J30" s="31">
        <v>9.9</v>
      </c>
      <c r="K30" s="31">
        <v>11.6</v>
      </c>
      <c r="L30" s="31">
        <v>10.3</v>
      </c>
      <c r="M30" s="31">
        <v>13.7</v>
      </c>
      <c r="N30" s="31">
        <v>19.3</v>
      </c>
      <c r="O30" s="10">
        <v>14.1</v>
      </c>
      <c r="P30" s="10">
        <v>27.2</v>
      </c>
      <c r="Q30" s="10">
        <v>21.3</v>
      </c>
      <c r="R30" s="25">
        <f t="shared" si="1"/>
        <v>17.849999999999998</v>
      </c>
      <c r="S30" s="12">
        <f t="shared" si="0"/>
        <v>14.815499999999998</v>
      </c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167</v>
      </c>
      <c r="B31" s="9" t="s">
        <v>455</v>
      </c>
      <c r="C31" s="10" t="s">
        <v>400</v>
      </c>
      <c r="D31" s="10">
        <v>567270</v>
      </c>
      <c r="E31" s="10">
        <v>171925</v>
      </c>
      <c r="F31" s="31">
        <v>33.200000000000003</v>
      </c>
      <c r="G31" s="31">
        <v>24.3</v>
      </c>
      <c r="H31" s="31">
        <v>17.2</v>
      </c>
      <c r="I31" s="31">
        <v>13.9</v>
      </c>
      <c r="J31" s="31">
        <v>10.9</v>
      </c>
      <c r="K31" s="31">
        <v>11.3</v>
      </c>
      <c r="L31" s="31">
        <v>11.8</v>
      </c>
      <c r="M31" s="31">
        <v>13.4</v>
      </c>
      <c r="N31" s="31">
        <v>17.7</v>
      </c>
      <c r="O31" s="10">
        <v>17.2</v>
      </c>
      <c r="P31" s="10">
        <v>27.8</v>
      </c>
      <c r="Q31" s="10">
        <v>2.2999999999999998</v>
      </c>
      <c r="R31" s="25">
        <f t="shared" si="1"/>
        <v>16.75</v>
      </c>
      <c r="S31" s="12">
        <f t="shared" si="0"/>
        <v>13.9025</v>
      </c>
      <c r="T31" s="10" t="s">
        <v>391</v>
      </c>
      <c r="U31" s="10" t="s">
        <v>401</v>
      </c>
      <c r="V31" s="6" t="s">
        <v>394</v>
      </c>
      <c r="W31" s="6" t="s">
        <v>394</v>
      </c>
      <c r="X31" s="9" t="s">
        <v>456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1">
        <v>36.299999999999997</v>
      </c>
      <c r="G32" s="31">
        <v>24</v>
      </c>
      <c r="H32" s="34" t="s">
        <v>518</v>
      </c>
      <c r="I32" s="31">
        <v>22.1</v>
      </c>
      <c r="J32" s="31">
        <v>10.6</v>
      </c>
      <c r="K32" s="31">
        <v>17.8</v>
      </c>
      <c r="L32" s="31">
        <v>14.6</v>
      </c>
      <c r="M32" s="31">
        <v>19.3</v>
      </c>
      <c r="N32" s="31">
        <v>22.9</v>
      </c>
      <c r="O32" s="10">
        <v>24.3</v>
      </c>
      <c r="P32" s="10">
        <v>32.299999999999997</v>
      </c>
      <c r="Q32" s="10">
        <v>29.3</v>
      </c>
      <c r="R32" s="25">
        <f t="shared" si="1"/>
        <v>23.045454545454547</v>
      </c>
      <c r="S32" s="12">
        <f t="shared" si="0"/>
        <v>19.127727272727274</v>
      </c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1">
        <v>34.799999999999997</v>
      </c>
      <c r="G33" s="31">
        <v>25.5</v>
      </c>
      <c r="H33" s="34" t="s">
        <v>518</v>
      </c>
      <c r="I33" s="31">
        <v>24.5</v>
      </c>
      <c r="J33" s="31">
        <v>18</v>
      </c>
      <c r="K33" s="31">
        <v>21</v>
      </c>
      <c r="L33" s="31">
        <v>14.5</v>
      </c>
      <c r="M33" s="31">
        <v>17.600000000000001</v>
      </c>
      <c r="N33" s="31">
        <v>22.2</v>
      </c>
      <c r="O33" s="10">
        <v>23</v>
      </c>
      <c r="P33" s="10">
        <v>31.8</v>
      </c>
      <c r="Q33" s="10">
        <v>24.3</v>
      </c>
      <c r="R33" s="25">
        <f t="shared" si="1"/>
        <v>23.381818181818179</v>
      </c>
      <c r="S33" s="12">
        <f t="shared" si="0"/>
        <v>19.406909090909089</v>
      </c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459</v>
      </c>
    </row>
    <row r="34" spans="1:24" x14ac:dyDescent="0.3">
      <c r="A34" s="10" t="s">
        <v>174</v>
      </c>
      <c r="B34" s="9" t="s">
        <v>457</v>
      </c>
      <c r="C34" s="10" t="s">
        <v>400</v>
      </c>
      <c r="D34" s="10">
        <v>562437</v>
      </c>
      <c r="E34" s="10">
        <v>173175</v>
      </c>
      <c r="F34" s="31">
        <v>38.200000000000003</v>
      </c>
      <c r="G34" s="31">
        <v>23.8</v>
      </c>
      <c r="H34" s="34" t="s">
        <v>518</v>
      </c>
      <c r="I34" s="31">
        <v>23.1</v>
      </c>
      <c r="J34" s="31">
        <v>18.7</v>
      </c>
      <c r="K34" s="31">
        <v>18.5</v>
      </c>
      <c r="L34" s="31">
        <v>13.7</v>
      </c>
      <c r="M34" s="31">
        <v>19.3</v>
      </c>
      <c r="N34" s="31">
        <v>24</v>
      </c>
      <c r="O34" s="10">
        <v>22.6</v>
      </c>
      <c r="P34" s="10">
        <v>32.1</v>
      </c>
      <c r="Q34" s="10">
        <v>27</v>
      </c>
      <c r="R34" s="25">
        <f t="shared" si="1"/>
        <v>23.727272727272727</v>
      </c>
      <c r="S34" s="12">
        <f t="shared" si="0"/>
        <v>19.693636363636362</v>
      </c>
      <c r="T34" s="10" t="s">
        <v>391</v>
      </c>
      <c r="U34" s="10" t="s">
        <v>401</v>
      </c>
      <c r="V34" s="6" t="s">
        <v>458</v>
      </c>
      <c r="W34" s="6" t="s">
        <v>394</v>
      </c>
      <c r="X34" s="9" t="s">
        <v>460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1">
        <v>30.5</v>
      </c>
      <c r="G35" s="31">
        <v>20.8</v>
      </c>
      <c r="H35" s="31">
        <v>15.5</v>
      </c>
      <c r="I35" s="31">
        <v>10.199999999999999</v>
      </c>
      <c r="J35" s="31">
        <v>15.2</v>
      </c>
      <c r="K35" s="31">
        <v>14.5</v>
      </c>
      <c r="L35" s="31">
        <v>13.4</v>
      </c>
      <c r="M35" s="31">
        <v>17.3</v>
      </c>
      <c r="N35" s="31">
        <v>23.5</v>
      </c>
      <c r="O35" s="10">
        <v>22.7</v>
      </c>
      <c r="P35" s="10">
        <v>28.5</v>
      </c>
      <c r="Q35" s="10">
        <v>27.2</v>
      </c>
      <c r="R35" s="25">
        <f t="shared" si="1"/>
        <v>19.941666666666666</v>
      </c>
      <c r="S35" s="12">
        <f t="shared" ref="S35:S66" si="2">R35*0.83</f>
        <v>16.551583333333333</v>
      </c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1">
        <v>31.4</v>
      </c>
      <c r="G36" s="31">
        <v>23.2</v>
      </c>
      <c r="H36" s="31">
        <v>15.4</v>
      </c>
      <c r="I36" s="31">
        <v>11.5</v>
      </c>
      <c r="J36" s="31">
        <v>14.2</v>
      </c>
      <c r="K36" s="31">
        <v>14.3</v>
      </c>
      <c r="L36" s="31">
        <v>7.7</v>
      </c>
      <c r="M36" s="31">
        <v>13.3</v>
      </c>
      <c r="N36" s="31">
        <v>19.7</v>
      </c>
      <c r="O36" s="10">
        <v>20.100000000000001</v>
      </c>
      <c r="P36" s="10">
        <v>28.5</v>
      </c>
      <c r="Q36" s="10">
        <v>21.1</v>
      </c>
      <c r="R36" s="25">
        <f t="shared" si="1"/>
        <v>18.366666666666664</v>
      </c>
      <c r="S36" s="12">
        <f t="shared" si="2"/>
        <v>15.24433333333333</v>
      </c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180</v>
      </c>
      <c r="B37" s="9" t="s">
        <v>461</v>
      </c>
      <c r="C37" s="10" t="s">
        <v>400</v>
      </c>
      <c r="D37" s="10">
        <v>564087</v>
      </c>
      <c r="E37" s="10">
        <v>173080</v>
      </c>
      <c r="F37" s="31">
        <v>34.700000000000003</v>
      </c>
      <c r="G37" s="31">
        <v>21.2</v>
      </c>
      <c r="H37" s="31">
        <v>12</v>
      </c>
      <c r="I37" s="31">
        <v>10.199999999999999</v>
      </c>
      <c r="J37" s="31">
        <v>14.5</v>
      </c>
      <c r="K37" s="31">
        <v>14.5</v>
      </c>
      <c r="L37" s="31">
        <v>12.9</v>
      </c>
      <c r="M37" s="31">
        <v>14.5</v>
      </c>
      <c r="N37" s="31">
        <v>21.1</v>
      </c>
      <c r="O37" s="10">
        <v>21.4</v>
      </c>
      <c r="P37" s="10">
        <v>35.700000000000003</v>
      </c>
      <c r="Q37" s="10">
        <v>25.2</v>
      </c>
      <c r="R37" s="25">
        <f t="shared" si="1"/>
        <v>19.824999999999999</v>
      </c>
      <c r="S37" s="12">
        <f t="shared" si="2"/>
        <v>16.454749999999997</v>
      </c>
      <c r="T37" s="10" t="s">
        <v>391</v>
      </c>
      <c r="U37" s="10" t="s">
        <v>401</v>
      </c>
      <c r="V37" s="6" t="s">
        <v>462</v>
      </c>
      <c r="W37" s="6" t="s">
        <v>394</v>
      </c>
      <c r="X37" s="9" t="s">
        <v>461</v>
      </c>
    </row>
    <row r="38" spans="1:24" x14ac:dyDescent="0.3">
      <c r="A38" s="10" t="s">
        <v>186</v>
      </c>
      <c r="B38" s="9" t="s">
        <v>463</v>
      </c>
      <c r="C38" s="10" t="s">
        <v>390</v>
      </c>
      <c r="D38" s="10">
        <v>565658</v>
      </c>
      <c r="E38" s="10">
        <v>174195</v>
      </c>
      <c r="F38" s="31">
        <v>43.3</v>
      </c>
      <c r="G38" s="31">
        <v>32.6</v>
      </c>
      <c r="H38" s="31">
        <v>22.5</v>
      </c>
      <c r="I38" s="31">
        <v>15.3</v>
      </c>
      <c r="J38" s="31">
        <v>24.4</v>
      </c>
      <c r="K38" s="31">
        <v>24.6</v>
      </c>
      <c r="L38" s="31">
        <v>21.2</v>
      </c>
      <c r="M38" s="31">
        <v>28.9</v>
      </c>
      <c r="N38" s="31">
        <v>34.9</v>
      </c>
      <c r="O38" s="10">
        <v>30.4</v>
      </c>
      <c r="P38" s="10">
        <v>41.9</v>
      </c>
      <c r="Q38" s="10">
        <v>33.6</v>
      </c>
      <c r="R38" s="25">
        <f t="shared" si="1"/>
        <v>29.466666666666665</v>
      </c>
      <c r="S38" s="12">
        <f t="shared" si="2"/>
        <v>24.457333333333331</v>
      </c>
      <c r="T38" s="10" t="s">
        <v>391</v>
      </c>
      <c r="U38" s="10" t="s">
        <v>401</v>
      </c>
      <c r="V38" s="6" t="s">
        <v>405</v>
      </c>
      <c r="W38" s="6" t="s">
        <v>394</v>
      </c>
      <c r="X38" s="9" t="s">
        <v>463</v>
      </c>
    </row>
    <row r="39" spans="1:24" s="48" customFormat="1" x14ac:dyDescent="0.3">
      <c r="A39" s="42" t="s">
        <v>211</v>
      </c>
      <c r="B39" s="43" t="s">
        <v>464</v>
      </c>
      <c r="C39" s="42" t="s">
        <v>390</v>
      </c>
      <c r="D39" s="42">
        <v>565438</v>
      </c>
      <c r="E39" s="42">
        <v>174126</v>
      </c>
      <c r="F39" s="42" t="s">
        <v>519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5" t="e">
        <f t="shared" si="1"/>
        <v>#DIV/0!</v>
      </c>
      <c r="S39" s="46" t="e">
        <f t="shared" si="2"/>
        <v>#DIV/0!</v>
      </c>
      <c r="T39" s="42" t="s">
        <v>391</v>
      </c>
      <c r="U39" s="42" t="s">
        <v>401</v>
      </c>
      <c r="V39" s="47" t="s">
        <v>465</v>
      </c>
      <c r="W39" s="47" t="s">
        <v>394</v>
      </c>
      <c r="X39" s="43" t="s">
        <v>464</v>
      </c>
    </row>
    <row r="40" spans="1:24" x14ac:dyDescent="0.3">
      <c r="A40" s="10" t="s">
        <v>215</v>
      </c>
      <c r="B40" s="9" t="s">
        <v>466</v>
      </c>
      <c r="C40" s="10" t="s">
        <v>390</v>
      </c>
      <c r="D40" s="10">
        <v>562323</v>
      </c>
      <c r="E40" s="10">
        <v>172589</v>
      </c>
      <c r="F40" s="31">
        <v>56.8</v>
      </c>
      <c r="G40" s="31">
        <v>39.799999999999997</v>
      </c>
      <c r="H40" s="31">
        <v>32.700000000000003</v>
      </c>
      <c r="I40" s="31">
        <v>25.9</v>
      </c>
      <c r="J40" s="31">
        <v>25.8</v>
      </c>
      <c r="K40" s="31">
        <v>31.3</v>
      </c>
      <c r="L40" s="31">
        <v>32.9</v>
      </c>
      <c r="M40" s="31">
        <v>34.9</v>
      </c>
      <c r="N40" s="31">
        <v>39.6</v>
      </c>
      <c r="O40" s="10">
        <v>42.1</v>
      </c>
      <c r="P40" s="10">
        <v>48.6</v>
      </c>
      <c r="Q40" s="10">
        <v>39.6</v>
      </c>
      <c r="R40" s="25">
        <f t="shared" si="1"/>
        <v>37.500000000000007</v>
      </c>
      <c r="S40" s="12">
        <f t="shared" si="2"/>
        <v>31.125000000000004</v>
      </c>
      <c r="T40" s="10" t="s">
        <v>391</v>
      </c>
      <c r="U40" s="10" t="s">
        <v>392</v>
      </c>
      <c r="V40" s="6" t="s">
        <v>407</v>
      </c>
      <c r="W40" s="6" t="s">
        <v>394</v>
      </c>
      <c r="X40" s="9" t="s">
        <v>466</v>
      </c>
    </row>
    <row r="41" spans="1:24" x14ac:dyDescent="0.3">
      <c r="A41" s="10" t="s">
        <v>219</v>
      </c>
      <c r="B41" s="9" t="s">
        <v>467</v>
      </c>
      <c r="C41" s="10" t="s">
        <v>390</v>
      </c>
      <c r="D41" s="10">
        <v>564392</v>
      </c>
      <c r="E41" s="10">
        <v>166012</v>
      </c>
      <c r="F41" s="31">
        <v>43.7</v>
      </c>
      <c r="G41" s="31">
        <v>28.6</v>
      </c>
      <c r="H41" s="31">
        <v>26.1</v>
      </c>
      <c r="I41" s="31">
        <v>26.4</v>
      </c>
      <c r="J41" s="31">
        <v>23.5</v>
      </c>
      <c r="K41" s="31">
        <v>25.8</v>
      </c>
      <c r="L41" s="31">
        <v>21.9</v>
      </c>
      <c r="M41" s="31">
        <v>33</v>
      </c>
      <c r="N41" s="31">
        <v>37</v>
      </c>
      <c r="O41" s="10">
        <v>32</v>
      </c>
      <c r="P41" s="10">
        <v>39.799999999999997</v>
      </c>
      <c r="Q41" s="10">
        <v>29.8</v>
      </c>
      <c r="R41" s="25">
        <f t="shared" si="1"/>
        <v>30.633333333333336</v>
      </c>
      <c r="S41" s="12">
        <f t="shared" si="2"/>
        <v>25.425666666666668</v>
      </c>
      <c r="T41" s="10" t="s">
        <v>391</v>
      </c>
      <c r="U41" s="10" t="s">
        <v>401</v>
      </c>
      <c r="V41" s="6" t="s">
        <v>468</v>
      </c>
      <c r="W41" s="6" t="s">
        <v>469</v>
      </c>
      <c r="X41" s="9" t="s">
        <v>467</v>
      </c>
    </row>
    <row r="42" spans="1:24" x14ac:dyDescent="0.3">
      <c r="A42" s="10" t="s">
        <v>223</v>
      </c>
      <c r="B42" s="9" t="s">
        <v>470</v>
      </c>
      <c r="C42" s="10" t="s">
        <v>390</v>
      </c>
      <c r="D42" s="10">
        <v>564963</v>
      </c>
      <c r="E42" s="10">
        <v>173717</v>
      </c>
      <c r="F42" s="31">
        <v>42.6</v>
      </c>
      <c r="G42" s="31">
        <v>29.2</v>
      </c>
      <c r="H42" s="31">
        <v>27.3</v>
      </c>
      <c r="I42" s="31">
        <v>27.8</v>
      </c>
      <c r="J42" s="31">
        <v>23.3</v>
      </c>
      <c r="K42" s="31">
        <v>26.5</v>
      </c>
      <c r="L42" s="31">
        <v>20.8</v>
      </c>
      <c r="M42" s="31">
        <v>29.6</v>
      </c>
      <c r="N42" s="31">
        <v>31.4</v>
      </c>
      <c r="O42" s="10">
        <v>31</v>
      </c>
      <c r="P42" s="10">
        <v>40.6</v>
      </c>
      <c r="Q42" s="10">
        <v>37.799999999999997</v>
      </c>
      <c r="R42" s="25">
        <f t="shared" si="1"/>
        <v>30.658333333333335</v>
      </c>
      <c r="S42" s="12">
        <f t="shared" si="2"/>
        <v>25.446416666666668</v>
      </c>
      <c r="T42" s="10" t="s">
        <v>391</v>
      </c>
      <c r="U42" s="10" t="s">
        <v>392</v>
      </c>
      <c r="V42" s="6" t="s">
        <v>471</v>
      </c>
      <c r="W42" s="6" t="s">
        <v>394</v>
      </c>
      <c r="X42" s="9" t="s">
        <v>470</v>
      </c>
    </row>
    <row r="43" spans="1:24" x14ac:dyDescent="0.3">
      <c r="A43" s="10" t="s">
        <v>227</v>
      </c>
      <c r="B43" s="9" t="s">
        <v>472</v>
      </c>
      <c r="C43" s="10" t="s">
        <v>390</v>
      </c>
      <c r="D43" s="10">
        <v>562529</v>
      </c>
      <c r="E43" s="10">
        <v>174049</v>
      </c>
      <c r="F43" s="31">
        <v>42.6</v>
      </c>
      <c r="G43" s="31">
        <v>30.2</v>
      </c>
      <c r="H43" s="31">
        <v>34.5</v>
      </c>
      <c r="I43" s="31">
        <v>29.9</v>
      </c>
      <c r="J43" s="31">
        <v>26.6</v>
      </c>
      <c r="K43" s="31">
        <v>29</v>
      </c>
      <c r="L43" s="31">
        <v>20.9</v>
      </c>
      <c r="M43" s="31">
        <v>30.9</v>
      </c>
      <c r="N43" s="31">
        <v>33.6</v>
      </c>
      <c r="O43" s="10">
        <v>33.200000000000003</v>
      </c>
      <c r="P43" s="10">
        <v>39</v>
      </c>
      <c r="Q43" s="10">
        <v>34.9</v>
      </c>
      <c r="R43" s="25">
        <f t="shared" si="1"/>
        <v>32.108333333333327</v>
      </c>
      <c r="S43" s="12">
        <f t="shared" si="2"/>
        <v>26.649916666666659</v>
      </c>
      <c r="T43" s="10" t="s">
        <v>391</v>
      </c>
      <c r="U43" s="10" t="s">
        <v>401</v>
      </c>
      <c r="V43" s="6" t="s">
        <v>407</v>
      </c>
      <c r="W43" s="6" t="s">
        <v>394</v>
      </c>
      <c r="X43" s="9" t="s">
        <v>472</v>
      </c>
    </row>
    <row r="44" spans="1:24" x14ac:dyDescent="0.3">
      <c r="A44" s="10" t="s">
        <v>239</v>
      </c>
      <c r="B44" s="9" t="s">
        <v>473</v>
      </c>
      <c r="C44" s="10" t="s">
        <v>390</v>
      </c>
      <c r="D44" s="10">
        <v>562465</v>
      </c>
      <c r="E44" s="10">
        <v>172153</v>
      </c>
      <c r="F44" s="31">
        <v>49</v>
      </c>
      <c r="G44" s="31">
        <v>40.299999999999997</v>
      </c>
      <c r="H44" s="31">
        <v>30.2</v>
      </c>
      <c r="I44" s="31">
        <v>24.1</v>
      </c>
      <c r="J44" s="31">
        <v>20.8</v>
      </c>
      <c r="K44" s="31">
        <v>27.4</v>
      </c>
      <c r="L44" s="31">
        <v>26.8</v>
      </c>
      <c r="M44" s="31">
        <v>28.1</v>
      </c>
      <c r="N44" s="31">
        <v>35.299999999999997</v>
      </c>
      <c r="O44" s="10">
        <v>37</v>
      </c>
      <c r="P44" s="10">
        <v>40.6</v>
      </c>
      <c r="Q44" s="10">
        <v>35</v>
      </c>
      <c r="R44" s="25">
        <f t="shared" si="1"/>
        <v>32.883333333333333</v>
      </c>
      <c r="S44" s="12">
        <f t="shared" si="2"/>
        <v>27.293166666666664</v>
      </c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473</v>
      </c>
    </row>
    <row r="45" spans="1:24" x14ac:dyDescent="0.3">
      <c r="A45" s="10" t="s">
        <v>246</v>
      </c>
      <c r="B45" s="9" t="s">
        <v>474</v>
      </c>
      <c r="C45" s="10" t="s">
        <v>390</v>
      </c>
      <c r="D45" s="10">
        <v>562272</v>
      </c>
      <c r="E45" s="10">
        <v>172281</v>
      </c>
      <c r="F45" s="31">
        <v>52.1</v>
      </c>
      <c r="G45" s="31">
        <v>43.6</v>
      </c>
      <c r="H45" s="31">
        <v>31.8</v>
      </c>
      <c r="I45" s="31">
        <v>24.3</v>
      </c>
      <c r="J45" s="31">
        <v>24.2</v>
      </c>
      <c r="K45" s="31">
        <v>27.3</v>
      </c>
      <c r="L45" s="31">
        <v>28.9</v>
      </c>
      <c r="M45" s="31">
        <v>31.4</v>
      </c>
      <c r="N45" s="31">
        <v>35.6</v>
      </c>
      <c r="O45" s="10">
        <v>39.4</v>
      </c>
      <c r="P45" s="10">
        <v>40.4</v>
      </c>
      <c r="Q45" s="10">
        <v>34.1</v>
      </c>
      <c r="R45" s="25">
        <f t="shared" si="1"/>
        <v>34.425000000000004</v>
      </c>
      <c r="S45" s="12">
        <f t="shared" si="2"/>
        <v>28.572750000000003</v>
      </c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474</v>
      </c>
    </row>
    <row r="46" spans="1:24" x14ac:dyDescent="0.3">
      <c r="A46" s="10" t="s">
        <v>250</v>
      </c>
      <c r="B46" s="9" t="s">
        <v>475</v>
      </c>
      <c r="C46" s="10" t="s">
        <v>390</v>
      </c>
      <c r="D46" s="10">
        <v>565229</v>
      </c>
      <c r="E46" s="10">
        <v>172955</v>
      </c>
      <c r="F46" s="31">
        <v>48.5</v>
      </c>
      <c r="G46" s="31">
        <v>36.5</v>
      </c>
      <c r="H46" s="31">
        <v>34.5</v>
      </c>
      <c r="I46" s="31">
        <v>27.9</v>
      </c>
      <c r="J46" s="31">
        <v>21.7</v>
      </c>
      <c r="K46" s="31">
        <v>24.6</v>
      </c>
      <c r="L46" s="31">
        <v>21</v>
      </c>
      <c r="M46" s="31">
        <v>28.5</v>
      </c>
      <c r="N46" s="31">
        <v>31.8</v>
      </c>
      <c r="O46" s="10">
        <v>29.9</v>
      </c>
      <c r="P46" s="10">
        <v>44.5</v>
      </c>
      <c r="Q46" s="10">
        <v>39.1</v>
      </c>
      <c r="R46" s="25">
        <f t="shared" si="1"/>
        <v>32.375</v>
      </c>
      <c r="S46" s="12">
        <f t="shared" si="2"/>
        <v>26.87125</v>
      </c>
      <c r="T46" s="10" t="s">
        <v>391</v>
      </c>
      <c r="U46" s="10" t="s">
        <v>392</v>
      </c>
      <c r="V46" s="6" t="s">
        <v>407</v>
      </c>
      <c r="W46" s="6" t="s">
        <v>394</v>
      </c>
      <c r="X46" s="9" t="s">
        <v>475</v>
      </c>
    </row>
    <row r="47" spans="1:24" x14ac:dyDescent="0.3">
      <c r="A47" s="10" t="s">
        <v>252</v>
      </c>
      <c r="B47" s="9" t="s">
        <v>476</v>
      </c>
      <c r="C47" s="10" t="s">
        <v>390</v>
      </c>
      <c r="D47" s="10">
        <v>566149</v>
      </c>
      <c r="E47" s="10">
        <v>170436</v>
      </c>
      <c r="F47" s="31">
        <v>55.9</v>
      </c>
      <c r="G47" s="31">
        <v>44</v>
      </c>
      <c r="H47" s="31">
        <v>33.4</v>
      </c>
      <c r="I47" s="31">
        <v>21.9</v>
      </c>
      <c r="J47" s="31">
        <v>22.5</v>
      </c>
      <c r="K47" s="31">
        <v>29.9</v>
      </c>
      <c r="L47" s="31">
        <v>30.4</v>
      </c>
      <c r="M47" s="31">
        <v>32.4</v>
      </c>
      <c r="N47" s="31">
        <v>37.4</v>
      </c>
      <c r="O47" s="10">
        <v>40.799999999999997</v>
      </c>
      <c r="P47" s="10">
        <v>44.8</v>
      </c>
      <c r="Q47" s="10">
        <v>39.6</v>
      </c>
      <c r="R47" s="25">
        <f t="shared" si="1"/>
        <v>36.083333333333336</v>
      </c>
      <c r="S47" s="12">
        <f t="shared" si="2"/>
        <v>29.949166666666667</v>
      </c>
      <c r="T47" s="10" t="s">
        <v>391</v>
      </c>
      <c r="U47" s="10" t="s">
        <v>392</v>
      </c>
      <c r="V47" s="6" t="s">
        <v>407</v>
      </c>
      <c r="W47" s="6" t="s">
        <v>394</v>
      </c>
      <c r="X47" s="9" t="s">
        <v>476</v>
      </c>
    </row>
    <row r="48" spans="1:24" x14ac:dyDescent="0.3">
      <c r="A48" s="10" t="s">
        <v>256</v>
      </c>
      <c r="B48" s="9" t="s">
        <v>477</v>
      </c>
      <c r="C48" s="10" t="s">
        <v>390</v>
      </c>
      <c r="D48" s="10">
        <v>561502</v>
      </c>
      <c r="E48" s="10">
        <v>174682</v>
      </c>
      <c r="F48" s="31">
        <v>45.5</v>
      </c>
      <c r="G48" s="31">
        <v>25.2</v>
      </c>
      <c r="H48" s="31">
        <v>35.5</v>
      </c>
      <c r="I48" s="31">
        <v>33.700000000000003</v>
      </c>
      <c r="J48" s="31">
        <v>32.799999999999997</v>
      </c>
      <c r="K48" s="31">
        <v>36.700000000000003</v>
      </c>
      <c r="L48" s="31">
        <v>25.3</v>
      </c>
      <c r="M48" s="31">
        <v>36.6</v>
      </c>
      <c r="N48" s="31">
        <v>37.200000000000003</v>
      </c>
      <c r="O48" s="10">
        <v>32.799999999999997</v>
      </c>
      <c r="P48" s="10">
        <v>42.9</v>
      </c>
      <c r="Q48" s="10">
        <v>22.2</v>
      </c>
      <c r="R48" s="25">
        <f t="shared" si="1"/>
        <v>33.866666666666667</v>
      </c>
      <c r="S48" s="12">
        <f t="shared" si="2"/>
        <v>28.109333333333332</v>
      </c>
      <c r="T48" s="10" t="s">
        <v>391</v>
      </c>
      <c r="U48" s="10" t="s">
        <v>401</v>
      </c>
      <c r="V48" s="6" t="s">
        <v>407</v>
      </c>
      <c r="W48" s="6" t="s">
        <v>469</v>
      </c>
      <c r="X48" s="9" t="s">
        <v>477</v>
      </c>
    </row>
    <row r="49" spans="1:24" x14ac:dyDescent="0.3">
      <c r="A49" s="10" t="s">
        <v>265</v>
      </c>
      <c r="B49" s="9" t="s">
        <v>478</v>
      </c>
      <c r="C49" s="10" t="s">
        <v>390</v>
      </c>
      <c r="D49" s="10">
        <v>562480</v>
      </c>
      <c r="E49" s="10">
        <v>172225</v>
      </c>
      <c r="F49" s="31">
        <v>53.9</v>
      </c>
      <c r="G49" s="31">
        <v>38.700000000000003</v>
      </c>
      <c r="H49" s="31">
        <v>31.3</v>
      </c>
      <c r="I49" s="31">
        <v>20.2</v>
      </c>
      <c r="J49" s="31">
        <v>21.7</v>
      </c>
      <c r="K49" s="31">
        <v>25.1</v>
      </c>
      <c r="L49" s="31">
        <v>20.8</v>
      </c>
      <c r="M49" s="31">
        <v>27.2</v>
      </c>
      <c r="N49" s="31">
        <v>29.2</v>
      </c>
      <c r="O49" s="10">
        <v>39.700000000000003</v>
      </c>
      <c r="P49" s="10">
        <v>43.5</v>
      </c>
      <c r="Q49" s="10">
        <v>30.7</v>
      </c>
      <c r="R49" s="25">
        <f t="shared" si="1"/>
        <v>31.833333333333329</v>
      </c>
      <c r="S49" s="12">
        <f t="shared" si="2"/>
        <v>26.42166666666666</v>
      </c>
      <c r="T49" s="10" t="s">
        <v>391</v>
      </c>
      <c r="U49" s="10" t="s">
        <v>392</v>
      </c>
      <c r="V49" s="6" t="s">
        <v>479</v>
      </c>
      <c r="W49" s="6" t="s">
        <v>469</v>
      </c>
      <c r="X49" s="9" t="s">
        <v>478</v>
      </c>
    </row>
    <row r="50" spans="1:24" x14ac:dyDescent="0.3">
      <c r="A50" s="10" t="s">
        <v>269</v>
      </c>
      <c r="B50" s="9" t="s">
        <v>480</v>
      </c>
      <c r="C50" s="10" t="s">
        <v>390</v>
      </c>
      <c r="D50" s="10">
        <v>564755</v>
      </c>
      <c r="E50" s="10">
        <v>173862</v>
      </c>
      <c r="F50" s="35">
        <v>42.9</v>
      </c>
      <c r="G50" s="35">
        <v>31.2</v>
      </c>
      <c r="H50" s="35">
        <v>29.1</v>
      </c>
      <c r="I50" s="35">
        <v>30.5</v>
      </c>
      <c r="J50" s="35">
        <v>26.9</v>
      </c>
      <c r="K50" s="35">
        <v>30.1</v>
      </c>
      <c r="L50" s="35">
        <v>24</v>
      </c>
      <c r="M50" s="35">
        <v>34</v>
      </c>
      <c r="N50" s="35">
        <v>31.7</v>
      </c>
      <c r="O50" s="12">
        <v>32.4</v>
      </c>
      <c r="P50" s="13">
        <v>40.700000000000003</v>
      </c>
      <c r="Q50" s="10">
        <v>37.5</v>
      </c>
      <c r="R50" s="25">
        <f t="shared" si="1"/>
        <v>32.583333333333329</v>
      </c>
      <c r="S50" s="12">
        <f t="shared" si="2"/>
        <v>27.044166666666662</v>
      </c>
      <c r="T50" s="10" t="s">
        <v>391</v>
      </c>
      <c r="U50" s="10" t="s">
        <v>401</v>
      </c>
      <c r="V50" s="6" t="s">
        <v>481</v>
      </c>
      <c r="W50" s="6" t="s">
        <v>392</v>
      </c>
      <c r="X50" s="9" t="s">
        <v>480</v>
      </c>
    </row>
    <row r="51" spans="1:24" x14ac:dyDescent="0.3">
      <c r="A51" s="10" t="s">
        <v>271</v>
      </c>
      <c r="B51" s="9" t="s">
        <v>482</v>
      </c>
      <c r="C51" s="10" t="s">
        <v>390</v>
      </c>
      <c r="D51" s="10">
        <v>564729</v>
      </c>
      <c r="E51" s="10">
        <v>173824</v>
      </c>
      <c r="F51" s="35">
        <v>62.7</v>
      </c>
      <c r="G51" s="35">
        <v>44.3</v>
      </c>
      <c r="H51" s="35">
        <v>35</v>
      </c>
      <c r="I51" s="35">
        <v>31.8</v>
      </c>
      <c r="J51" s="35">
        <v>32.9</v>
      </c>
      <c r="K51" s="35">
        <v>37.4</v>
      </c>
      <c r="L51" s="35">
        <v>36.200000000000003</v>
      </c>
      <c r="M51" s="35">
        <v>43.2</v>
      </c>
      <c r="N51" s="35">
        <v>34.799999999999997</v>
      </c>
      <c r="O51" s="10">
        <v>48.7</v>
      </c>
      <c r="P51" s="10">
        <v>51.3</v>
      </c>
      <c r="Q51" s="10">
        <v>49</v>
      </c>
      <c r="R51" s="25">
        <f t="shared" si="1"/>
        <v>42.274999999999999</v>
      </c>
      <c r="S51" s="12">
        <f t="shared" si="2"/>
        <v>35.088249999999995</v>
      </c>
      <c r="T51" s="10" t="s">
        <v>391</v>
      </c>
      <c r="U51" s="10" t="s">
        <v>401</v>
      </c>
      <c r="V51" s="6" t="s">
        <v>481</v>
      </c>
      <c r="W51" s="6" t="s">
        <v>392</v>
      </c>
      <c r="X51" s="9" t="s">
        <v>482</v>
      </c>
    </row>
    <row r="52" spans="1:24" x14ac:dyDescent="0.3">
      <c r="A52" s="10" t="s">
        <v>278</v>
      </c>
      <c r="B52" s="9" t="s">
        <v>483</v>
      </c>
      <c r="C52" s="10" t="s">
        <v>390</v>
      </c>
      <c r="D52" s="10">
        <v>564667</v>
      </c>
      <c r="E52" s="10">
        <v>173891</v>
      </c>
      <c r="F52" s="31">
        <v>48.9</v>
      </c>
      <c r="G52" s="31">
        <v>30.1</v>
      </c>
      <c r="H52" s="31">
        <v>27.8</v>
      </c>
      <c r="I52" s="31">
        <v>26.3</v>
      </c>
      <c r="J52" s="31">
        <v>31.2</v>
      </c>
      <c r="K52" s="31">
        <v>29.3</v>
      </c>
      <c r="L52" s="31">
        <v>28.8</v>
      </c>
      <c r="M52" s="31">
        <v>33.1</v>
      </c>
      <c r="N52" s="31">
        <v>42.2</v>
      </c>
      <c r="O52" s="10">
        <v>38.299999999999997</v>
      </c>
      <c r="P52" s="10">
        <v>41.7</v>
      </c>
      <c r="Q52" s="10">
        <v>37.1</v>
      </c>
      <c r="R52" s="25">
        <f t="shared" si="1"/>
        <v>34.56666666666667</v>
      </c>
      <c r="S52" s="12">
        <f t="shared" si="2"/>
        <v>28.690333333333335</v>
      </c>
      <c r="T52" s="10" t="s">
        <v>391</v>
      </c>
      <c r="U52" s="10" t="s">
        <v>401</v>
      </c>
      <c r="V52" s="6" t="s">
        <v>484</v>
      </c>
      <c r="W52" s="6" t="s">
        <v>485</v>
      </c>
      <c r="X52" s="9" t="s">
        <v>483</v>
      </c>
    </row>
    <row r="53" spans="1:24" x14ac:dyDescent="0.3">
      <c r="A53" s="10" t="s">
        <v>280</v>
      </c>
      <c r="B53" s="9" t="s">
        <v>486</v>
      </c>
      <c r="C53" s="10" t="s">
        <v>390</v>
      </c>
      <c r="D53" s="10">
        <v>566538</v>
      </c>
      <c r="E53" s="10">
        <v>173109</v>
      </c>
      <c r="F53" s="31">
        <v>36.299999999999997</v>
      </c>
      <c r="G53" s="31">
        <v>27.6</v>
      </c>
      <c r="H53" s="31">
        <v>20</v>
      </c>
      <c r="I53" s="31">
        <v>19.399999999999999</v>
      </c>
      <c r="J53" s="31">
        <v>16.8</v>
      </c>
      <c r="K53" s="31">
        <v>18.100000000000001</v>
      </c>
      <c r="L53" s="31">
        <v>18.899999999999999</v>
      </c>
      <c r="M53" s="31">
        <v>22.5</v>
      </c>
      <c r="N53" s="31">
        <v>25.5</v>
      </c>
      <c r="O53" s="10">
        <v>26.4</v>
      </c>
      <c r="P53" s="10">
        <v>31.6</v>
      </c>
      <c r="Q53" s="10">
        <v>26.8</v>
      </c>
      <c r="R53" s="25">
        <f t="shared" si="1"/>
        <v>24.158333333333335</v>
      </c>
      <c r="S53" s="12">
        <f t="shared" si="2"/>
        <v>20.051416666666668</v>
      </c>
      <c r="T53" s="10" t="s">
        <v>391</v>
      </c>
      <c r="U53" s="10" t="s">
        <v>401</v>
      </c>
      <c r="V53" s="6" t="s">
        <v>484</v>
      </c>
      <c r="W53" s="6" t="s">
        <v>485</v>
      </c>
      <c r="X53" s="9" t="s">
        <v>486</v>
      </c>
    </row>
    <row r="54" spans="1:24" x14ac:dyDescent="0.3">
      <c r="A54" s="10" t="s">
        <v>282</v>
      </c>
      <c r="B54" s="3" t="s">
        <v>487</v>
      </c>
      <c r="C54" s="10" t="s">
        <v>390</v>
      </c>
      <c r="D54" s="10">
        <v>561338</v>
      </c>
      <c r="E54" s="10">
        <v>174925</v>
      </c>
      <c r="F54" s="36">
        <v>44.5</v>
      </c>
      <c r="G54" s="36">
        <v>34</v>
      </c>
      <c r="H54" s="36">
        <v>32.5</v>
      </c>
      <c r="I54" s="36">
        <v>30.6</v>
      </c>
      <c r="J54" s="36">
        <v>28.5</v>
      </c>
      <c r="K54" s="36">
        <v>29.3</v>
      </c>
      <c r="L54" s="36">
        <v>23.8</v>
      </c>
      <c r="M54" s="36">
        <v>29.9</v>
      </c>
      <c r="N54" s="36">
        <v>36.799999999999997</v>
      </c>
      <c r="O54" s="10" t="s">
        <v>518</v>
      </c>
      <c r="P54" s="10">
        <v>36.799999999999997</v>
      </c>
      <c r="Q54" s="10" t="s">
        <v>518</v>
      </c>
      <c r="R54" s="25">
        <f t="shared" si="1"/>
        <v>32.67</v>
      </c>
      <c r="S54" s="12">
        <f t="shared" si="2"/>
        <v>27.116099999999999</v>
      </c>
      <c r="T54" s="10" t="s">
        <v>391</v>
      </c>
      <c r="U54" s="10" t="s">
        <v>401</v>
      </c>
      <c r="V54" s="6" t="s">
        <v>488</v>
      </c>
      <c r="W54" s="6" t="s">
        <v>485</v>
      </c>
      <c r="X54" s="3" t="s">
        <v>487</v>
      </c>
    </row>
    <row r="55" spans="1:24" x14ac:dyDescent="0.3">
      <c r="A55" s="10" t="s">
        <v>284</v>
      </c>
      <c r="B55" s="3" t="s">
        <v>489</v>
      </c>
      <c r="C55" s="10" t="s">
        <v>390</v>
      </c>
      <c r="D55" s="10">
        <v>564877</v>
      </c>
      <c r="E55" s="10">
        <v>173937</v>
      </c>
      <c r="F55" s="31">
        <v>43.5</v>
      </c>
      <c r="G55" s="31">
        <v>28</v>
      </c>
      <c r="H55" s="31">
        <v>26.5</v>
      </c>
      <c r="I55" s="31">
        <v>28.8</v>
      </c>
      <c r="J55" s="31">
        <v>24.9</v>
      </c>
      <c r="K55" s="31">
        <v>26.9</v>
      </c>
      <c r="L55" s="31">
        <v>21.1</v>
      </c>
      <c r="M55" s="31">
        <v>31.8</v>
      </c>
      <c r="N55" s="31">
        <v>33.4</v>
      </c>
      <c r="O55" s="10">
        <v>28.1</v>
      </c>
      <c r="P55" s="10">
        <v>41.4</v>
      </c>
      <c r="Q55" s="10">
        <v>36.9</v>
      </c>
      <c r="R55" s="25">
        <f t="shared" si="1"/>
        <v>30.941666666666663</v>
      </c>
      <c r="S55" s="12">
        <f t="shared" si="2"/>
        <v>25.681583333333329</v>
      </c>
      <c r="T55" s="10" t="s">
        <v>391</v>
      </c>
      <c r="U55" s="10" t="s">
        <v>392</v>
      </c>
      <c r="V55" s="6" t="s">
        <v>484</v>
      </c>
      <c r="W55" s="6" t="s">
        <v>485</v>
      </c>
      <c r="X55" s="3" t="s">
        <v>489</v>
      </c>
    </row>
    <row r="56" spans="1:24" x14ac:dyDescent="0.3">
      <c r="A56" s="10" t="s">
        <v>286</v>
      </c>
      <c r="B56" s="3" t="s">
        <v>490</v>
      </c>
      <c r="C56" s="10" t="s">
        <v>390</v>
      </c>
      <c r="D56" s="10">
        <v>564456</v>
      </c>
      <c r="E56" s="10">
        <v>173979</v>
      </c>
      <c r="F56" s="31">
        <v>37.9</v>
      </c>
      <c r="G56" s="31">
        <v>28.5</v>
      </c>
      <c r="H56" s="31">
        <v>26.5</v>
      </c>
      <c r="I56" s="31">
        <v>27.9</v>
      </c>
      <c r="J56" s="31">
        <v>22.6</v>
      </c>
      <c r="K56" s="31">
        <v>22.6</v>
      </c>
      <c r="L56" s="31">
        <v>19.600000000000001</v>
      </c>
      <c r="M56" s="31">
        <v>28.8</v>
      </c>
      <c r="N56" s="31">
        <v>29.4</v>
      </c>
      <c r="O56" s="10">
        <v>28.3</v>
      </c>
      <c r="P56" s="10">
        <v>33.1</v>
      </c>
      <c r="Q56" s="10">
        <v>31.2</v>
      </c>
      <c r="R56" s="25">
        <f t="shared" si="1"/>
        <v>28.033333333333335</v>
      </c>
      <c r="S56" s="12">
        <f t="shared" si="2"/>
        <v>23.267666666666667</v>
      </c>
      <c r="T56" s="10" t="s">
        <v>391</v>
      </c>
      <c r="U56" s="10" t="s">
        <v>394</v>
      </c>
      <c r="V56" s="6" t="s">
        <v>407</v>
      </c>
      <c r="W56" s="6" t="s">
        <v>485</v>
      </c>
      <c r="X56" s="3" t="s">
        <v>490</v>
      </c>
    </row>
    <row r="57" spans="1:24" x14ac:dyDescent="0.3">
      <c r="A57" s="10" t="s">
        <v>288</v>
      </c>
      <c r="B57" s="9" t="s">
        <v>491</v>
      </c>
      <c r="C57" s="10" t="s">
        <v>390</v>
      </c>
      <c r="D57" s="10">
        <v>564727</v>
      </c>
      <c r="E57" s="10">
        <v>174002</v>
      </c>
      <c r="F57" s="31">
        <v>41.6</v>
      </c>
      <c r="G57" s="31">
        <v>30.5</v>
      </c>
      <c r="H57" s="31">
        <v>24.8</v>
      </c>
      <c r="I57" s="31">
        <v>27.3</v>
      </c>
      <c r="J57" s="31">
        <v>21.2</v>
      </c>
      <c r="K57" s="31">
        <v>23.9</v>
      </c>
      <c r="L57" s="31">
        <v>20.9</v>
      </c>
      <c r="M57" s="31">
        <v>29.2</v>
      </c>
      <c r="N57" s="31">
        <v>32.299999999999997</v>
      </c>
      <c r="O57" s="10">
        <v>32.1</v>
      </c>
      <c r="P57" s="10">
        <v>35.1</v>
      </c>
      <c r="Q57" s="10">
        <v>32.6</v>
      </c>
      <c r="R57" s="25">
        <f t="shared" si="1"/>
        <v>29.291666666666671</v>
      </c>
      <c r="S57" s="12">
        <f t="shared" si="2"/>
        <v>24.312083333333337</v>
      </c>
      <c r="T57" s="10" t="s">
        <v>391</v>
      </c>
      <c r="U57" s="10" t="s">
        <v>469</v>
      </c>
      <c r="V57" s="6" t="s">
        <v>407</v>
      </c>
      <c r="W57" s="6" t="s">
        <v>485</v>
      </c>
      <c r="X57" s="9" t="s">
        <v>491</v>
      </c>
    </row>
    <row r="58" spans="1:24" x14ac:dyDescent="0.3">
      <c r="A58" s="10" t="s">
        <v>290</v>
      </c>
      <c r="B58" s="9" t="s">
        <v>492</v>
      </c>
      <c r="C58" s="10" t="s">
        <v>390</v>
      </c>
      <c r="D58" s="10">
        <v>564694</v>
      </c>
      <c r="E58" s="10">
        <v>173969</v>
      </c>
      <c r="F58" s="31">
        <v>41.1</v>
      </c>
      <c r="G58" s="31">
        <v>31.2</v>
      </c>
      <c r="H58" s="31">
        <v>25.2</v>
      </c>
      <c r="I58" s="31">
        <v>23.9</v>
      </c>
      <c r="J58" s="31">
        <v>18.899999999999999</v>
      </c>
      <c r="K58" s="31">
        <v>21</v>
      </c>
      <c r="L58" s="31">
        <v>17.600000000000001</v>
      </c>
      <c r="M58" s="31">
        <v>24.9</v>
      </c>
      <c r="N58" s="31">
        <v>28.1</v>
      </c>
      <c r="O58" s="10">
        <v>28.8</v>
      </c>
      <c r="P58" s="10">
        <v>36.9</v>
      </c>
      <c r="Q58" s="10">
        <v>35.799999999999997</v>
      </c>
      <c r="R58" s="25">
        <f t="shared" si="1"/>
        <v>27.783333333333331</v>
      </c>
      <c r="S58" s="12">
        <f t="shared" si="2"/>
        <v>23.060166666666664</v>
      </c>
      <c r="T58" s="10" t="s">
        <v>391</v>
      </c>
      <c r="U58" s="10" t="s">
        <v>394</v>
      </c>
      <c r="V58" s="6" t="s">
        <v>407</v>
      </c>
      <c r="W58" s="6" t="s">
        <v>485</v>
      </c>
      <c r="X58" s="9" t="s">
        <v>492</v>
      </c>
    </row>
    <row r="59" spans="1:24" x14ac:dyDescent="0.3">
      <c r="A59" s="10" t="s">
        <v>292</v>
      </c>
      <c r="B59" s="9" t="s">
        <v>493</v>
      </c>
      <c r="C59" s="10" t="s">
        <v>390</v>
      </c>
      <c r="D59" s="10">
        <v>564687</v>
      </c>
      <c r="E59" s="10">
        <v>173934</v>
      </c>
      <c r="F59" s="31">
        <v>41.3</v>
      </c>
      <c r="G59" s="31">
        <v>31.3</v>
      </c>
      <c r="H59" s="31">
        <v>26.8</v>
      </c>
      <c r="I59" s="31">
        <v>23.5</v>
      </c>
      <c r="J59" s="31">
        <v>20.7</v>
      </c>
      <c r="K59" s="31">
        <v>25</v>
      </c>
      <c r="L59" s="31">
        <v>20.8</v>
      </c>
      <c r="M59" s="31">
        <v>27.4</v>
      </c>
      <c r="N59" s="31">
        <v>29</v>
      </c>
      <c r="O59" s="10">
        <v>31.8</v>
      </c>
      <c r="P59" s="10">
        <v>38.6</v>
      </c>
      <c r="Q59" s="10">
        <v>35.299999999999997</v>
      </c>
      <c r="R59" s="25">
        <f t="shared" si="1"/>
        <v>29.291666666666671</v>
      </c>
      <c r="S59" s="12">
        <f t="shared" si="2"/>
        <v>24.312083333333337</v>
      </c>
      <c r="T59" s="10" t="s">
        <v>391</v>
      </c>
      <c r="U59" s="10" t="s">
        <v>394</v>
      </c>
      <c r="V59" s="6" t="s">
        <v>407</v>
      </c>
      <c r="W59" s="6" t="s">
        <v>485</v>
      </c>
      <c r="X59" s="9" t="s">
        <v>493</v>
      </c>
    </row>
    <row r="60" spans="1:24" x14ac:dyDescent="0.3">
      <c r="A60" s="10" t="s">
        <v>294</v>
      </c>
      <c r="B60" s="9" t="s">
        <v>494</v>
      </c>
      <c r="C60" s="10" t="s">
        <v>390</v>
      </c>
      <c r="D60" s="10">
        <v>564661</v>
      </c>
      <c r="E60" s="10">
        <v>173940</v>
      </c>
      <c r="F60" s="31">
        <v>35.799999999999997</v>
      </c>
      <c r="G60" s="31">
        <v>25.7</v>
      </c>
      <c r="H60" s="34" t="s">
        <v>518</v>
      </c>
      <c r="I60" s="31">
        <v>21.1</v>
      </c>
      <c r="J60" s="31">
        <v>19.100000000000001</v>
      </c>
      <c r="K60" s="31">
        <v>18.5</v>
      </c>
      <c r="L60" s="31">
        <v>18</v>
      </c>
      <c r="M60" s="31">
        <v>23.4</v>
      </c>
      <c r="N60" s="31">
        <v>26.3</v>
      </c>
      <c r="O60" s="10">
        <v>26.3</v>
      </c>
      <c r="P60" s="10">
        <v>32.1</v>
      </c>
      <c r="Q60" s="10">
        <v>32.6</v>
      </c>
      <c r="R60" s="25">
        <f t="shared" si="1"/>
        <v>25.354545454545459</v>
      </c>
      <c r="S60" s="12">
        <f t="shared" si="2"/>
        <v>21.04427272727273</v>
      </c>
      <c r="T60" s="10" t="s">
        <v>391</v>
      </c>
      <c r="U60" s="10" t="s">
        <v>394</v>
      </c>
      <c r="V60" s="6" t="s">
        <v>495</v>
      </c>
      <c r="W60" s="6" t="s">
        <v>485</v>
      </c>
      <c r="X60" s="9" t="s">
        <v>494</v>
      </c>
    </row>
    <row r="61" spans="1:24" s="48" customFormat="1" x14ac:dyDescent="0.3">
      <c r="A61" s="42" t="s">
        <v>296</v>
      </c>
      <c r="B61" s="43" t="s">
        <v>496</v>
      </c>
      <c r="C61" s="42" t="s">
        <v>390</v>
      </c>
      <c r="D61" s="42">
        <v>564504</v>
      </c>
      <c r="E61" s="42">
        <v>173952</v>
      </c>
      <c r="F61" s="44" t="s">
        <v>520</v>
      </c>
      <c r="G61" s="44" t="s">
        <v>520</v>
      </c>
      <c r="H61" s="44" t="s">
        <v>520</v>
      </c>
      <c r="I61" s="44" t="s">
        <v>520</v>
      </c>
      <c r="J61" s="44" t="s">
        <v>520</v>
      </c>
      <c r="K61" s="44" t="s">
        <v>520</v>
      </c>
      <c r="L61" s="44" t="s">
        <v>520</v>
      </c>
      <c r="M61" s="44" t="s">
        <v>520</v>
      </c>
      <c r="N61" s="44" t="s">
        <v>520</v>
      </c>
      <c r="O61" s="42"/>
      <c r="P61" s="42"/>
      <c r="Q61" s="42"/>
      <c r="R61" s="45" t="e">
        <f t="shared" si="1"/>
        <v>#DIV/0!</v>
      </c>
      <c r="S61" s="46" t="e">
        <f t="shared" si="2"/>
        <v>#DIV/0!</v>
      </c>
      <c r="T61" s="42" t="s">
        <v>391</v>
      </c>
      <c r="U61" s="42" t="s">
        <v>394</v>
      </c>
      <c r="V61" s="47" t="s">
        <v>407</v>
      </c>
      <c r="W61" s="47" t="s">
        <v>485</v>
      </c>
      <c r="X61" s="43" t="s">
        <v>496</v>
      </c>
    </row>
    <row r="62" spans="1:24" x14ac:dyDescent="0.3">
      <c r="A62" s="10" t="s">
        <v>298</v>
      </c>
      <c r="B62" s="9" t="s">
        <v>497</v>
      </c>
      <c r="C62" s="10" t="s">
        <v>390</v>
      </c>
      <c r="D62" s="10">
        <v>564657</v>
      </c>
      <c r="E62" s="10">
        <v>173799</v>
      </c>
      <c r="F62" s="31">
        <v>48.9</v>
      </c>
      <c r="G62" s="31">
        <v>40.799999999999997</v>
      </c>
      <c r="H62" s="31">
        <v>27.9</v>
      </c>
      <c r="I62" s="31">
        <v>27.6</v>
      </c>
      <c r="J62" s="31">
        <v>27.4</v>
      </c>
      <c r="K62" s="31">
        <v>27.6</v>
      </c>
      <c r="L62" s="31">
        <v>26.4</v>
      </c>
      <c r="M62" s="31">
        <v>27.2</v>
      </c>
      <c r="N62" s="31">
        <v>35.799999999999997</v>
      </c>
      <c r="O62" s="10">
        <v>35.5</v>
      </c>
      <c r="P62" s="10">
        <v>36</v>
      </c>
      <c r="Q62" s="10">
        <v>26.1</v>
      </c>
      <c r="R62" s="25">
        <f t="shared" si="1"/>
        <v>32.266666666666666</v>
      </c>
      <c r="S62" s="12">
        <f t="shared" si="2"/>
        <v>26.781333333333333</v>
      </c>
      <c r="T62" s="10" t="s">
        <v>391</v>
      </c>
      <c r="U62" s="10" t="s">
        <v>394</v>
      </c>
      <c r="V62" s="6" t="s">
        <v>484</v>
      </c>
      <c r="W62" s="10"/>
      <c r="X62" s="9" t="s">
        <v>497</v>
      </c>
    </row>
    <row r="63" spans="1:24" x14ac:dyDescent="0.3">
      <c r="A63" s="10" t="s">
        <v>300</v>
      </c>
      <c r="B63" s="9" t="s">
        <v>498</v>
      </c>
      <c r="C63" s="10" t="s">
        <v>390</v>
      </c>
      <c r="D63" s="10">
        <v>564659</v>
      </c>
      <c r="E63" s="10">
        <v>173831</v>
      </c>
      <c r="F63" s="31">
        <v>42.3</v>
      </c>
      <c r="G63" s="31">
        <v>28.8</v>
      </c>
      <c r="H63" s="31">
        <v>24.1</v>
      </c>
      <c r="I63" s="31">
        <v>19.7</v>
      </c>
      <c r="J63" s="31">
        <v>23.6</v>
      </c>
      <c r="K63" s="34" t="s">
        <v>518</v>
      </c>
      <c r="L63" s="31">
        <v>18.600000000000001</v>
      </c>
      <c r="M63" s="31">
        <v>26</v>
      </c>
      <c r="N63" s="31">
        <v>28.3</v>
      </c>
      <c r="O63" s="10">
        <v>28.1</v>
      </c>
      <c r="P63" s="10">
        <v>39.6</v>
      </c>
      <c r="Q63" s="10">
        <v>29.5</v>
      </c>
      <c r="R63" s="25">
        <f t="shared" si="1"/>
        <v>28.054545454545458</v>
      </c>
      <c r="S63" s="12">
        <f t="shared" si="2"/>
        <v>23.28527272727273</v>
      </c>
      <c r="T63" s="10" t="s">
        <v>391</v>
      </c>
      <c r="U63" s="10" t="s">
        <v>394</v>
      </c>
      <c r="V63" s="6" t="s">
        <v>484</v>
      </c>
      <c r="W63" s="10"/>
      <c r="X63" s="9" t="s">
        <v>498</v>
      </c>
    </row>
    <row r="64" spans="1:24" x14ac:dyDescent="0.3">
      <c r="A64" s="10" t="s">
        <v>302</v>
      </c>
      <c r="B64" s="9" t="s">
        <v>499</v>
      </c>
      <c r="C64" s="10" t="s">
        <v>390</v>
      </c>
      <c r="D64" s="10">
        <v>564657</v>
      </c>
      <c r="E64" s="10">
        <v>173764</v>
      </c>
      <c r="F64" s="36">
        <v>62.2</v>
      </c>
      <c r="G64" s="34" t="s">
        <v>518</v>
      </c>
      <c r="H64" s="36">
        <v>80.900000000000006</v>
      </c>
      <c r="I64" s="36">
        <v>29</v>
      </c>
      <c r="J64" s="36">
        <v>23.3</v>
      </c>
      <c r="K64" s="36">
        <v>36.799999999999997</v>
      </c>
      <c r="L64" s="36">
        <v>35.200000000000003</v>
      </c>
      <c r="M64" s="36">
        <v>34.799999999999997</v>
      </c>
      <c r="N64" s="36">
        <v>41.3</v>
      </c>
      <c r="O64" s="10">
        <v>43.2</v>
      </c>
      <c r="P64" s="10">
        <v>36.5</v>
      </c>
      <c r="Q64" s="10">
        <v>31.6</v>
      </c>
      <c r="R64" s="25">
        <f t="shared" si="1"/>
        <v>41.345454545454551</v>
      </c>
      <c r="S64" s="12">
        <f t="shared" si="2"/>
        <v>34.316727272727277</v>
      </c>
      <c r="T64" s="10" t="s">
        <v>391</v>
      </c>
      <c r="U64" s="10" t="s">
        <v>394</v>
      </c>
      <c r="V64" s="6" t="s">
        <v>500</v>
      </c>
      <c r="W64" s="10"/>
      <c r="X64" s="9" t="s">
        <v>499</v>
      </c>
    </row>
    <row r="65" spans="1:24" x14ac:dyDescent="0.3">
      <c r="A65" s="10" t="s">
        <v>304</v>
      </c>
      <c r="B65" s="9" t="s">
        <v>501</v>
      </c>
      <c r="C65" s="10" t="s">
        <v>390</v>
      </c>
      <c r="D65" s="10">
        <v>564686</v>
      </c>
      <c r="E65" s="10">
        <v>173828</v>
      </c>
      <c r="F65" s="31">
        <v>46.7</v>
      </c>
      <c r="G65" s="31">
        <v>35</v>
      </c>
      <c r="H65" s="31">
        <v>31</v>
      </c>
      <c r="I65" s="31">
        <v>32.6</v>
      </c>
      <c r="J65" s="31">
        <v>26.6</v>
      </c>
      <c r="K65" s="31">
        <v>32.1</v>
      </c>
      <c r="L65" s="31">
        <v>25.4</v>
      </c>
      <c r="M65" s="31">
        <v>36.1</v>
      </c>
      <c r="N65" s="31">
        <v>37.6</v>
      </c>
      <c r="O65" s="10">
        <v>39.4</v>
      </c>
      <c r="P65" s="10">
        <v>48.1</v>
      </c>
      <c r="Q65" s="10">
        <v>45.6</v>
      </c>
      <c r="R65" s="25">
        <f t="shared" si="1"/>
        <v>36.35</v>
      </c>
      <c r="S65" s="12">
        <f t="shared" si="2"/>
        <v>30.170500000000001</v>
      </c>
      <c r="T65" s="10" t="s">
        <v>391</v>
      </c>
      <c r="U65" s="10" t="s">
        <v>394</v>
      </c>
      <c r="V65" s="6" t="s">
        <v>502</v>
      </c>
      <c r="W65" s="10"/>
      <c r="X65" s="9" t="s">
        <v>501</v>
      </c>
    </row>
    <row r="66" spans="1:24" x14ac:dyDescent="0.3">
      <c r="A66" s="10" t="s">
        <v>354</v>
      </c>
      <c r="B66" s="9" t="s">
        <v>356</v>
      </c>
      <c r="C66" s="10" t="s">
        <v>390</v>
      </c>
      <c r="D66" s="10">
        <v>570719</v>
      </c>
      <c r="E66" s="10">
        <v>171143</v>
      </c>
      <c r="F66" s="31">
        <v>40</v>
      </c>
      <c r="G66" s="31">
        <v>27.6</v>
      </c>
      <c r="H66" s="31">
        <v>22.1</v>
      </c>
      <c r="I66" s="31">
        <v>25.9</v>
      </c>
      <c r="J66" s="31">
        <v>23.1</v>
      </c>
      <c r="K66" s="31">
        <v>27.5</v>
      </c>
      <c r="L66" s="31">
        <v>20</v>
      </c>
      <c r="M66" s="31">
        <v>31.5</v>
      </c>
      <c r="N66" s="31">
        <v>34.299999999999997</v>
      </c>
      <c r="O66" s="10">
        <v>29.2</v>
      </c>
      <c r="P66" s="10">
        <v>42.6</v>
      </c>
      <c r="Q66" s="10">
        <v>38.9</v>
      </c>
      <c r="R66" s="25">
        <f t="shared" si="1"/>
        <v>30.224999999999998</v>
      </c>
      <c r="S66" s="12">
        <f t="shared" si="2"/>
        <v>25.086749999999999</v>
      </c>
      <c r="T66" s="10" t="s">
        <v>391</v>
      </c>
      <c r="U66" s="10" t="s">
        <v>401</v>
      </c>
      <c r="V66" s="6" t="s">
        <v>503</v>
      </c>
      <c r="W66" s="10"/>
      <c r="X66" s="9" t="s">
        <v>356</v>
      </c>
    </row>
    <row r="67" spans="1:24" x14ac:dyDescent="0.3">
      <c r="A67" s="10" t="s">
        <v>355</v>
      </c>
      <c r="B67" s="9" t="s">
        <v>357</v>
      </c>
      <c r="C67" s="10" t="s">
        <v>390</v>
      </c>
      <c r="D67" s="10">
        <v>570583</v>
      </c>
      <c r="E67" s="10">
        <v>169549</v>
      </c>
      <c r="F67" s="31">
        <v>44.5</v>
      </c>
      <c r="G67" s="31">
        <v>36.1</v>
      </c>
      <c r="H67" s="31">
        <v>24.3</v>
      </c>
      <c r="I67" s="31">
        <v>19.600000000000001</v>
      </c>
      <c r="J67" s="31">
        <v>18.100000000000001</v>
      </c>
      <c r="K67" s="31">
        <v>23.2</v>
      </c>
      <c r="L67" s="31">
        <v>22.5</v>
      </c>
      <c r="M67" s="31">
        <v>25.8</v>
      </c>
      <c r="N67" s="31">
        <v>27.7</v>
      </c>
      <c r="O67" s="10">
        <v>32.700000000000003</v>
      </c>
      <c r="P67" s="10">
        <v>42.4</v>
      </c>
      <c r="Q67" s="10">
        <v>24</v>
      </c>
      <c r="R67" s="25">
        <f t="shared" si="1"/>
        <v>28.408333333333331</v>
      </c>
      <c r="S67" s="12">
        <f t="shared" ref="S67:S76" si="3">R67*0.83</f>
        <v>23.578916666666665</v>
      </c>
      <c r="T67" s="10" t="s">
        <v>391</v>
      </c>
      <c r="U67" s="10" t="s">
        <v>401</v>
      </c>
      <c r="V67" s="6" t="s">
        <v>504</v>
      </c>
      <c r="W67" s="10"/>
      <c r="X67" s="9" t="s">
        <v>357</v>
      </c>
    </row>
    <row r="68" spans="1:24" x14ac:dyDescent="0.3">
      <c r="A68" s="10" t="s">
        <v>364</v>
      </c>
      <c r="B68" s="9" t="s">
        <v>358</v>
      </c>
      <c r="C68" s="10" t="s">
        <v>390</v>
      </c>
      <c r="D68" s="10">
        <v>563178</v>
      </c>
      <c r="E68" s="10">
        <v>173976</v>
      </c>
      <c r="F68" s="31">
        <v>45.6</v>
      </c>
      <c r="G68" s="31">
        <v>35.700000000000003</v>
      </c>
      <c r="H68" s="34" t="s">
        <v>518</v>
      </c>
      <c r="I68" s="31">
        <v>33.200000000000003</v>
      </c>
      <c r="J68" s="31">
        <v>28.8</v>
      </c>
      <c r="K68" s="31">
        <v>31.2</v>
      </c>
      <c r="L68" s="31">
        <v>27.2</v>
      </c>
      <c r="M68" s="31">
        <v>33.6</v>
      </c>
      <c r="N68" s="34" t="s">
        <v>518</v>
      </c>
      <c r="O68" s="10" t="s">
        <v>518</v>
      </c>
      <c r="P68" s="10">
        <v>43.3</v>
      </c>
      <c r="Q68" s="10">
        <v>40.6</v>
      </c>
      <c r="R68" s="25">
        <f t="shared" ref="R68:R76" si="4">AVERAGE(F68:Q68)</f>
        <v>35.466666666666669</v>
      </c>
      <c r="S68" s="12">
        <f t="shared" si="3"/>
        <v>29.437333333333335</v>
      </c>
      <c r="T68" s="10" t="s">
        <v>391</v>
      </c>
      <c r="U68" s="10" t="s">
        <v>394</v>
      </c>
      <c r="V68" s="6" t="s">
        <v>505</v>
      </c>
      <c r="W68" s="10"/>
      <c r="X68" s="9" t="s">
        <v>358</v>
      </c>
    </row>
    <row r="69" spans="1:24" x14ac:dyDescent="0.3">
      <c r="A69" s="10" t="s">
        <v>365</v>
      </c>
      <c r="B69" s="9" t="s">
        <v>359</v>
      </c>
      <c r="C69" s="10" t="s">
        <v>390</v>
      </c>
      <c r="D69" s="10">
        <v>564955</v>
      </c>
      <c r="E69" s="10">
        <v>174098</v>
      </c>
      <c r="F69" s="31">
        <v>47.4</v>
      </c>
      <c r="G69" s="31">
        <v>35.799999999999997</v>
      </c>
      <c r="H69" s="31">
        <v>36.4</v>
      </c>
      <c r="I69" s="31">
        <v>32.5</v>
      </c>
      <c r="J69" s="31">
        <v>35.200000000000003</v>
      </c>
      <c r="K69" s="31">
        <v>35.200000000000003</v>
      </c>
      <c r="L69" s="31">
        <v>28.1</v>
      </c>
      <c r="M69" s="31">
        <v>38.1</v>
      </c>
      <c r="N69" s="31">
        <v>43.8</v>
      </c>
      <c r="O69" s="10">
        <v>38.9</v>
      </c>
      <c r="P69" s="10">
        <v>44.6</v>
      </c>
      <c r="Q69" s="10">
        <v>38.6</v>
      </c>
      <c r="R69" s="25">
        <f t="shared" si="4"/>
        <v>37.883333333333333</v>
      </c>
      <c r="S69" s="12">
        <f t="shared" si="3"/>
        <v>31.443166666666666</v>
      </c>
      <c r="T69" s="10" t="s">
        <v>391</v>
      </c>
      <c r="U69" s="10" t="s">
        <v>392</v>
      </c>
      <c r="V69" s="6" t="s">
        <v>407</v>
      </c>
      <c r="W69" s="10"/>
      <c r="X69" s="9" t="s">
        <v>359</v>
      </c>
    </row>
    <row r="70" spans="1:24" x14ac:dyDescent="0.3">
      <c r="A70" s="10" t="s">
        <v>366</v>
      </c>
      <c r="B70" s="9" t="s">
        <v>360</v>
      </c>
      <c r="C70" s="10" t="s">
        <v>390</v>
      </c>
      <c r="D70" s="10">
        <v>569588</v>
      </c>
      <c r="E70" s="10">
        <v>169603</v>
      </c>
      <c r="F70" s="31">
        <v>41.4</v>
      </c>
      <c r="G70" s="31">
        <v>38.1</v>
      </c>
      <c r="H70" s="31">
        <v>23.4</v>
      </c>
      <c r="I70" s="31">
        <v>21.6</v>
      </c>
      <c r="J70" s="31">
        <v>20.100000000000001</v>
      </c>
      <c r="K70" s="31">
        <v>23</v>
      </c>
      <c r="L70" s="31">
        <v>21.6</v>
      </c>
      <c r="M70" s="31">
        <v>26.8</v>
      </c>
      <c r="N70" s="31">
        <v>26.8</v>
      </c>
      <c r="O70" s="10">
        <v>29</v>
      </c>
      <c r="P70" s="10">
        <v>38.299999999999997</v>
      </c>
      <c r="Q70" s="10">
        <v>29.7</v>
      </c>
      <c r="R70" s="25">
        <f t="shared" si="4"/>
        <v>28.316666666666666</v>
      </c>
      <c r="S70" s="12">
        <f t="shared" si="3"/>
        <v>23.502833333333331</v>
      </c>
      <c r="T70" s="10" t="s">
        <v>391</v>
      </c>
      <c r="U70" s="10" t="s">
        <v>392</v>
      </c>
      <c r="V70" s="6" t="s">
        <v>506</v>
      </c>
      <c r="W70" s="10"/>
      <c r="X70" s="9" t="s">
        <v>360</v>
      </c>
    </row>
    <row r="71" spans="1:24" x14ac:dyDescent="0.3">
      <c r="A71" s="10" t="s">
        <v>367</v>
      </c>
      <c r="B71" s="9" t="s">
        <v>361</v>
      </c>
      <c r="C71" s="10" t="s">
        <v>390</v>
      </c>
      <c r="D71" s="10">
        <v>567500</v>
      </c>
      <c r="E71" s="10">
        <v>169836</v>
      </c>
      <c r="F71" s="31">
        <v>87.9</v>
      </c>
      <c r="G71" s="31">
        <v>60</v>
      </c>
      <c r="H71" s="31">
        <v>34</v>
      </c>
      <c r="I71" s="31">
        <v>35.9</v>
      </c>
      <c r="J71" s="31">
        <v>36.799999999999997</v>
      </c>
      <c r="K71" s="31">
        <v>50.7</v>
      </c>
      <c r="L71" s="31">
        <v>44.5</v>
      </c>
      <c r="M71" s="31">
        <v>54</v>
      </c>
      <c r="N71" s="31">
        <v>50.6</v>
      </c>
      <c r="O71" s="10">
        <v>51.2</v>
      </c>
      <c r="P71" s="10">
        <v>57.4</v>
      </c>
      <c r="Q71" s="10">
        <v>58.7</v>
      </c>
      <c r="R71" s="25">
        <f t="shared" si="4"/>
        <v>51.808333333333337</v>
      </c>
      <c r="S71" s="12">
        <f t="shared" si="3"/>
        <v>43.000916666666669</v>
      </c>
      <c r="T71" s="10" t="s">
        <v>391</v>
      </c>
      <c r="U71" s="10" t="s">
        <v>392</v>
      </c>
      <c r="V71" s="6" t="s">
        <v>507</v>
      </c>
      <c r="W71" s="10"/>
      <c r="X71" s="9" t="s">
        <v>361</v>
      </c>
    </row>
    <row r="72" spans="1:24" x14ac:dyDescent="0.3">
      <c r="A72" s="10" t="s">
        <v>368</v>
      </c>
      <c r="B72" s="9" t="s">
        <v>362</v>
      </c>
      <c r="C72" s="10" t="s">
        <v>390</v>
      </c>
      <c r="D72" s="10">
        <v>564646</v>
      </c>
      <c r="E72" s="10">
        <v>173745</v>
      </c>
      <c r="F72" s="31">
        <v>44.4</v>
      </c>
      <c r="G72" s="31">
        <v>39.5</v>
      </c>
      <c r="H72" s="31">
        <v>23.1</v>
      </c>
      <c r="I72" s="31">
        <v>28.8</v>
      </c>
      <c r="J72" s="31">
        <v>26.8</v>
      </c>
      <c r="K72" s="31">
        <v>28.7</v>
      </c>
      <c r="L72" s="31">
        <v>28.9</v>
      </c>
      <c r="M72" s="31">
        <v>27.8</v>
      </c>
      <c r="N72" s="31">
        <v>35.799999999999997</v>
      </c>
      <c r="O72" s="10">
        <v>36.200000000000003</v>
      </c>
      <c r="P72" s="10">
        <v>42.5</v>
      </c>
      <c r="Q72" s="10">
        <v>35.5</v>
      </c>
      <c r="R72" s="25">
        <f t="shared" si="4"/>
        <v>33.166666666666664</v>
      </c>
      <c r="S72" s="12">
        <f t="shared" si="3"/>
        <v>27.528333333333329</v>
      </c>
      <c r="T72" s="10" t="s">
        <v>391</v>
      </c>
      <c r="U72" s="10" t="s">
        <v>394</v>
      </c>
      <c r="V72" s="6" t="s">
        <v>407</v>
      </c>
      <c r="W72" s="10"/>
      <c r="X72" s="9" t="s">
        <v>362</v>
      </c>
    </row>
    <row r="73" spans="1:24" x14ac:dyDescent="0.3">
      <c r="A73" s="10" t="s">
        <v>369</v>
      </c>
      <c r="B73" s="9" t="s">
        <v>363</v>
      </c>
      <c r="C73" s="10" t="s">
        <v>390</v>
      </c>
      <c r="D73" s="10">
        <v>564728</v>
      </c>
      <c r="E73" s="10">
        <v>172826</v>
      </c>
      <c r="F73" s="36">
        <v>50.3</v>
      </c>
      <c r="G73" s="36">
        <v>39.6</v>
      </c>
      <c r="H73" s="36">
        <v>27.8</v>
      </c>
      <c r="I73" s="36">
        <v>25</v>
      </c>
      <c r="J73" s="36">
        <v>21.5</v>
      </c>
      <c r="K73" s="36">
        <v>23.9</v>
      </c>
      <c r="L73" s="36">
        <v>25.5</v>
      </c>
      <c r="M73" s="36">
        <v>33.6</v>
      </c>
      <c r="N73" s="36">
        <v>38.1</v>
      </c>
      <c r="O73" s="10">
        <v>33.299999999999997</v>
      </c>
      <c r="P73" s="10">
        <v>35.9</v>
      </c>
      <c r="Q73" s="10">
        <v>36.1</v>
      </c>
      <c r="R73" s="25">
        <f t="shared" si="4"/>
        <v>32.550000000000004</v>
      </c>
      <c r="S73" s="12">
        <f t="shared" si="3"/>
        <v>27.016500000000001</v>
      </c>
      <c r="T73" s="10" t="s">
        <v>391</v>
      </c>
      <c r="U73" s="10" t="s">
        <v>394</v>
      </c>
      <c r="V73" s="6" t="s">
        <v>407</v>
      </c>
      <c r="W73" s="10"/>
      <c r="X73" s="9" t="s">
        <v>363</v>
      </c>
    </row>
    <row r="74" spans="1:24" x14ac:dyDescent="0.3">
      <c r="A74" s="10" t="s">
        <v>508</v>
      </c>
      <c r="B74" s="9" t="s">
        <v>509</v>
      </c>
      <c r="C74" s="10" t="s">
        <v>390</v>
      </c>
      <c r="D74" s="10">
        <v>565336</v>
      </c>
      <c r="E74" s="10">
        <v>174066</v>
      </c>
      <c r="F74" s="31">
        <v>43.3</v>
      </c>
      <c r="G74" s="31">
        <v>33.6</v>
      </c>
      <c r="H74" s="31">
        <v>28.1</v>
      </c>
      <c r="I74" s="31">
        <v>33.5</v>
      </c>
      <c r="J74" s="31">
        <v>26.1</v>
      </c>
      <c r="K74" s="34" t="s">
        <v>518</v>
      </c>
      <c r="L74" s="31">
        <v>23.7</v>
      </c>
      <c r="M74" s="31">
        <v>29.9</v>
      </c>
      <c r="N74" s="31">
        <v>36.5</v>
      </c>
      <c r="O74" s="10">
        <v>31.4</v>
      </c>
      <c r="P74" s="10">
        <v>38.4</v>
      </c>
      <c r="Q74" s="10">
        <v>33.299999999999997</v>
      </c>
      <c r="R74" s="25">
        <f t="shared" si="4"/>
        <v>32.527272727272724</v>
      </c>
      <c r="S74" s="12">
        <f t="shared" si="3"/>
        <v>26.99763636363636</v>
      </c>
      <c r="T74" s="10" t="s">
        <v>391</v>
      </c>
      <c r="U74" s="10" t="s">
        <v>394</v>
      </c>
      <c r="V74" s="6" t="s">
        <v>510</v>
      </c>
      <c r="W74" s="10"/>
      <c r="X74" s="9" t="s">
        <v>511</v>
      </c>
    </row>
    <row r="75" spans="1:24" x14ac:dyDescent="0.3">
      <c r="A75" s="10" t="s">
        <v>512</v>
      </c>
      <c r="B75" s="9" t="s">
        <v>513</v>
      </c>
      <c r="C75" s="10" t="s">
        <v>390</v>
      </c>
      <c r="D75" s="10">
        <v>567150</v>
      </c>
      <c r="E75" s="10">
        <v>171231</v>
      </c>
      <c r="F75" s="31">
        <v>25.3</v>
      </c>
      <c r="G75" s="31">
        <v>17.899999999999999</v>
      </c>
      <c r="H75" s="31">
        <v>10</v>
      </c>
      <c r="I75" s="31">
        <v>15.6</v>
      </c>
      <c r="J75" s="31">
        <v>10.7</v>
      </c>
      <c r="K75" s="31">
        <v>10.7</v>
      </c>
      <c r="L75" s="31">
        <v>9.8000000000000007</v>
      </c>
      <c r="M75" s="31">
        <v>14.4</v>
      </c>
      <c r="N75" s="31">
        <v>19</v>
      </c>
      <c r="O75" s="10">
        <v>16.8</v>
      </c>
      <c r="P75" s="10">
        <v>27.5</v>
      </c>
      <c r="Q75" s="10">
        <v>24</v>
      </c>
      <c r="R75" s="25">
        <f t="shared" si="4"/>
        <v>16.808333333333334</v>
      </c>
      <c r="S75" s="12">
        <f t="shared" si="3"/>
        <v>13.950916666666666</v>
      </c>
      <c r="T75" s="10" t="s">
        <v>391</v>
      </c>
      <c r="U75" s="10" t="s">
        <v>394</v>
      </c>
      <c r="V75" s="6" t="s">
        <v>514</v>
      </c>
      <c r="W75" s="10"/>
      <c r="X75" s="9" t="s">
        <v>513</v>
      </c>
    </row>
    <row r="76" spans="1:24" x14ac:dyDescent="0.3">
      <c r="A76" s="10" t="s">
        <v>521</v>
      </c>
      <c r="B76" s="40" t="s">
        <v>522</v>
      </c>
      <c r="C76" s="10" t="s">
        <v>390</v>
      </c>
      <c r="D76" s="40">
        <v>567051</v>
      </c>
      <c r="E76" s="40">
        <v>168432</v>
      </c>
      <c r="F76" s="40">
        <v>38.1</v>
      </c>
      <c r="G76" s="40">
        <v>27.3</v>
      </c>
      <c r="H76" s="40">
        <v>20.8</v>
      </c>
      <c r="I76" s="40">
        <v>23.4</v>
      </c>
      <c r="J76" s="40" t="s">
        <v>518</v>
      </c>
      <c r="K76" s="40">
        <v>18</v>
      </c>
      <c r="L76" s="40">
        <v>18.2</v>
      </c>
      <c r="M76" s="40">
        <v>25</v>
      </c>
      <c r="N76" s="40">
        <v>32.9</v>
      </c>
      <c r="O76" s="40">
        <v>25.9</v>
      </c>
      <c r="P76" s="40">
        <v>39.1</v>
      </c>
      <c r="Q76" s="40">
        <v>26.5</v>
      </c>
      <c r="R76" s="25">
        <f t="shared" si="4"/>
        <v>26.836363636363636</v>
      </c>
      <c r="S76" s="12">
        <f t="shared" si="3"/>
        <v>22.274181818181816</v>
      </c>
      <c r="T76" s="40" t="s">
        <v>391</v>
      </c>
      <c r="U76" s="40" t="s">
        <v>394</v>
      </c>
      <c r="V76" s="41" t="s">
        <v>484</v>
      </c>
      <c r="W76" s="40"/>
      <c r="X76" s="40" t="s">
        <v>522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zoomScale="85" zoomScaleNormal="85" workbookViewId="0">
      <pane xSplit="3" ySplit="2" topLeftCell="D48" activePane="bottomRight" state="frozen"/>
      <selection pane="topRight" activeCell="D1" sqref="D1"/>
      <selection pane="bottomLeft" activeCell="A3" sqref="A3"/>
      <selection pane="bottomRight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31">
        <v>42.4</v>
      </c>
      <c r="G3" s="31">
        <v>39.5</v>
      </c>
      <c r="H3" s="31">
        <v>31.9</v>
      </c>
      <c r="I3" s="31">
        <v>31.8</v>
      </c>
      <c r="J3" s="31">
        <v>32.799999999999997</v>
      </c>
      <c r="K3" s="31">
        <v>29.7</v>
      </c>
      <c r="L3" s="31">
        <v>33.700000000000003</v>
      </c>
      <c r="M3" s="31">
        <v>36.4</v>
      </c>
      <c r="N3" s="31">
        <v>34.200000000000003</v>
      </c>
      <c r="O3" s="31">
        <v>36.9</v>
      </c>
      <c r="P3" s="31">
        <v>43.4</v>
      </c>
      <c r="Q3" s="31">
        <v>38.4</v>
      </c>
      <c r="R3" s="25">
        <f>AVERAGE(F3:Q3)</f>
        <v>35.92499999999999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31">
        <v>45</v>
      </c>
      <c r="G4" s="31">
        <v>42.6</v>
      </c>
      <c r="H4" s="31">
        <v>34.6</v>
      </c>
      <c r="I4" s="31">
        <v>30.4</v>
      </c>
      <c r="J4" s="31">
        <v>31.4</v>
      </c>
      <c r="K4" s="31">
        <v>28.7</v>
      </c>
      <c r="L4" s="31">
        <v>33.6</v>
      </c>
      <c r="M4" s="31">
        <v>35.200000000000003</v>
      </c>
      <c r="N4" s="31">
        <v>34.1</v>
      </c>
      <c r="O4" s="31">
        <v>32.1</v>
      </c>
      <c r="P4" s="31">
        <v>42.2</v>
      </c>
      <c r="Q4" s="31">
        <v>43.7</v>
      </c>
      <c r="R4" s="25">
        <f t="shared" ref="R4:R67" si="0">AVERAGE(F4:Q4)</f>
        <v>36.133333333333333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31">
        <v>42</v>
      </c>
      <c r="G5" s="31">
        <v>47.7</v>
      </c>
      <c r="H5" s="31">
        <v>37.5</v>
      </c>
      <c r="I5" s="31">
        <v>32.4</v>
      </c>
      <c r="J5" s="31">
        <v>32.299999999999997</v>
      </c>
      <c r="K5" s="31">
        <v>29.8</v>
      </c>
      <c r="L5" s="31">
        <v>35</v>
      </c>
      <c r="M5" s="31">
        <v>39.200000000000003</v>
      </c>
      <c r="N5" s="31">
        <v>30.5</v>
      </c>
      <c r="O5" s="31">
        <v>32.299999999999997</v>
      </c>
      <c r="P5" s="31">
        <v>47.1</v>
      </c>
      <c r="Q5" s="31">
        <v>39.4</v>
      </c>
      <c r="R5" s="25">
        <f t="shared" si="0"/>
        <v>37.1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31">
        <v>68.2</v>
      </c>
      <c r="G6" s="31">
        <v>61.7</v>
      </c>
      <c r="H6" s="31">
        <v>57.6</v>
      </c>
      <c r="I6" s="31">
        <v>57.3</v>
      </c>
      <c r="J6" s="31">
        <v>47.8</v>
      </c>
      <c r="K6" s="31">
        <v>39.6</v>
      </c>
      <c r="L6" s="31">
        <v>47</v>
      </c>
      <c r="M6" s="31">
        <v>40.9</v>
      </c>
      <c r="N6" s="31">
        <v>48.9</v>
      </c>
      <c r="O6" s="31">
        <v>54.3</v>
      </c>
      <c r="P6" s="31">
        <v>74.599999999999994</v>
      </c>
      <c r="Q6" s="31">
        <v>52.3</v>
      </c>
      <c r="R6" s="25">
        <f t="shared" si="0"/>
        <v>54.18333333333333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31">
        <v>40.5</v>
      </c>
      <c r="G7" s="31">
        <v>32.4</v>
      </c>
      <c r="H7" s="31">
        <v>29.4</v>
      </c>
      <c r="I7" s="31">
        <v>31.9</v>
      </c>
      <c r="J7" s="31">
        <v>22.3</v>
      </c>
      <c r="K7" s="31">
        <v>19</v>
      </c>
      <c r="L7" s="31">
        <v>19.5</v>
      </c>
      <c r="M7" s="31">
        <v>15.8</v>
      </c>
      <c r="N7" s="31">
        <v>22.2</v>
      </c>
      <c r="O7" s="31">
        <v>26.9</v>
      </c>
      <c r="P7" s="31">
        <v>40.4</v>
      </c>
      <c r="Q7" s="31">
        <v>28.1</v>
      </c>
      <c r="R7" s="25">
        <f t="shared" si="0"/>
        <v>27.366666666666671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31">
        <v>36.4</v>
      </c>
      <c r="G8" s="31">
        <v>34.5</v>
      </c>
      <c r="H8" s="31">
        <v>28.8</v>
      </c>
      <c r="I8" s="31">
        <v>32.799999999999997</v>
      </c>
      <c r="J8" s="31">
        <v>24.1</v>
      </c>
      <c r="K8" s="31">
        <v>16.5</v>
      </c>
      <c r="L8" s="31">
        <v>20.2</v>
      </c>
      <c r="M8" s="31">
        <v>20.2</v>
      </c>
      <c r="N8" s="31">
        <v>23.7</v>
      </c>
      <c r="O8" s="31">
        <v>27.5</v>
      </c>
      <c r="P8" s="31">
        <v>37.4</v>
      </c>
      <c r="Q8" s="31">
        <v>27</v>
      </c>
      <c r="R8" s="25">
        <f t="shared" si="0"/>
        <v>27.424999999999994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31">
        <v>32.6</v>
      </c>
      <c r="G9" s="31">
        <v>31.7</v>
      </c>
      <c r="H9" s="31">
        <v>28.8</v>
      </c>
      <c r="I9" s="31">
        <v>37.5</v>
      </c>
      <c r="J9" s="31">
        <v>22.6</v>
      </c>
      <c r="K9" s="31">
        <v>19.7</v>
      </c>
      <c r="L9" s="31">
        <v>20.399999999999999</v>
      </c>
      <c r="M9" s="31">
        <v>20.399999999999999</v>
      </c>
      <c r="N9" s="31">
        <v>23.2</v>
      </c>
      <c r="O9" s="31">
        <v>26</v>
      </c>
      <c r="P9" s="31">
        <v>36.5</v>
      </c>
      <c r="Q9" s="31">
        <v>24.8</v>
      </c>
      <c r="R9" s="25">
        <f t="shared" si="0"/>
        <v>27.016666666666666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31">
        <v>53.9</v>
      </c>
      <c r="G10" s="31">
        <v>46.1</v>
      </c>
      <c r="H10" s="31">
        <v>47</v>
      </c>
      <c r="I10" s="31">
        <v>64.400000000000006</v>
      </c>
      <c r="J10" s="31">
        <v>51.4</v>
      </c>
      <c r="K10" s="31">
        <v>45.3</v>
      </c>
      <c r="L10" s="31">
        <v>45</v>
      </c>
      <c r="M10" s="31">
        <v>41.1</v>
      </c>
      <c r="N10" s="31">
        <v>48.1</v>
      </c>
      <c r="O10" s="31">
        <v>50.9</v>
      </c>
      <c r="P10" s="31">
        <v>67.599999999999994</v>
      </c>
      <c r="Q10" s="31">
        <v>41.5</v>
      </c>
      <c r="R10" s="25">
        <f t="shared" si="0"/>
        <v>50.19166666666667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31">
        <v>57</v>
      </c>
      <c r="G11" s="31">
        <v>52.8</v>
      </c>
      <c r="H11" s="31">
        <v>46.4</v>
      </c>
      <c r="I11" s="31">
        <v>65.099999999999994</v>
      </c>
      <c r="J11" s="31">
        <v>49.1</v>
      </c>
      <c r="K11" s="31">
        <v>49</v>
      </c>
      <c r="L11" s="31">
        <v>50.8</v>
      </c>
      <c r="M11" s="31">
        <v>47.7</v>
      </c>
      <c r="N11" s="31">
        <v>47.9</v>
      </c>
      <c r="O11" s="31">
        <v>43.7</v>
      </c>
      <c r="P11" s="31">
        <v>64.3</v>
      </c>
      <c r="Q11" s="31">
        <v>43.7</v>
      </c>
      <c r="R11" s="25">
        <f t="shared" si="0"/>
        <v>51.458333333333336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31">
        <v>47.9</v>
      </c>
      <c r="G12" s="31">
        <v>45.4</v>
      </c>
      <c r="H12" s="31">
        <v>41.4</v>
      </c>
      <c r="I12" s="31">
        <v>49.1</v>
      </c>
      <c r="J12" s="31">
        <v>36.5</v>
      </c>
      <c r="K12" s="31">
        <v>32.5</v>
      </c>
      <c r="L12" s="31">
        <v>35.4</v>
      </c>
      <c r="M12" s="31">
        <v>30.5</v>
      </c>
      <c r="N12" s="31">
        <v>38.5</v>
      </c>
      <c r="O12" s="31">
        <v>41.2</v>
      </c>
      <c r="P12" s="31">
        <v>56.9</v>
      </c>
      <c r="Q12" s="31">
        <v>39</v>
      </c>
      <c r="R12" s="25">
        <f t="shared" si="0"/>
        <v>41.191666666666663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31">
        <v>59.6</v>
      </c>
      <c r="G13" s="31">
        <v>49.8</v>
      </c>
      <c r="H13" s="31">
        <v>50.1</v>
      </c>
      <c r="I13" s="31">
        <v>55.7</v>
      </c>
      <c r="J13" s="31">
        <v>48.9</v>
      </c>
      <c r="K13" s="31">
        <v>49</v>
      </c>
      <c r="L13" s="31">
        <v>48.4</v>
      </c>
      <c r="M13" s="31">
        <v>45.5</v>
      </c>
      <c r="N13" s="31">
        <v>50.4</v>
      </c>
      <c r="O13" s="31">
        <v>49</v>
      </c>
      <c r="P13" s="31">
        <v>62</v>
      </c>
      <c r="Q13" s="31">
        <v>44.2</v>
      </c>
      <c r="R13" s="25">
        <f t="shared" si="0"/>
        <v>51.04999999999999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116</v>
      </c>
      <c r="B14" s="9" t="s">
        <v>415</v>
      </c>
      <c r="C14" s="10" t="s">
        <v>390</v>
      </c>
      <c r="D14" s="10">
        <v>563701</v>
      </c>
      <c r="E14" s="10">
        <v>173220</v>
      </c>
      <c r="F14" s="10" t="s">
        <v>519</v>
      </c>
      <c r="G14" s="10"/>
      <c r="H14" s="10"/>
      <c r="I14" s="10"/>
      <c r="J14" s="10"/>
      <c r="K14" s="10"/>
      <c r="L14" s="10"/>
      <c r="M14" s="10"/>
      <c r="N14" s="10"/>
      <c r="O14" s="11"/>
      <c r="P14" s="10"/>
      <c r="Q14" s="10"/>
      <c r="R14" s="25" t="e">
        <f t="shared" si="0"/>
        <v>#DIV/0!</v>
      </c>
      <c r="S14" s="12"/>
      <c r="T14" s="10" t="s">
        <v>391</v>
      </c>
      <c r="U14" s="10" t="s">
        <v>392</v>
      </c>
      <c r="V14" s="6" t="s">
        <v>416</v>
      </c>
      <c r="W14" s="6" t="s">
        <v>394</v>
      </c>
      <c r="X14" s="9" t="s">
        <v>417</v>
      </c>
    </row>
    <row r="15" spans="1:24" x14ac:dyDescent="0.3">
      <c r="A15" s="10" t="s">
        <v>118</v>
      </c>
      <c r="B15" s="9" t="s">
        <v>418</v>
      </c>
      <c r="C15" s="10" t="s">
        <v>390</v>
      </c>
      <c r="D15" s="10">
        <v>564708</v>
      </c>
      <c r="E15" s="10">
        <v>174266</v>
      </c>
      <c r="F15" s="31">
        <v>44.6</v>
      </c>
      <c r="G15" s="31">
        <v>44.9</v>
      </c>
      <c r="H15" s="31">
        <v>33.1</v>
      </c>
      <c r="I15" s="31">
        <v>36.9</v>
      </c>
      <c r="J15" s="31">
        <v>30.8</v>
      </c>
      <c r="K15" s="31">
        <v>26.2</v>
      </c>
      <c r="L15" s="31">
        <v>28</v>
      </c>
      <c r="M15" s="31">
        <v>30</v>
      </c>
      <c r="N15" s="31">
        <v>31.9</v>
      </c>
      <c r="O15" s="31">
        <v>30.7</v>
      </c>
      <c r="P15" s="31">
        <v>41.9</v>
      </c>
      <c r="Q15" s="31">
        <v>35.1</v>
      </c>
      <c r="R15" s="25">
        <f t="shared" si="0"/>
        <v>34.508333333333333</v>
      </c>
      <c r="S15" s="12"/>
      <c r="T15" s="10" t="s">
        <v>391</v>
      </c>
      <c r="U15" s="10" t="s">
        <v>401</v>
      </c>
      <c r="V15" s="6" t="s">
        <v>419</v>
      </c>
      <c r="W15" s="6" t="s">
        <v>394</v>
      </c>
      <c r="X15" s="9" t="s">
        <v>420</v>
      </c>
    </row>
    <row r="16" spans="1:24" x14ac:dyDescent="0.3">
      <c r="A16" s="10" t="s">
        <v>122</v>
      </c>
      <c r="B16" s="9" t="s">
        <v>421</v>
      </c>
      <c r="C16" s="10" t="s">
        <v>390</v>
      </c>
      <c r="D16" s="10">
        <v>565043</v>
      </c>
      <c r="E16" s="10">
        <v>174173</v>
      </c>
      <c r="F16" s="31">
        <v>58</v>
      </c>
      <c r="G16" s="31">
        <v>57.6</v>
      </c>
      <c r="H16" s="31">
        <v>52.6</v>
      </c>
      <c r="I16" s="31">
        <v>44.2</v>
      </c>
      <c r="J16" s="31">
        <v>52.3</v>
      </c>
      <c r="K16" s="31">
        <v>44.3</v>
      </c>
      <c r="L16" s="31">
        <v>45.5</v>
      </c>
      <c r="M16" s="31">
        <v>48.2</v>
      </c>
      <c r="N16" s="31">
        <v>47.6</v>
      </c>
      <c r="O16" s="31">
        <v>49.9</v>
      </c>
      <c r="P16" s="31">
        <v>57.1</v>
      </c>
      <c r="Q16" s="31">
        <v>48.9</v>
      </c>
      <c r="R16" s="25">
        <f t="shared" si="0"/>
        <v>50.516666666666659</v>
      </c>
      <c r="S16" s="12"/>
      <c r="T16" s="10" t="s">
        <v>391</v>
      </c>
      <c r="U16" s="10" t="s">
        <v>392</v>
      </c>
      <c r="V16" s="6" t="s">
        <v>407</v>
      </c>
      <c r="W16" s="6" t="s">
        <v>394</v>
      </c>
      <c r="X16" s="9" t="s">
        <v>422</v>
      </c>
    </row>
    <row r="17" spans="1:24" x14ac:dyDescent="0.3">
      <c r="A17" s="10" t="s">
        <v>132</v>
      </c>
      <c r="B17" s="9" t="s">
        <v>423</v>
      </c>
      <c r="C17" s="10" t="s">
        <v>390</v>
      </c>
      <c r="D17" s="10">
        <v>562449</v>
      </c>
      <c r="E17" s="10">
        <v>174191</v>
      </c>
      <c r="F17" s="31">
        <v>37.1</v>
      </c>
      <c r="G17" s="31">
        <v>44.1</v>
      </c>
      <c r="H17" s="31">
        <v>40</v>
      </c>
      <c r="I17" s="31">
        <v>52.8</v>
      </c>
      <c r="J17" s="31">
        <v>36.9</v>
      </c>
      <c r="K17" s="31">
        <v>37.700000000000003</v>
      </c>
      <c r="L17" s="31">
        <v>34.299999999999997</v>
      </c>
      <c r="M17" s="31">
        <v>30.9</v>
      </c>
      <c r="N17" s="31">
        <v>36.299999999999997</v>
      </c>
      <c r="O17" s="31">
        <v>36.9</v>
      </c>
      <c r="P17" s="31">
        <v>47.5</v>
      </c>
      <c r="Q17" s="31">
        <v>25.7</v>
      </c>
      <c r="R17" s="25">
        <f t="shared" si="0"/>
        <v>38.35</v>
      </c>
      <c r="S17" s="12"/>
      <c r="T17" s="10" t="s">
        <v>391</v>
      </c>
      <c r="U17" s="10" t="s">
        <v>401</v>
      </c>
      <c r="V17" s="6" t="s">
        <v>424</v>
      </c>
      <c r="W17" s="6" t="s">
        <v>394</v>
      </c>
      <c r="X17" s="9" t="s">
        <v>425</v>
      </c>
    </row>
    <row r="18" spans="1:24" x14ac:dyDescent="0.3">
      <c r="A18" s="10" t="s">
        <v>138</v>
      </c>
      <c r="B18" s="9" t="s">
        <v>426</v>
      </c>
      <c r="C18" s="10" t="s">
        <v>390</v>
      </c>
      <c r="D18" s="10">
        <v>563943</v>
      </c>
      <c r="E18" s="10">
        <v>173378</v>
      </c>
      <c r="F18" s="31">
        <v>46.3</v>
      </c>
      <c r="G18" s="31">
        <v>41.7</v>
      </c>
      <c r="H18" s="31">
        <v>39.200000000000003</v>
      </c>
      <c r="I18" s="31">
        <v>43.8</v>
      </c>
      <c r="J18" s="31">
        <v>31.6</v>
      </c>
      <c r="K18" s="31">
        <v>30.2</v>
      </c>
      <c r="L18" s="31">
        <v>30.7</v>
      </c>
      <c r="M18" s="31">
        <v>31.1</v>
      </c>
      <c r="N18" s="31">
        <v>34.700000000000003</v>
      </c>
      <c r="O18" s="31">
        <v>36.5</v>
      </c>
      <c r="P18" s="31">
        <v>50.1</v>
      </c>
      <c r="Q18" s="31" t="s">
        <v>518</v>
      </c>
      <c r="R18" s="25">
        <f t="shared" si="0"/>
        <v>37.809090909090912</v>
      </c>
      <c r="S18" s="12"/>
      <c r="T18" s="10" t="s">
        <v>391</v>
      </c>
      <c r="U18" s="10" t="s">
        <v>392</v>
      </c>
      <c r="V18" s="6" t="s">
        <v>407</v>
      </c>
      <c r="W18" s="6" t="s">
        <v>394</v>
      </c>
      <c r="X18" s="9" t="s">
        <v>427</v>
      </c>
    </row>
    <row r="19" spans="1:24" x14ac:dyDescent="0.3">
      <c r="A19" s="10" t="s">
        <v>140</v>
      </c>
      <c r="B19" s="9" t="s">
        <v>428</v>
      </c>
      <c r="C19" s="10" t="s">
        <v>390</v>
      </c>
      <c r="D19" s="10">
        <v>565210</v>
      </c>
      <c r="E19" s="10">
        <v>172980</v>
      </c>
      <c r="F19" s="31">
        <v>45.1</v>
      </c>
      <c r="G19" s="31">
        <v>41.8</v>
      </c>
      <c r="H19" s="31">
        <v>35.4</v>
      </c>
      <c r="I19" s="31">
        <v>29.6</v>
      </c>
      <c r="J19" s="31">
        <v>32.5</v>
      </c>
      <c r="K19" s="31">
        <v>26.8</v>
      </c>
      <c r="L19" s="31">
        <v>31.5</v>
      </c>
      <c r="M19" s="31">
        <v>31.5</v>
      </c>
      <c r="N19" s="31">
        <v>32.299999999999997</v>
      </c>
      <c r="O19" s="31">
        <v>34.6</v>
      </c>
      <c r="P19" s="31">
        <v>50.1</v>
      </c>
      <c r="Q19" s="31">
        <v>36.1</v>
      </c>
      <c r="R19" s="25">
        <f t="shared" si="0"/>
        <v>35.608333333333341</v>
      </c>
      <c r="S19" s="12"/>
      <c r="T19" s="10" t="s">
        <v>391</v>
      </c>
      <c r="U19" s="10" t="s">
        <v>401</v>
      </c>
      <c r="V19" s="6" t="s">
        <v>429</v>
      </c>
      <c r="W19" s="6" t="s">
        <v>394</v>
      </c>
      <c r="X19" s="9" t="s">
        <v>430</v>
      </c>
    </row>
    <row r="20" spans="1:24" x14ac:dyDescent="0.3">
      <c r="A20" s="10" t="s">
        <v>142</v>
      </c>
      <c r="B20" s="9" t="s">
        <v>431</v>
      </c>
      <c r="C20" s="10" t="s">
        <v>390</v>
      </c>
      <c r="D20" s="10">
        <v>564472</v>
      </c>
      <c r="E20" s="10">
        <v>173158</v>
      </c>
      <c r="F20" s="31">
        <v>50.6</v>
      </c>
      <c r="G20" s="31">
        <v>58.9</v>
      </c>
      <c r="H20" s="31">
        <v>52.4</v>
      </c>
      <c r="I20" s="31">
        <v>50.3</v>
      </c>
      <c r="J20" s="31">
        <v>46</v>
      </c>
      <c r="K20" s="31">
        <v>41.8</v>
      </c>
      <c r="L20" s="31">
        <v>38.799999999999997</v>
      </c>
      <c r="M20" s="31">
        <v>42.8</v>
      </c>
      <c r="N20" s="31">
        <v>41.7</v>
      </c>
      <c r="O20" s="31">
        <v>44.6</v>
      </c>
      <c r="P20" s="31">
        <v>60.1</v>
      </c>
      <c r="Q20" s="31">
        <v>40.1</v>
      </c>
      <c r="R20" s="25">
        <f t="shared" si="0"/>
        <v>47.341666666666669</v>
      </c>
      <c r="S20" s="12"/>
      <c r="T20" s="10" t="s">
        <v>391</v>
      </c>
      <c r="U20" s="10" t="s">
        <v>392</v>
      </c>
      <c r="V20" s="6" t="s">
        <v>432</v>
      </c>
      <c r="W20" s="6" t="s">
        <v>394</v>
      </c>
      <c r="X20" s="9" t="s">
        <v>433</v>
      </c>
    </row>
    <row r="21" spans="1:24" x14ac:dyDescent="0.3">
      <c r="A21" s="10" t="s">
        <v>144</v>
      </c>
      <c r="B21" s="9" t="s">
        <v>434</v>
      </c>
      <c r="C21" s="10" t="s">
        <v>390</v>
      </c>
      <c r="D21" s="10">
        <v>565166</v>
      </c>
      <c r="E21" s="10">
        <v>174036</v>
      </c>
      <c r="F21" s="31">
        <v>66.8</v>
      </c>
      <c r="G21" s="31">
        <v>51.3</v>
      </c>
      <c r="H21" s="31">
        <v>43</v>
      </c>
      <c r="I21" s="31">
        <v>41.5</v>
      </c>
      <c r="J21" s="31">
        <v>38.4</v>
      </c>
      <c r="K21" s="31">
        <v>30.7</v>
      </c>
      <c r="L21" s="31">
        <v>35.700000000000003</v>
      </c>
      <c r="M21" s="31">
        <v>33</v>
      </c>
      <c r="N21" s="31">
        <v>41.3</v>
      </c>
      <c r="O21" s="31">
        <v>46.9</v>
      </c>
      <c r="P21" s="31">
        <v>61.5</v>
      </c>
      <c r="Q21" s="31">
        <v>46</v>
      </c>
      <c r="R21" s="25">
        <f t="shared" si="0"/>
        <v>44.67499999999999</v>
      </c>
      <c r="S21" s="12"/>
      <c r="T21" s="10" t="s">
        <v>391</v>
      </c>
      <c r="U21" s="10" t="s">
        <v>392</v>
      </c>
      <c r="V21" s="6" t="s">
        <v>435</v>
      </c>
      <c r="W21" s="6" t="s">
        <v>394</v>
      </c>
      <c r="X21" s="9" t="s">
        <v>436</v>
      </c>
    </row>
    <row r="22" spans="1:24" x14ac:dyDescent="0.3">
      <c r="A22" s="10" t="s">
        <v>146</v>
      </c>
      <c r="B22" s="9" t="s">
        <v>437</v>
      </c>
      <c r="C22" s="10" t="s">
        <v>390</v>
      </c>
      <c r="D22" s="10">
        <v>564530</v>
      </c>
      <c r="E22" s="10">
        <v>173171</v>
      </c>
      <c r="F22" s="31">
        <v>51.6</v>
      </c>
      <c r="G22" s="31">
        <v>47.6</v>
      </c>
      <c r="H22" s="31">
        <v>48.8</v>
      </c>
      <c r="I22" s="31">
        <v>51.8</v>
      </c>
      <c r="J22" s="31">
        <v>47.2</v>
      </c>
      <c r="K22" s="31">
        <v>35.9</v>
      </c>
      <c r="L22" s="31">
        <v>39.700000000000003</v>
      </c>
      <c r="M22" s="31">
        <v>36.799999999999997</v>
      </c>
      <c r="N22" s="31">
        <v>41.6</v>
      </c>
      <c r="O22" s="31">
        <v>40</v>
      </c>
      <c r="P22" s="31">
        <v>58.6</v>
      </c>
      <c r="Q22" s="31">
        <v>33.1</v>
      </c>
      <c r="R22" s="25">
        <f t="shared" si="0"/>
        <v>44.391666666666673</v>
      </c>
      <c r="S22" s="12"/>
      <c r="T22" s="10" t="s">
        <v>391</v>
      </c>
      <c r="U22" s="10" t="s">
        <v>392</v>
      </c>
      <c r="V22" s="6" t="s">
        <v>429</v>
      </c>
      <c r="W22" s="6" t="s">
        <v>392</v>
      </c>
      <c r="X22" s="9" t="s">
        <v>438</v>
      </c>
    </row>
    <row r="23" spans="1:24" x14ac:dyDescent="0.3">
      <c r="A23" s="10" t="s">
        <v>148</v>
      </c>
      <c r="B23" s="9" t="s">
        <v>439</v>
      </c>
      <c r="C23" s="10" t="s">
        <v>390</v>
      </c>
      <c r="D23" s="10">
        <v>563899</v>
      </c>
      <c r="E23" s="10">
        <v>173368</v>
      </c>
      <c r="F23" s="31">
        <v>48.1</v>
      </c>
      <c r="G23" s="31">
        <v>47.2</v>
      </c>
      <c r="H23" s="31">
        <v>44.8</v>
      </c>
      <c r="I23" s="31">
        <v>47.9</v>
      </c>
      <c r="J23" s="31">
        <v>42.1</v>
      </c>
      <c r="K23" s="31">
        <v>34</v>
      </c>
      <c r="L23" s="31">
        <v>36.1</v>
      </c>
      <c r="M23" s="31">
        <v>34.5</v>
      </c>
      <c r="N23" s="31">
        <v>44.7</v>
      </c>
      <c r="O23" s="31">
        <v>39.700000000000003</v>
      </c>
      <c r="P23" s="31">
        <v>51.5</v>
      </c>
      <c r="Q23" s="31">
        <v>44.2</v>
      </c>
      <c r="R23" s="25">
        <f t="shared" si="0"/>
        <v>42.900000000000006</v>
      </c>
      <c r="S23" s="12"/>
      <c r="T23" s="10" t="s">
        <v>391</v>
      </c>
      <c r="U23" s="10" t="s">
        <v>392</v>
      </c>
      <c r="V23" s="6" t="s">
        <v>407</v>
      </c>
      <c r="W23" s="6" t="s">
        <v>394</v>
      </c>
      <c r="X23" s="9" t="s">
        <v>440</v>
      </c>
    </row>
    <row r="24" spans="1:24" x14ac:dyDescent="0.3">
      <c r="A24" s="10" t="s">
        <v>150</v>
      </c>
      <c r="B24" s="9" t="s">
        <v>441</v>
      </c>
      <c r="C24" s="10" t="s">
        <v>390</v>
      </c>
      <c r="D24" s="10">
        <v>564429</v>
      </c>
      <c r="E24" s="10">
        <v>174152</v>
      </c>
      <c r="F24" s="31">
        <v>50.7</v>
      </c>
      <c r="G24" s="31">
        <v>41.6</v>
      </c>
      <c r="H24" s="31">
        <v>43.2</v>
      </c>
      <c r="I24" s="31">
        <v>56.5</v>
      </c>
      <c r="J24" s="31">
        <v>41.8</v>
      </c>
      <c r="K24" s="31">
        <v>42.3</v>
      </c>
      <c r="L24" s="31">
        <v>36.1</v>
      </c>
      <c r="M24" s="31">
        <v>34</v>
      </c>
      <c r="N24" s="31">
        <v>36.1</v>
      </c>
      <c r="O24" s="31">
        <v>39.299999999999997</v>
      </c>
      <c r="P24" s="31">
        <v>49.7</v>
      </c>
      <c r="Q24" s="31">
        <v>24.9</v>
      </c>
      <c r="R24" s="25">
        <f t="shared" si="0"/>
        <v>41.35</v>
      </c>
      <c r="S24" s="12"/>
      <c r="T24" s="10" t="s">
        <v>391</v>
      </c>
      <c r="U24" s="10" t="s">
        <v>392</v>
      </c>
      <c r="V24" s="6" t="s">
        <v>405</v>
      </c>
      <c r="W24" s="6" t="s">
        <v>394</v>
      </c>
      <c r="X24" s="9" t="s">
        <v>442</v>
      </c>
    </row>
    <row r="25" spans="1:24" x14ac:dyDescent="0.3">
      <c r="A25" s="10" t="s">
        <v>152</v>
      </c>
      <c r="B25" s="9" t="s">
        <v>443</v>
      </c>
      <c r="C25" s="10" t="s">
        <v>390</v>
      </c>
      <c r="D25" s="10">
        <v>565004</v>
      </c>
      <c r="E25" s="10">
        <v>174324</v>
      </c>
      <c r="F25" s="31">
        <v>50.2</v>
      </c>
      <c r="G25" s="31">
        <v>46.2</v>
      </c>
      <c r="H25" s="31">
        <v>37.6</v>
      </c>
      <c r="I25" s="31">
        <v>34.299999999999997</v>
      </c>
      <c r="J25" s="31">
        <v>30.4</v>
      </c>
      <c r="K25" s="31">
        <v>28.2</v>
      </c>
      <c r="L25" s="31">
        <v>29.4</v>
      </c>
      <c r="M25" s="31">
        <v>30.2</v>
      </c>
      <c r="N25" s="31">
        <v>32.4</v>
      </c>
      <c r="O25" s="31">
        <v>37.299999999999997</v>
      </c>
      <c r="P25" s="31">
        <v>47.6</v>
      </c>
      <c r="Q25" s="31">
        <v>30.9</v>
      </c>
      <c r="R25" s="25">
        <f t="shared" si="0"/>
        <v>36.225000000000001</v>
      </c>
      <c r="S25" s="12"/>
      <c r="T25" s="10" t="s">
        <v>391</v>
      </c>
      <c r="U25" s="10" t="s">
        <v>392</v>
      </c>
      <c r="V25" s="6" t="s">
        <v>407</v>
      </c>
      <c r="W25" s="6" t="s">
        <v>394</v>
      </c>
      <c r="X25" s="9" t="s">
        <v>444</v>
      </c>
    </row>
    <row r="26" spans="1:24" x14ac:dyDescent="0.3">
      <c r="A26" s="10" t="s">
        <v>161</v>
      </c>
      <c r="B26" s="9" t="s">
        <v>445</v>
      </c>
      <c r="C26" s="10" t="s">
        <v>390</v>
      </c>
      <c r="D26" s="10">
        <v>564512</v>
      </c>
      <c r="E26" s="10">
        <v>174448</v>
      </c>
      <c r="F26" s="31">
        <v>49.1</v>
      </c>
      <c r="G26" s="31">
        <v>44.1</v>
      </c>
      <c r="H26" s="31">
        <v>30.2</v>
      </c>
      <c r="I26" s="31">
        <v>43.3</v>
      </c>
      <c r="J26" s="31">
        <v>33.299999999999997</v>
      </c>
      <c r="K26" s="31">
        <v>29.3</v>
      </c>
      <c r="L26" s="31">
        <v>31.9</v>
      </c>
      <c r="M26" s="31">
        <v>26.8</v>
      </c>
      <c r="N26" s="31">
        <v>32.200000000000003</v>
      </c>
      <c r="O26" s="31">
        <v>35.4</v>
      </c>
      <c r="P26" s="31">
        <v>53.6</v>
      </c>
      <c r="Q26" s="31">
        <v>37.299999999999997</v>
      </c>
      <c r="R26" s="25">
        <f t="shared" si="0"/>
        <v>37.208333333333336</v>
      </c>
      <c r="S26" s="12"/>
      <c r="T26" s="10" t="s">
        <v>391</v>
      </c>
      <c r="U26" s="10" t="s">
        <v>401</v>
      </c>
      <c r="V26" s="6" t="s">
        <v>446</v>
      </c>
      <c r="W26" s="6" t="s">
        <v>394</v>
      </c>
      <c r="X26" s="9" t="s">
        <v>447</v>
      </c>
    </row>
    <row r="27" spans="1:24" x14ac:dyDescent="0.3">
      <c r="A27" s="10" t="s">
        <v>163</v>
      </c>
      <c r="B27" s="9" t="s">
        <v>448</v>
      </c>
      <c r="C27" s="10" t="s">
        <v>390</v>
      </c>
      <c r="D27" s="10">
        <v>565214</v>
      </c>
      <c r="E27" s="10">
        <v>172958</v>
      </c>
      <c r="F27" s="31">
        <v>52.4</v>
      </c>
      <c r="G27" s="31">
        <v>47.2</v>
      </c>
      <c r="H27" s="31">
        <v>46.7</v>
      </c>
      <c r="I27" s="31">
        <v>41.8</v>
      </c>
      <c r="J27" s="31">
        <v>39.6</v>
      </c>
      <c r="K27" s="31">
        <v>37.200000000000003</v>
      </c>
      <c r="L27" s="31">
        <v>36.799999999999997</v>
      </c>
      <c r="M27" s="31">
        <v>36.6</v>
      </c>
      <c r="N27" s="31">
        <v>40.799999999999997</v>
      </c>
      <c r="O27" s="31">
        <v>41.7</v>
      </c>
      <c r="P27" s="31">
        <v>49</v>
      </c>
      <c r="Q27" s="31">
        <v>43.3</v>
      </c>
      <c r="R27" s="25">
        <f t="shared" si="0"/>
        <v>42.758333333333333</v>
      </c>
      <c r="S27" s="12"/>
      <c r="T27" s="10" t="s">
        <v>391</v>
      </c>
      <c r="U27" s="10" t="s">
        <v>449</v>
      </c>
      <c r="V27" s="6" t="s">
        <v>450</v>
      </c>
      <c r="W27" s="6" t="s">
        <v>394</v>
      </c>
      <c r="X27" s="9" t="s">
        <v>451</v>
      </c>
    </row>
    <row r="28" spans="1:24" x14ac:dyDescent="0.3">
      <c r="A28" s="10" t="s">
        <v>165</v>
      </c>
      <c r="B28" s="9" t="s">
        <v>452</v>
      </c>
      <c r="C28" s="10" t="s">
        <v>390</v>
      </c>
      <c r="D28" s="10">
        <v>564808</v>
      </c>
      <c r="E28" s="10">
        <v>173086</v>
      </c>
      <c r="F28" s="31">
        <v>56.3</v>
      </c>
      <c r="G28" s="31">
        <v>49</v>
      </c>
      <c r="H28" s="31">
        <v>44.9</v>
      </c>
      <c r="I28" s="31">
        <v>42.7</v>
      </c>
      <c r="J28" s="31">
        <v>37.4</v>
      </c>
      <c r="K28" s="31">
        <v>30.1</v>
      </c>
      <c r="L28" s="31">
        <v>31.8</v>
      </c>
      <c r="M28" s="31">
        <v>33.4</v>
      </c>
      <c r="N28" s="31">
        <v>38.200000000000003</v>
      </c>
      <c r="O28" s="31">
        <v>37.799999999999997</v>
      </c>
      <c r="P28" s="31">
        <v>60.5</v>
      </c>
      <c r="Q28" s="31">
        <v>42.7</v>
      </c>
      <c r="R28" s="25">
        <f t="shared" si="0"/>
        <v>42.066666666666663</v>
      </c>
      <c r="S28" s="12"/>
      <c r="T28" s="10" t="s">
        <v>391</v>
      </c>
      <c r="U28" s="10" t="s">
        <v>401</v>
      </c>
      <c r="V28" s="6" t="s">
        <v>453</v>
      </c>
      <c r="W28" s="6" t="s">
        <v>394</v>
      </c>
      <c r="X28" s="9" t="s">
        <v>454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31">
        <v>38.1</v>
      </c>
      <c r="G29" s="31">
        <v>32.700000000000003</v>
      </c>
      <c r="H29" s="31">
        <v>25.2</v>
      </c>
      <c r="I29" s="31">
        <v>18.899999999999999</v>
      </c>
      <c r="J29" s="31">
        <v>18.100000000000001</v>
      </c>
      <c r="K29" s="31">
        <v>16</v>
      </c>
      <c r="L29" s="31">
        <v>14.9</v>
      </c>
      <c r="M29" s="31">
        <v>16.600000000000001</v>
      </c>
      <c r="N29" s="31">
        <v>22</v>
      </c>
      <c r="O29" s="31">
        <v>22.9</v>
      </c>
      <c r="P29" s="31">
        <v>35.1</v>
      </c>
      <c r="Q29" s="31">
        <v>28.3</v>
      </c>
      <c r="R29" s="25">
        <f t="shared" si="0"/>
        <v>24.066666666666666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31">
        <v>39.4</v>
      </c>
      <c r="G30" s="31">
        <v>34.1</v>
      </c>
      <c r="H30" s="31" t="s">
        <v>518</v>
      </c>
      <c r="I30" s="31">
        <v>19.100000000000001</v>
      </c>
      <c r="J30" s="31">
        <v>15.9</v>
      </c>
      <c r="K30" s="31">
        <v>14.1</v>
      </c>
      <c r="L30" s="31">
        <v>15.2</v>
      </c>
      <c r="M30" s="31">
        <v>16.600000000000001</v>
      </c>
      <c r="N30" s="31">
        <v>18.899999999999999</v>
      </c>
      <c r="O30" s="31">
        <v>23.2</v>
      </c>
      <c r="P30" s="31">
        <v>36.299999999999997</v>
      </c>
      <c r="Q30" s="31">
        <v>29.9</v>
      </c>
      <c r="R30" s="25">
        <f t="shared" si="0"/>
        <v>23.881818181818176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167</v>
      </c>
      <c r="B31" s="9" t="s">
        <v>455</v>
      </c>
      <c r="C31" s="10" t="s">
        <v>400</v>
      </c>
      <c r="D31" s="10">
        <v>567270</v>
      </c>
      <c r="E31" s="10">
        <v>171925</v>
      </c>
      <c r="F31" s="31">
        <v>35.4</v>
      </c>
      <c r="G31" s="31">
        <v>34.799999999999997</v>
      </c>
      <c r="H31" s="31">
        <v>29.2</v>
      </c>
      <c r="I31" s="31">
        <v>23.2</v>
      </c>
      <c r="J31" s="31">
        <v>17</v>
      </c>
      <c r="K31" s="31">
        <v>14.2</v>
      </c>
      <c r="L31" s="31">
        <v>16.100000000000001</v>
      </c>
      <c r="M31" s="31">
        <v>16.600000000000001</v>
      </c>
      <c r="N31" s="31">
        <v>21.1</v>
      </c>
      <c r="O31" s="31">
        <v>23.9</v>
      </c>
      <c r="P31" s="31">
        <v>36.299999999999997</v>
      </c>
      <c r="Q31" s="31">
        <v>28.9</v>
      </c>
      <c r="R31" s="25">
        <f t="shared" si="0"/>
        <v>24.724999999999994</v>
      </c>
      <c r="S31" s="12"/>
      <c r="T31" s="10" t="s">
        <v>391</v>
      </c>
      <c r="U31" s="10" t="s">
        <v>401</v>
      </c>
      <c r="V31" s="6" t="s">
        <v>394</v>
      </c>
      <c r="W31" s="6" t="s">
        <v>394</v>
      </c>
      <c r="X31" s="9" t="s">
        <v>456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31">
        <v>41</v>
      </c>
      <c r="G32" s="31">
        <v>36.4</v>
      </c>
      <c r="H32" s="31">
        <v>27.9</v>
      </c>
      <c r="I32" s="31">
        <v>34.799999999999997</v>
      </c>
      <c r="J32" s="31">
        <v>25.2</v>
      </c>
      <c r="K32" s="31">
        <v>19.5</v>
      </c>
      <c r="L32" s="31">
        <v>18.899999999999999</v>
      </c>
      <c r="M32" s="31">
        <v>21.7</v>
      </c>
      <c r="N32" s="31">
        <v>22.6</v>
      </c>
      <c r="O32" s="31">
        <v>33.4</v>
      </c>
      <c r="P32" s="31">
        <v>42.2</v>
      </c>
      <c r="Q32" s="31">
        <v>32</v>
      </c>
      <c r="R32" s="25">
        <f t="shared" si="0"/>
        <v>29.633333333333329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31">
        <v>36.700000000000003</v>
      </c>
      <c r="G33" s="31">
        <v>39.700000000000003</v>
      </c>
      <c r="H33" s="31">
        <v>31.2</v>
      </c>
      <c r="I33" s="31">
        <v>33.1</v>
      </c>
      <c r="J33" s="31">
        <v>16.2</v>
      </c>
      <c r="K33" s="31">
        <v>20</v>
      </c>
      <c r="L33" s="31">
        <v>20.5</v>
      </c>
      <c r="M33" s="31">
        <v>19.3</v>
      </c>
      <c r="N33" s="31">
        <v>24.9</v>
      </c>
      <c r="O33" s="31">
        <v>24.7</v>
      </c>
      <c r="P33" s="31">
        <v>40.1</v>
      </c>
      <c r="Q33" s="31">
        <v>32.299999999999997</v>
      </c>
      <c r="R33" s="25">
        <f t="shared" si="0"/>
        <v>28.225000000000005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459</v>
      </c>
    </row>
    <row r="34" spans="1:24" x14ac:dyDescent="0.3">
      <c r="A34" s="10" t="s">
        <v>174</v>
      </c>
      <c r="B34" s="9" t="s">
        <v>457</v>
      </c>
      <c r="C34" s="10" t="s">
        <v>400</v>
      </c>
      <c r="D34" s="10">
        <v>562437</v>
      </c>
      <c r="E34" s="10">
        <v>173175</v>
      </c>
      <c r="F34" s="31">
        <v>42.1</v>
      </c>
      <c r="G34" s="31">
        <v>40.299999999999997</v>
      </c>
      <c r="H34" s="31">
        <v>31.6</v>
      </c>
      <c r="I34" s="31">
        <v>31.8</v>
      </c>
      <c r="J34" s="31">
        <v>20.100000000000001</v>
      </c>
      <c r="K34" s="31">
        <v>18.399999999999999</v>
      </c>
      <c r="L34" s="31">
        <v>19.399999999999999</v>
      </c>
      <c r="M34" s="31">
        <v>20.100000000000001</v>
      </c>
      <c r="N34" s="31">
        <v>22.3</v>
      </c>
      <c r="O34" s="31">
        <v>27.4</v>
      </c>
      <c r="P34" s="31">
        <v>38</v>
      </c>
      <c r="Q34" s="31">
        <v>29.3</v>
      </c>
      <c r="R34" s="25">
        <f t="shared" si="0"/>
        <v>28.400000000000002</v>
      </c>
      <c r="S34" s="12"/>
      <c r="T34" s="10" t="s">
        <v>391</v>
      </c>
      <c r="U34" s="10" t="s">
        <v>401</v>
      </c>
      <c r="V34" s="6" t="s">
        <v>458</v>
      </c>
      <c r="W34" s="6" t="s">
        <v>394</v>
      </c>
      <c r="X34" s="9" t="s">
        <v>460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31">
        <v>43.6</v>
      </c>
      <c r="G35" s="31">
        <v>33.700000000000003</v>
      </c>
      <c r="H35" s="31">
        <v>24.5</v>
      </c>
      <c r="I35" s="31">
        <v>29.6</v>
      </c>
      <c r="J35" s="31">
        <v>23.1</v>
      </c>
      <c r="K35" s="31" t="s">
        <v>518</v>
      </c>
      <c r="L35" s="31">
        <v>20.3</v>
      </c>
      <c r="M35" s="31">
        <v>20.7</v>
      </c>
      <c r="N35" s="31">
        <v>21.1</v>
      </c>
      <c r="O35" s="31">
        <v>21.1</v>
      </c>
      <c r="P35" s="31">
        <v>35.5</v>
      </c>
      <c r="Q35" s="31">
        <v>23.3</v>
      </c>
      <c r="R35" s="25">
        <f t="shared" si="0"/>
        <v>26.954545454545453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31">
        <v>39.299999999999997</v>
      </c>
      <c r="G36" s="31">
        <v>31</v>
      </c>
      <c r="H36" s="31">
        <v>24.6</v>
      </c>
      <c r="I36" s="31">
        <v>25.8</v>
      </c>
      <c r="J36" s="31">
        <v>20.3</v>
      </c>
      <c r="K36" s="31">
        <v>19.3</v>
      </c>
      <c r="L36" s="31">
        <v>16.3</v>
      </c>
      <c r="M36" s="31">
        <v>17</v>
      </c>
      <c r="N36" s="31">
        <v>26.7</v>
      </c>
      <c r="O36" s="31">
        <v>29</v>
      </c>
      <c r="P36" s="31">
        <v>39.799999999999997</v>
      </c>
      <c r="Q36" s="31">
        <v>24.2</v>
      </c>
      <c r="R36" s="25">
        <f t="shared" si="0"/>
        <v>26.108333333333334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180</v>
      </c>
      <c r="B37" s="9" t="s">
        <v>461</v>
      </c>
      <c r="C37" s="10" t="s">
        <v>400</v>
      </c>
      <c r="D37" s="10">
        <v>564087</v>
      </c>
      <c r="E37" s="10">
        <v>173080</v>
      </c>
      <c r="F37" s="31">
        <v>28.3</v>
      </c>
      <c r="G37" s="31">
        <v>30.9</v>
      </c>
      <c r="H37" s="31">
        <v>25.1</v>
      </c>
      <c r="I37" s="31">
        <v>31.5</v>
      </c>
      <c r="J37" s="31">
        <v>22</v>
      </c>
      <c r="K37" s="31">
        <v>16.899999999999999</v>
      </c>
      <c r="L37" s="31">
        <v>16.2</v>
      </c>
      <c r="M37" s="31">
        <v>15.2</v>
      </c>
      <c r="N37" s="31">
        <v>21.7</v>
      </c>
      <c r="O37" s="31">
        <v>24.6</v>
      </c>
      <c r="P37" s="31">
        <v>38.5</v>
      </c>
      <c r="Q37" s="31">
        <v>26.1</v>
      </c>
      <c r="R37" s="25">
        <f t="shared" si="0"/>
        <v>24.75</v>
      </c>
      <c r="S37" s="12"/>
      <c r="T37" s="10" t="s">
        <v>391</v>
      </c>
      <c r="U37" s="10" t="s">
        <v>401</v>
      </c>
      <c r="V37" s="6" t="s">
        <v>462</v>
      </c>
      <c r="W37" s="6" t="s">
        <v>394</v>
      </c>
      <c r="X37" s="9" t="s">
        <v>461</v>
      </c>
    </row>
    <row r="38" spans="1:24" x14ac:dyDescent="0.3">
      <c r="A38" s="10" t="s">
        <v>186</v>
      </c>
      <c r="B38" s="9" t="s">
        <v>463</v>
      </c>
      <c r="C38" s="10" t="s">
        <v>390</v>
      </c>
      <c r="D38" s="10">
        <v>565658</v>
      </c>
      <c r="E38" s="10">
        <v>174195</v>
      </c>
      <c r="F38" s="31">
        <v>49.1</v>
      </c>
      <c r="G38" s="31">
        <v>44.6</v>
      </c>
      <c r="H38" s="31">
        <v>41</v>
      </c>
      <c r="I38" s="31">
        <v>43.2</v>
      </c>
      <c r="J38" s="31">
        <v>34.299999999999997</v>
      </c>
      <c r="K38" s="31">
        <v>31.2</v>
      </c>
      <c r="L38" s="31">
        <v>31.5</v>
      </c>
      <c r="M38" s="31">
        <v>29.1</v>
      </c>
      <c r="N38" s="31">
        <v>32.6</v>
      </c>
      <c r="O38" s="31">
        <v>37.5</v>
      </c>
      <c r="P38" s="31">
        <v>47.2</v>
      </c>
      <c r="Q38" s="31">
        <v>36.9</v>
      </c>
      <c r="R38" s="25">
        <f t="shared" si="0"/>
        <v>38.18333333333333</v>
      </c>
      <c r="S38" s="12"/>
      <c r="T38" s="10" t="s">
        <v>391</v>
      </c>
      <c r="U38" s="10" t="s">
        <v>401</v>
      </c>
      <c r="V38" s="6" t="s">
        <v>405</v>
      </c>
      <c r="W38" s="6" t="s">
        <v>394</v>
      </c>
      <c r="X38" s="9" t="s">
        <v>463</v>
      </c>
    </row>
    <row r="39" spans="1:24" x14ac:dyDescent="0.3">
      <c r="A39" s="10" t="s">
        <v>211</v>
      </c>
      <c r="B39" s="9" t="s">
        <v>464</v>
      </c>
      <c r="C39" s="10" t="s">
        <v>390</v>
      </c>
      <c r="D39" s="10">
        <v>565438</v>
      </c>
      <c r="E39" s="10">
        <v>174126</v>
      </c>
      <c r="F39" s="10" t="s">
        <v>519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25" t="e">
        <f t="shared" si="0"/>
        <v>#DIV/0!</v>
      </c>
      <c r="S39" s="12"/>
      <c r="T39" s="10" t="s">
        <v>391</v>
      </c>
      <c r="U39" s="10" t="s">
        <v>401</v>
      </c>
      <c r="V39" s="6" t="s">
        <v>465</v>
      </c>
      <c r="W39" s="6" t="s">
        <v>394</v>
      </c>
      <c r="X39" s="9" t="s">
        <v>464</v>
      </c>
    </row>
    <row r="40" spans="1:24" x14ac:dyDescent="0.3">
      <c r="A40" s="10" t="s">
        <v>215</v>
      </c>
      <c r="B40" s="9" t="s">
        <v>466</v>
      </c>
      <c r="C40" s="10" t="s">
        <v>390</v>
      </c>
      <c r="D40" s="10">
        <v>562323</v>
      </c>
      <c r="E40" s="10">
        <v>172589</v>
      </c>
      <c r="F40" s="31">
        <v>49.8</v>
      </c>
      <c r="G40" s="31">
        <v>55.6</v>
      </c>
      <c r="H40" s="31">
        <v>42.1</v>
      </c>
      <c r="I40" s="31">
        <v>38.1</v>
      </c>
      <c r="J40" s="31">
        <v>44.1</v>
      </c>
      <c r="K40" s="31">
        <v>36.700000000000003</v>
      </c>
      <c r="L40" s="31">
        <v>40.9</v>
      </c>
      <c r="M40" s="31">
        <v>42</v>
      </c>
      <c r="N40" s="31">
        <v>44.8</v>
      </c>
      <c r="O40" s="31">
        <v>46.9</v>
      </c>
      <c r="P40" s="31">
        <v>52.6</v>
      </c>
      <c r="Q40" s="31">
        <v>52</v>
      </c>
      <c r="R40" s="25">
        <f t="shared" si="0"/>
        <v>45.466666666666661</v>
      </c>
      <c r="S40" s="12"/>
      <c r="T40" s="10" t="s">
        <v>391</v>
      </c>
      <c r="U40" s="10" t="s">
        <v>392</v>
      </c>
      <c r="V40" s="6" t="s">
        <v>407</v>
      </c>
      <c r="W40" s="6" t="s">
        <v>394</v>
      </c>
      <c r="X40" s="9" t="s">
        <v>466</v>
      </c>
    </row>
    <row r="41" spans="1:24" x14ac:dyDescent="0.3">
      <c r="A41" s="10" t="s">
        <v>219</v>
      </c>
      <c r="B41" s="9" t="s">
        <v>467</v>
      </c>
      <c r="C41" s="10" t="s">
        <v>390</v>
      </c>
      <c r="D41" s="10">
        <v>564392</v>
      </c>
      <c r="E41" s="10">
        <v>166012</v>
      </c>
      <c r="F41" s="31">
        <v>51.4</v>
      </c>
      <c r="G41" s="31">
        <v>49.6</v>
      </c>
      <c r="H41" s="31">
        <v>40</v>
      </c>
      <c r="I41" s="31">
        <v>47.4</v>
      </c>
      <c r="J41" s="31">
        <v>43.1</v>
      </c>
      <c r="K41" s="31">
        <v>39</v>
      </c>
      <c r="L41" s="31">
        <v>38.5</v>
      </c>
      <c r="M41" s="31">
        <v>34.1</v>
      </c>
      <c r="N41" s="31">
        <v>40</v>
      </c>
      <c r="O41" s="31">
        <v>41.8</v>
      </c>
      <c r="P41" s="31">
        <v>54.4</v>
      </c>
      <c r="Q41" s="31">
        <v>30.5</v>
      </c>
      <c r="R41" s="25">
        <f t="shared" si="0"/>
        <v>42.483333333333334</v>
      </c>
      <c r="S41" s="12"/>
      <c r="T41" s="10" t="s">
        <v>391</v>
      </c>
      <c r="U41" s="10" t="s">
        <v>401</v>
      </c>
      <c r="V41" s="6" t="s">
        <v>468</v>
      </c>
      <c r="W41" s="6" t="s">
        <v>469</v>
      </c>
      <c r="X41" s="9" t="s">
        <v>467</v>
      </c>
    </row>
    <row r="42" spans="1:24" x14ac:dyDescent="0.3">
      <c r="A42" s="10" t="s">
        <v>223</v>
      </c>
      <c r="B42" s="9" t="s">
        <v>470</v>
      </c>
      <c r="C42" s="10" t="s">
        <v>390</v>
      </c>
      <c r="D42" s="10">
        <v>564963</v>
      </c>
      <c r="E42" s="10">
        <v>173717</v>
      </c>
      <c r="F42" s="31">
        <v>48.3</v>
      </c>
      <c r="G42" s="31">
        <v>44.2</v>
      </c>
      <c r="H42" s="31">
        <v>35.799999999999997</v>
      </c>
      <c r="I42" s="31">
        <v>39.700000000000003</v>
      </c>
      <c r="J42" s="31" t="s">
        <v>518</v>
      </c>
      <c r="K42" s="31">
        <v>29.8</v>
      </c>
      <c r="L42" s="31">
        <v>28.9</v>
      </c>
      <c r="M42" s="31">
        <v>26.6</v>
      </c>
      <c r="N42" s="31">
        <v>33.299999999999997</v>
      </c>
      <c r="O42" s="31">
        <v>34.299999999999997</v>
      </c>
      <c r="P42" s="31">
        <v>54.7</v>
      </c>
      <c r="Q42" s="31">
        <v>31.1</v>
      </c>
      <c r="R42" s="25">
        <f t="shared" si="0"/>
        <v>36.972727272727276</v>
      </c>
      <c r="S42" s="12"/>
      <c r="T42" s="10" t="s">
        <v>391</v>
      </c>
      <c r="U42" s="10" t="s">
        <v>392</v>
      </c>
      <c r="V42" s="6" t="s">
        <v>471</v>
      </c>
      <c r="W42" s="6" t="s">
        <v>394</v>
      </c>
      <c r="X42" s="9" t="s">
        <v>470</v>
      </c>
    </row>
    <row r="43" spans="1:24" x14ac:dyDescent="0.3">
      <c r="A43" s="10" t="s">
        <v>227</v>
      </c>
      <c r="B43" s="9" t="s">
        <v>472</v>
      </c>
      <c r="C43" s="10" t="s">
        <v>390</v>
      </c>
      <c r="D43" s="10">
        <v>562529</v>
      </c>
      <c r="E43" s="10">
        <v>174049</v>
      </c>
      <c r="F43" s="31">
        <v>47</v>
      </c>
      <c r="G43" s="31">
        <v>48</v>
      </c>
      <c r="H43" s="31">
        <v>41.9</v>
      </c>
      <c r="I43" s="31">
        <v>47.6</v>
      </c>
      <c r="J43" s="31">
        <v>35.4</v>
      </c>
      <c r="K43" s="31">
        <v>35.4</v>
      </c>
      <c r="L43" s="31">
        <v>32.5</v>
      </c>
      <c r="M43" s="31">
        <v>27.3</v>
      </c>
      <c r="N43" s="31">
        <v>32.1</v>
      </c>
      <c r="O43" s="31">
        <v>40.6</v>
      </c>
      <c r="P43" s="31">
        <v>51.2</v>
      </c>
      <c r="Q43" s="31">
        <v>30.3</v>
      </c>
      <c r="R43" s="25">
        <f t="shared" si="0"/>
        <v>39.108333333333341</v>
      </c>
      <c r="S43" s="12"/>
      <c r="T43" s="10" t="s">
        <v>391</v>
      </c>
      <c r="U43" s="10" t="s">
        <v>401</v>
      </c>
      <c r="V43" s="6" t="s">
        <v>407</v>
      </c>
      <c r="W43" s="6" t="s">
        <v>394</v>
      </c>
      <c r="X43" s="9" t="s">
        <v>472</v>
      </c>
    </row>
    <row r="44" spans="1:24" x14ac:dyDescent="0.3">
      <c r="A44" s="10" t="s">
        <v>239</v>
      </c>
      <c r="B44" s="9" t="s">
        <v>473</v>
      </c>
      <c r="C44" s="10" t="s">
        <v>390</v>
      </c>
      <c r="D44" s="10">
        <v>562465</v>
      </c>
      <c r="E44" s="10">
        <v>172153</v>
      </c>
      <c r="F44" s="31">
        <v>48.2</v>
      </c>
      <c r="G44" s="31">
        <v>48.6</v>
      </c>
      <c r="H44" s="31">
        <v>39.200000000000003</v>
      </c>
      <c r="I44" s="31">
        <v>30.9</v>
      </c>
      <c r="J44" s="31">
        <v>34.799999999999997</v>
      </c>
      <c r="K44" s="31">
        <v>34.200000000000003</v>
      </c>
      <c r="L44" s="31">
        <v>34.5</v>
      </c>
      <c r="M44" s="31">
        <v>42.5</v>
      </c>
      <c r="N44" s="31">
        <v>38.1</v>
      </c>
      <c r="O44" s="31">
        <v>40.6</v>
      </c>
      <c r="P44" s="31">
        <v>48.5</v>
      </c>
      <c r="Q44" s="31">
        <v>43.1</v>
      </c>
      <c r="R44" s="25">
        <f t="shared" si="0"/>
        <v>40.266666666666673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473</v>
      </c>
    </row>
    <row r="45" spans="1:24" x14ac:dyDescent="0.3">
      <c r="A45" s="10" t="s">
        <v>246</v>
      </c>
      <c r="B45" s="9" t="s">
        <v>474</v>
      </c>
      <c r="C45" s="10" t="s">
        <v>390</v>
      </c>
      <c r="D45" s="10">
        <v>562272</v>
      </c>
      <c r="E45" s="10">
        <v>172281</v>
      </c>
      <c r="F45" s="31">
        <v>44.4</v>
      </c>
      <c r="G45" s="31">
        <v>54.6</v>
      </c>
      <c r="H45" s="31">
        <v>43.8</v>
      </c>
      <c r="I45" s="31">
        <v>36.700000000000003</v>
      </c>
      <c r="J45" s="31">
        <v>39</v>
      </c>
      <c r="K45" s="31">
        <v>37.5</v>
      </c>
      <c r="L45" s="31">
        <v>40.4</v>
      </c>
      <c r="M45" s="31">
        <v>44.9</v>
      </c>
      <c r="N45" s="31">
        <v>38</v>
      </c>
      <c r="O45" s="31">
        <v>41.8</v>
      </c>
      <c r="P45" s="31">
        <v>47.8</v>
      </c>
      <c r="Q45" s="31">
        <v>44.2</v>
      </c>
      <c r="R45" s="25">
        <f t="shared" si="0"/>
        <v>42.758333333333333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474</v>
      </c>
    </row>
    <row r="46" spans="1:24" x14ac:dyDescent="0.3">
      <c r="A46" s="10" t="s">
        <v>250</v>
      </c>
      <c r="B46" s="9" t="s">
        <v>475</v>
      </c>
      <c r="C46" s="10" t="s">
        <v>390</v>
      </c>
      <c r="D46" s="10">
        <v>565229</v>
      </c>
      <c r="E46" s="10">
        <v>172955</v>
      </c>
      <c r="F46" s="31">
        <v>46</v>
      </c>
      <c r="G46" s="31">
        <v>45.1</v>
      </c>
      <c r="H46" s="31">
        <v>45.2</v>
      </c>
      <c r="I46" s="31">
        <v>42.7</v>
      </c>
      <c r="J46" s="31">
        <v>39.200000000000003</v>
      </c>
      <c r="K46" s="31">
        <v>30.3</v>
      </c>
      <c r="L46" s="31">
        <v>30.9</v>
      </c>
      <c r="M46" s="31">
        <v>28.8</v>
      </c>
      <c r="N46" s="31">
        <v>35.200000000000003</v>
      </c>
      <c r="O46" s="31">
        <v>43.2</v>
      </c>
      <c r="P46" s="31">
        <v>52.6</v>
      </c>
      <c r="Q46" s="31">
        <v>44.8</v>
      </c>
      <c r="R46" s="25">
        <f t="shared" si="0"/>
        <v>40.333333333333336</v>
      </c>
      <c r="S46" s="12"/>
      <c r="T46" s="10" t="s">
        <v>391</v>
      </c>
      <c r="U46" s="10" t="s">
        <v>392</v>
      </c>
      <c r="V46" s="6" t="s">
        <v>407</v>
      </c>
      <c r="W46" s="6" t="s">
        <v>394</v>
      </c>
      <c r="X46" s="9" t="s">
        <v>475</v>
      </c>
    </row>
    <row r="47" spans="1:24" x14ac:dyDescent="0.3">
      <c r="A47" s="10" t="s">
        <v>252</v>
      </c>
      <c r="B47" s="9" t="s">
        <v>476</v>
      </c>
      <c r="C47" s="10" t="s">
        <v>390</v>
      </c>
      <c r="D47" s="10">
        <v>566149</v>
      </c>
      <c r="E47" s="10">
        <v>170436</v>
      </c>
      <c r="F47" s="31">
        <v>56.4</v>
      </c>
      <c r="G47" s="31">
        <v>60.8</v>
      </c>
      <c r="H47" s="31">
        <v>45</v>
      </c>
      <c r="I47" s="31">
        <v>33</v>
      </c>
      <c r="J47" s="31">
        <v>38.5</v>
      </c>
      <c r="K47" s="31">
        <v>36.6</v>
      </c>
      <c r="L47" s="31">
        <v>41.1</v>
      </c>
      <c r="M47" s="31">
        <v>41.7</v>
      </c>
      <c r="N47" s="31">
        <v>42.7</v>
      </c>
      <c r="O47" s="31">
        <v>47.7</v>
      </c>
      <c r="P47" s="31">
        <v>53</v>
      </c>
      <c r="Q47" s="31">
        <v>50.4</v>
      </c>
      <c r="R47" s="25">
        <f t="shared" si="0"/>
        <v>45.574999999999996</v>
      </c>
      <c r="S47" s="12"/>
      <c r="T47" s="10" t="s">
        <v>391</v>
      </c>
      <c r="U47" s="10" t="s">
        <v>392</v>
      </c>
      <c r="V47" s="6" t="s">
        <v>407</v>
      </c>
      <c r="W47" s="6" t="s">
        <v>394</v>
      </c>
      <c r="X47" s="9" t="s">
        <v>476</v>
      </c>
    </row>
    <row r="48" spans="1:24" x14ac:dyDescent="0.3">
      <c r="A48" s="10" t="s">
        <v>256</v>
      </c>
      <c r="B48" s="9" t="s">
        <v>477</v>
      </c>
      <c r="C48" s="10" t="s">
        <v>390</v>
      </c>
      <c r="D48" s="10">
        <v>561502</v>
      </c>
      <c r="E48" s="10">
        <v>174682</v>
      </c>
      <c r="F48" s="31">
        <v>47.9</v>
      </c>
      <c r="G48" s="31">
        <v>49.8</v>
      </c>
      <c r="H48" s="31">
        <v>39.9</v>
      </c>
      <c r="I48" s="31">
        <v>49.5</v>
      </c>
      <c r="J48" s="31">
        <v>41.8</v>
      </c>
      <c r="K48" s="31">
        <v>37.4</v>
      </c>
      <c r="L48" s="31">
        <v>35.299999999999997</v>
      </c>
      <c r="M48" s="31">
        <v>37</v>
      </c>
      <c r="N48" s="31">
        <v>39.4</v>
      </c>
      <c r="O48" s="31">
        <v>42.7</v>
      </c>
      <c r="P48" s="31">
        <v>48.1</v>
      </c>
      <c r="Q48" s="31">
        <v>35.6</v>
      </c>
      <c r="R48" s="25">
        <f t="shared" si="0"/>
        <v>42.033333333333331</v>
      </c>
      <c r="S48" s="12"/>
      <c r="T48" s="10" t="s">
        <v>391</v>
      </c>
      <c r="U48" s="10" t="s">
        <v>401</v>
      </c>
      <c r="V48" s="6" t="s">
        <v>407</v>
      </c>
      <c r="W48" s="6" t="s">
        <v>469</v>
      </c>
      <c r="X48" s="9" t="s">
        <v>477</v>
      </c>
    </row>
    <row r="49" spans="1:24" x14ac:dyDescent="0.3">
      <c r="A49" s="10" t="s">
        <v>265</v>
      </c>
      <c r="B49" s="9" t="s">
        <v>478</v>
      </c>
      <c r="C49" s="10" t="s">
        <v>390</v>
      </c>
      <c r="D49" s="10">
        <v>562480</v>
      </c>
      <c r="E49" s="10">
        <v>172225</v>
      </c>
      <c r="F49" s="31">
        <v>35.299999999999997</v>
      </c>
      <c r="G49" s="31">
        <v>54.7</v>
      </c>
      <c r="H49" s="31">
        <v>40.700000000000003</v>
      </c>
      <c r="I49" s="31">
        <v>33.299999999999997</v>
      </c>
      <c r="J49" s="31">
        <v>31.1</v>
      </c>
      <c r="K49" s="31">
        <v>27.2</v>
      </c>
      <c r="L49" s="31">
        <v>29.1</v>
      </c>
      <c r="M49" s="31">
        <v>35.5</v>
      </c>
      <c r="N49" s="31">
        <v>37</v>
      </c>
      <c r="O49" s="31">
        <v>41</v>
      </c>
      <c r="P49" s="31">
        <v>47.5</v>
      </c>
      <c r="Q49" s="31">
        <v>42.9</v>
      </c>
      <c r="R49" s="25">
        <f t="shared" si="0"/>
        <v>37.941666666666663</v>
      </c>
      <c r="S49" s="12"/>
      <c r="T49" s="10" t="s">
        <v>391</v>
      </c>
      <c r="U49" s="10" t="s">
        <v>392</v>
      </c>
      <c r="V49" s="6" t="s">
        <v>479</v>
      </c>
      <c r="W49" s="6" t="s">
        <v>469</v>
      </c>
      <c r="X49" s="9" t="s">
        <v>478</v>
      </c>
    </row>
    <row r="50" spans="1:24" x14ac:dyDescent="0.3">
      <c r="A50" s="10" t="s">
        <v>269</v>
      </c>
      <c r="B50" s="9" t="s">
        <v>480</v>
      </c>
      <c r="C50" s="10" t="s">
        <v>390</v>
      </c>
      <c r="D50" s="10">
        <v>564755</v>
      </c>
      <c r="E50" s="10">
        <v>173862</v>
      </c>
      <c r="F50" s="35">
        <v>48.9</v>
      </c>
      <c r="G50" s="35">
        <v>42</v>
      </c>
      <c r="H50" s="35">
        <v>41.9</v>
      </c>
      <c r="I50" s="35">
        <v>44.9</v>
      </c>
      <c r="J50" s="35">
        <v>37.5</v>
      </c>
      <c r="K50" s="35">
        <v>36</v>
      </c>
      <c r="L50" s="35">
        <v>36.299999999999997</v>
      </c>
      <c r="M50" s="35">
        <v>35.200000000000003</v>
      </c>
      <c r="N50" s="35">
        <v>38.4</v>
      </c>
      <c r="O50" s="32">
        <v>41.3</v>
      </c>
      <c r="P50" s="33">
        <v>52.6</v>
      </c>
      <c r="Q50" s="31">
        <v>37.299999999999997</v>
      </c>
      <c r="R50" s="25">
        <f t="shared" si="0"/>
        <v>41.024999999999999</v>
      </c>
      <c r="S50" s="12"/>
      <c r="T50" s="10" t="s">
        <v>391</v>
      </c>
      <c r="U50" s="10" t="s">
        <v>401</v>
      </c>
      <c r="V50" s="6" t="s">
        <v>481</v>
      </c>
      <c r="W50" s="6" t="s">
        <v>392</v>
      </c>
      <c r="X50" s="9" t="s">
        <v>480</v>
      </c>
    </row>
    <row r="51" spans="1:24" x14ac:dyDescent="0.3">
      <c r="A51" s="10" t="s">
        <v>271</v>
      </c>
      <c r="B51" s="9" t="s">
        <v>482</v>
      </c>
      <c r="C51" s="10" t="s">
        <v>390</v>
      </c>
      <c r="D51" s="10">
        <v>564729</v>
      </c>
      <c r="E51" s="10">
        <v>173824</v>
      </c>
      <c r="F51" s="35">
        <v>51.8</v>
      </c>
      <c r="G51" s="35">
        <v>65</v>
      </c>
      <c r="H51" s="35">
        <v>57.5</v>
      </c>
      <c r="I51" s="35">
        <v>52.3</v>
      </c>
      <c r="J51" s="35">
        <v>57.8</v>
      </c>
      <c r="K51" s="35">
        <v>51.7</v>
      </c>
      <c r="L51" s="35">
        <v>57.1</v>
      </c>
      <c r="M51" s="35" t="s">
        <v>518</v>
      </c>
      <c r="N51" s="35">
        <v>56.8</v>
      </c>
      <c r="O51" s="31">
        <v>60.6</v>
      </c>
      <c r="P51" s="31">
        <v>71.8</v>
      </c>
      <c r="Q51" s="31">
        <v>58.5</v>
      </c>
      <c r="R51" s="25">
        <f t="shared" si="0"/>
        <v>58.263636363636373</v>
      </c>
      <c r="S51" s="12"/>
      <c r="T51" s="10" t="s">
        <v>391</v>
      </c>
      <c r="U51" s="10" t="s">
        <v>401</v>
      </c>
      <c r="V51" s="6" t="s">
        <v>481</v>
      </c>
      <c r="W51" s="6" t="s">
        <v>392</v>
      </c>
      <c r="X51" s="9" t="s">
        <v>482</v>
      </c>
    </row>
    <row r="52" spans="1:24" x14ac:dyDescent="0.3">
      <c r="A52" s="10" t="s">
        <v>278</v>
      </c>
      <c r="B52" s="9" t="s">
        <v>483</v>
      </c>
      <c r="C52" s="10" t="s">
        <v>390</v>
      </c>
      <c r="D52" s="10">
        <v>564667</v>
      </c>
      <c r="E52" s="10">
        <v>173891</v>
      </c>
      <c r="F52" s="31">
        <v>51.8</v>
      </c>
      <c r="G52" s="31">
        <v>49.8</v>
      </c>
      <c r="H52" s="31">
        <v>42.3</v>
      </c>
      <c r="I52" s="31">
        <v>43.4</v>
      </c>
      <c r="J52" s="31">
        <v>38.799999999999997</v>
      </c>
      <c r="K52" s="31">
        <v>36.5</v>
      </c>
      <c r="L52" s="31">
        <v>38.200000000000003</v>
      </c>
      <c r="M52" s="31">
        <v>40.1</v>
      </c>
      <c r="N52" s="31">
        <v>42.3</v>
      </c>
      <c r="O52" s="31">
        <v>45.6</v>
      </c>
      <c r="P52" s="31">
        <v>52.9</v>
      </c>
      <c r="Q52" s="31">
        <v>40.700000000000003</v>
      </c>
      <c r="R52" s="25">
        <f t="shared" si="0"/>
        <v>43.533333333333331</v>
      </c>
      <c r="S52" s="12"/>
      <c r="T52" s="10" t="s">
        <v>391</v>
      </c>
      <c r="U52" s="10" t="s">
        <v>401</v>
      </c>
      <c r="V52" s="6" t="s">
        <v>484</v>
      </c>
      <c r="W52" s="6" t="s">
        <v>485</v>
      </c>
      <c r="X52" s="9" t="s">
        <v>483</v>
      </c>
    </row>
    <row r="53" spans="1:24" x14ac:dyDescent="0.3">
      <c r="A53" s="10" t="s">
        <v>280</v>
      </c>
      <c r="B53" s="9" t="s">
        <v>486</v>
      </c>
      <c r="C53" s="10" t="s">
        <v>390</v>
      </c>
      <c r="D53" s="10">
        <v>566538</v>
      </c>
      <c r="E53" s="10">
        <v>173109</v>
      </c>
      <c r="F53" s="31">
        <v>42.9</v>
      </c>
      <c r="G53" s="31">
        <v>36.799999999999997</v>
      </c>
      <c r="H53" s="31">
        <v>31.6</v>
      </c>
      <c r="I53" s="31">
        <v>31.5</v>
      </c>
      <c r="J53" s="31">
        <v>26.7</v>
      </c>
      <c r="K53" s="31">
        <v>22.3</v>
      </c>
      <c r="L53" s="31">
        <v>21.2</v>
      </c>
      <c r="M53" s="31">
        <v>24.2</v>
      </c>
      <c r="N53" s="31">
        <v>28.3</v>
      </c>
      <c r="O53" s="31">
        <v>30.2</v>
      </c>
      <c r="P53" s="31">
        <v>42.9</v>
      </c>
      <c r="Q53" s="31">
        <v>32.799999999999997</v>
      </c>
      <c r="R53" s="25">
        <f t="shared" si="0"/>
        <v>30.949999999999992</v>
      </c>
      <c r="S53" s="12"/>
      <c r="T53" s="10" t="s">
        <v>391</v>
      </c>
      <c r="U53" s="10" t="s">
        <v>401</v>
      </c>
      <c r="V53" s="6" t="s">
        <v>484</v>
      </c>
      <c r="W53" s="6" t="s">
        <v>485</v>
      </c>
      <c r="X53" s="9" t="s">
        <v>486</v>
      </c>
    </row>
    <row r="54" spans="1:24" x14ac:dyDescent="0.3">
      <c r="A54" s="10" t="s">
        <v>282</v>
      </c>
      <c r="B54" s="3" t="s">
        <v>487</v>
      </c>
      <c r="C54" s="10" t="s">
        <v>390</v>
      </c>
      <c r="D54" s="10">
        <v>561338</v>
      </c>
      <c r="E54" s="10">
        <v>174925</v>
      </c>
      <c r="F54" s="36">
        <v>34.6</v>
      </c>
      <c r="G54" s="36">
        <v>42.2</v>
      </c>
      <c r="H54" s="36">
        <v>46.1</v>
      </c>
      <c r="I54" s="36">
        <v>38.5</v>
      </c>
      <c r="J54" s="36">
        <v>32.5</v>
      </c>
      <c r="K54" s="36">
        <v>31.7</v>
      </c>
      <c r="L54" s="36">
        <v>30.4</v>
      </c>
      <c r="M54" s="36">
        <v>29.8</v>
      </c>
      <c r="N54" s="36">
        <v>33.9</v>
      </c>
      <c r="O54" s="36">
        <v>31.8</v>
      </c>
      <c r="P54" s="36">
        <v>50.6</v>
      </c>
      <c r="Q54" s="36">
        <v>35.299999999999997</v>
      </c>
      <c r="R54" s="25">
        <f t="shared" si="0"/>
        <v>36.450000000000003</v>
      </c>
      <c r="S54" s="12"/>
      <c r="T54" s="10" t="s">
        <v>391</v>
      </c>
      <c r="U54" s="10" t="s">
        <v>401</v>
      </c>
      <c r="V54" s="6" t="s">
        <v>488</v>
      </c>
      <c r="W54" s="6" t="s">
        <v>485</v>
      </c>
      <c r="X54" s="3" t="s">
        <v>487</v>
      </c>
    </row>
    <row r="55" spans="1:24" x14ac:dyDescent="0.3">
      <c r="A55" s="10" t="s">
        <v>284</v>
      </c>
      <c r="B55" s="3" t="s">
        <v>489</v>
      </c>
      <c r="C55" s="10" t="s">
        <v>390</v>
      </c>
      <c r="D55" s="10">
        <v>564877</v>
      </c>
      <c r="E55" s="10">
        <v>173937</v>
      </c>
      <c r="F55" s="31">
        <v>51.1</v>
      </c>
      <c r="G55" s="31">
        <v>42.1</v>
      </c>
      <c r="H55" s="31">
        <v>36.4</v>
      </c>
      <c r="I55" s="31">
        <v>43.3</v>
      </c>
      <c r="J55" s="31">
        <v>36.6</v>
      </c>
      <c r="K55" s="31">
        <v>28.7</v>
      </c>
      <c r="L55" s="31">
        <v>32.299999999999997</v>
      </c>
      <c r="M55" s="31">
        <v>30.3</v>
      </c>
      <c r="N55" s="31">
        <v>34.6</v>
      </c>
      <c r="O55" s="34">
        <v>40.799999999999997</v>
      </c>
      <c r="P55" s="31">
        <v>57</v>
      </c>
      <c r="Q55" s="31">
        <v>36.1</v>
      </c>
      <c r="R55" s="25">
        <f t="shared" si="0"/>
        <v>39.108333333333334</v>
      </c>
      <c r="S55" s="12"/>
      <c r="T55" s="10" t="s">
        <v>391</v>
      </c>
      <c r="U55" s="10" t="s">
        <v>392</v>
      </c>
      <c r="V55" s="6" t="s">
        <v>484</v>
      </c>
      <c r="W55" s="6" t="s">
        <v>485</v>
      </c>
      <c r="X55" s="3" t="s">
        <v>489</v>
      </c>
    </row>
    <row r="56" spans="1:24" x14ac:dyDescent="0.3">
      <c r="A56" s="10" t="s">
        <v>286</v>
      </c>
      <c r="B56" s="3" t="s">
        <v>490</v>
      </c>
      <c r="C56" s="10" t="s">
        <v>390</v>
      </c>
      <c r="D56" s="10">
        <v>564456</v>
      </c>
      <c r="E56" s="10">
        <v>173979</v>
      </c>
      <c r="F56" s="31">
        <v>43.7</v>
      </c>
      <c r="G56" s="31">
        <v>41</v>
      </c>
      <c r="H56" s="31">
        <v>35.4</v>
      </c>
      <c r="I56" s="31">
        <v>40.6</v>
      </c>
      <c r="J56" s="31">
        <v>32.1</v>
      </c>
      <c r="K56" s="31">
        <v>30.2</v>
      </c>
      <c r="L56" s="31">
        <v>28.7</v>
      </c>
      <c r="M56" s="31">
        <v>29.6</v>
      </c>
      <c r="N56" s="31">
        <v>32.700000000000003</v>
      </c>
      <c r="O56" s="31">
        <v>34.6</v>
      </c>
      <c r="P56" s="31">
        <v>46.7</v>
      </c>
      <c r="Q56" s="31">
        <v>33.4</v>
      </c>
      <c r="R56" s="25">
        <f t="shared" si="0"/>
        <v>35.724999999999994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3" t="s">
        <v>490</v>
      </c>
    </row>
    <row r="57" spans="1:24" x14ac:dyDescent="0.3">
      <c r="A57" s="10" t="s">
        <v>288</v>
      </c>
      <c r="B57" s="9" t="s">
        <v>491</v>
      </c>
      <c r="C57" s="10" t="s">
        <v>390</v>
      </c>
      <c r="D57" s="10">
        <v>564727</v>
      </c>
      <c r="E57" s="10">
        <v>174002</v>
      </c>
      <c r="F57" s="31">
        <v>47.9</v>
      </c>
      <c r="G57" s="31">
        <v>44</v>
      </c>
      <c r="H57" s="31" t="s">
        <v>518</v>
      </c>
      <c r="I57" s="31">
        <v>39.9</v>
      </c>
      <c r="J57" s="31">
        <v>34.1</v>
      </c>
      <c r="K57" s="31">
        <v>30.5</v>
      </c>
      <c r="L57" s="31">
        <v>30.9</v>
      </c>
      <c r="M57" s="31">
        <v>30.3</v>
      </c>
      <c r="N57" s="31">
        <v>33.1</v>
      </c>
      <c r="O57" s="31">
        <v>35.4</v>
      </c>
      <c r="P57" s="31">
        <v>50.4</v>
      </c>
      <c r="Q57" s="31">
        <v>34.9</v>
      </c>
      <c r="R57" s="25">
        <f t="shared" si="0"/>
        <v>37.4</v>
      </c>
      <c r="S57" s="12"/>
      <c r="T57" s="10" t="s">
        <v>391</v>
      </c>
      <c r="U57" s="10" t="s">
        <v>469</v>
      </c>
      <c r="V57" s="6" t="s">
        <v>407</v>
      </c>
      <c r="W57" s="6" t="s">
        <v>485</v>
      </c>
      <c r="X57" s="9" t="s">
        <v>491</v>
      </c>
    </row>
    <row r="58" spans="1:24" x14ac:dyDescent="0.3">
      <c r="A58" s="10" t="s">
        <v>290</v>
      </c>
      <c r="B58" s="9" t="s">
        <v>492</v>
      </c>
      <c r="C58" s="10" t="s">
        <v>390</v>
      </c>
      <c r="D58" s="10">
        <v>564694</v>
      </c>
      <c r="E58" s="10">
        <v>173969</v>
      </c>
      <c r="F58" s="31">
        <v>46.5</v>
      </c>
      <c r="G58" s="31">
        <v>35.4</v>
      </c>
      <c r="H58" s="31">
        <v>36.200000000000003</v>
      </c>
      <c r="I58" s="31">
        <v>34.4</v>
      </c>
      <c r="J58" s="31">
        <v>26.2</v>
      </c>
      <c r="K58" s="31">
        <v>26.8</v>
      </c>
      <c r="L58" s="31">
        <v>25.8</v>
      </c>
      <c r="M58" s="31">
        <v>26.6</v>
      </c>
      <c r="N58" s="31">
        <v>29.6</v>
      </c>
      <c r="O58" s="31">
        <v>33.4</v>
      </c>
      <c r="P58" s="31">
        <v>44.5</v>
      </c>
      <c r="Q58" s="31">
        <v>35.6</v>
      </c>
      <c r="R58" s="25">
        <f t="shared" si="0"/>
        <v>33.416666666666671</v>
      </c>
      <c r="S58" s="12"/>
      <c r="T58" s="10" t="s">
        <v>391</v>
      </c>
      <c r="U58" s="10" t="s">
        <v>394</v>
      </c>
      <c r="V58" s="6" t="s">
        <v>407</v>
      </c>
      <c r="W58" s="6" t="s">
        <v>485</v>
      </c>
      <c r="X58" s="9" t="s">
        <v>492</v>
      </c>
    </row>
    <row r="59" spans="1:24" x14ac:dyDescent="0.3">
      <c r="A59" s="10" t="s">
        <v>292</v>
      </c>
      <c r="B59" s="9" t="s">
        <v>493</v>
      </c>
      <c r="C59" s="10" t="s">
        <v>390</v>
      </c>
      <c r="D59" s="10">
        <v>564687</v>
      </c>
      <c r="E59" s="10">
        <v>173934</v>
      </c>
      <c r="F59" s="31">
        <v>46.9</v>
      </c>
      <c r="G59" s="31">
        <v>44.3</v>
      </c>
      <c r="H59" s="31">
        <v>32.5</v>
      </c>
      <c r="I59" s="31">
        <v>38.700000000000003</v>
      </c>
      <c r="J59" s="31">
        <v>33</v>
      </c>
      <c r="K59" s="31">
        <v>28.8</v>
      </c>
      <c r="L59" s="31">
        <v>30.6</v>
      </c>
      <c r="M59" s="31">
        <v>31.2</v>
      </c>
      <c r="N59" s="31">
        <v>32.5</v>
      </c>
      <c r="O59" s="31">
        <v>40</v>
      </c>
      <c r="P59" s="31">
        <v>45.1</v>
      </c>
      <c r="Q59" s="31">
        <v>37.6</v>
      </c>
      <c r="R59" s="25">
        <f t="shared" si="0"/>
        <v>36.766666666666673</v>
      </c>
      <c r="S59" s="12"/>
      <c r="T59" s="10" t="s">
        <v>391</v>
      </c>
      <c r="U59" s="10" t="s">
        <v>394</v>
      </c>
      <c r="V59" s="6" t="s">
        <v>407</v>
      </c>
      <c r="W59" s="6" t="s">
        <v>485</v>
      </c>
      <c r="X59" s="9" t="s">
        <v>493</v>
      </c>
    </row>
    <row r="60" spans="1:24" x14ac:dyDescent="0.3">
      <c r="A60" s="10" t="s">
        <v>294</v>
      </c>
      <c r="B60" s="9" t="s">
        <v>494</v>
      </c>
      <c r="C60" s="10" t="s">
        <v>390</v>
      </c>
      <c r="D60" s="10">
        <v>564661</v>
      </c>
      <c r="E60" s="10">
        <v>173940</v>
      </c>
      <c r="F60" s="31">
        <v>35.299999999999997</v>
      </c>
      <c r="G60" s="31">
        <v>37.5</v>
      </c>
      <c r="H60" s="31">
        <v>34.200000000000003</v>
      </c>
      <c r="I60" s="31">
        <v>34.299999999999997</v>
      </c>
      <c r="J60" s="31">
        <v>28.9</v>
      </c>
      <c r="K60" s="31">
        <v>20.3</v>
      </c>
      <c r="L60" s="31">
        <v>21.3</v>
      </c>
      <c r="M60" s="31">
        <v>23.7</v>
      </c>
      <c r="N60" s="31">
        <v>27.2</v>
      </c>
      <c r="O60" s="31">
        <v>31.6</v>
      </c>
      <c r="P60" s="31">
        <v>45.6</v>
      </c>
      <c r="Q60" s="31">
        <v>33</v>
      </c>
      <c r="R60" s="25">
        <f t="shared" si="0"/>
        <v>31.075000000000006</v>
      </c>
      <c r="S60" s="12"/>
      <c r="T60" s="10" t="s">
        <v>391</v>
      </c>
      <c r="U60" s="10" t="s">
        <v>394</v>
      </c>
      <c r="V60" s="6" t="s">
        <v>495</v>
      </c>
      <c r="W60" s="6" t="s">
        <v>485</v>
      </c>
      <c r="X60" s="9" t="s">
        <v>494</v>
      </c>
    </row>
    <row r="61" spans="1:24" x14ac:dyDescent="0.3">
      <c r="A61" s="10" t="s">
        <v>296</v>
      </c>
      <c r="B61" s="9" t="s">
        <v>496</v>
      </c>
      <c r="C61" s="10" t="s">
        <v>390</v>
      </c>
      <c r="D61" s="10">
        <v>564504</v>
      </c>
      <c r="E61" s="10">
        <v>173952</v>
      </c>
      <c r="F61" s="31">
        <v>39.5</v>
      </c>
      <c r="G61" s="31">
        <v>32.5</v>
      </c>
      <c r="H61" s="31">
        <v>24.1</v>
      </c>
      <c r="I61" s="31">
        <v>36.299999999999997</v>
      </c>
      <c r="J61" s="31">
        <v>25.9</v>
      </c>
      <c r="K61" s="31">
        <v>20.8</v>
      </c>
      <c r="L61" s="31">
        <v>21.6</v>
      </c>
      <c r="M61" s="31">
        <v>22.2</v>
      </c>
      <c r="N61" s="31">
        <v>25.4</v>
      </c>
      <c r="O61" s="31">
        <v>27</v>
      </c>
      <c r="P61" s="31">
        <v>41.7</v>
      </c>
      <c r="Q61" s="31">
        <v>26.6</v>
      </c>
      <c r="R61" s="25">
        <f t="shared" si="0"/>
        <v>28.633333333333329</v>
      </c>
      <c r="S61" s="12"/>
      <c r="T61" s="10" t="s">
        <v>391</v>
      </c>
      <c r="U61" s="10" t="s">
        <v>394</v>
      </c>
      <c r="V61" s="6" t="s">
        <v>407</v>
      </c>
      <c r="W61" s="6" t="s">
        <v>485</v>
      </c>
      <c r="X61" s="9" t="s">
        <v>496</v>
      </c>
    </row>
    <row r="62" spans="1:24" x14ac:dyDescent="0.3">
      <c r="A62" s="10" t="s">
        <v>298</v>
      </c>
      <c r="B62" s="9" t="s">
        <v>497</v>
      </c>
      <c r="C62" s="10" t="s">
        <v>390</v>
      </c>
      <c r="D62" s="10">
        <v>564657</v>
      </c>
      <c r="E62" s="10">
        <v>173799</v>
      </c>
      <c r="F62" s="31">
        <v>54</v>
      </c>
      <c r="G62" s="31">
        <v>50.6</v>
      </c>
      <c r="H62" s="31">
        <v>49.2</v>
      </c>
      <c r="I62" s="31">
        <v>39.6</v>
      </c>
      <c r="J62" s="31">
        <v>37.799999999999997</v>
      </c>
      <c r="K62" s="31">
        <v>34.6</v>
      </c>
      <c r="L62" s="31">
        <v>36.200000000000003</v>
      </c>
      <c r="M62" s="31">
        <v>35.299999999999997</v>
      </c>
      <c r="N62" s="31">
        <v>37.700000000000003</v>
      </c>
      <c r="O62" s="31">
        <v>41.3</v>
      </c>
      <c r="P62" s="31">
        <v>51.8</v>
      </c>
      <c r="Q62" s="31">
        <v>43</v>
      </c>
      <c r="R62" s="25">
        <f t="shared" si="0"/>
        <v>42.591666666666669</v>
      </c>
      <c r="S62" s="12"/>
      <c r="T62" s="10" t="s">
        <v>391</v>
      </c>
      <c r="U62" s="10" t="s">
        <v>394</v>
      </c>
      <c r="V62" s="6" t="s">
        <v>484</v>
      </c>
      <c r="W62" s="10"/>
      <c r="X62" s="9" t="s">
        <v>497</v>
      </c>
    </row>
    <row r="63" spans="1:24" x14ac:dyDescent="0.3">
      <c r="A63" s="10" t="s">
        <v>300</v>
      </c>
      <c r="B63" s="9" t="s">
        <v>498</v>
      </c>
      <c r="C63" s="10" t="s">
        <v>390</v>
      </c>
      <c r="D63" s="10">
        <v>564659</v>
      </c>
      <c r="E63" s="10">
        <v>173831</v>
      </c>
      <c r="F63" s="31">
        <v>47.3</v>
      </c>
      <c r="G63" s="31">
        <v>47.4</v>
      </c>
      <c r="H63" s="31">
        <v>44.5</v>
      </c>
      <c r="I63" s="31">
        <v>42.2</v>
      </c>
      <c r="J63" s="31">
        <v>35.6</v>
      </c>
      <c r="K63" s="31">
        <v>32.9</v>
      </c>
      <c r="L63" s="31">
        <v>31.4</v>
      </c>
      <c r="M63" s="31">
        <v>33.4</v>
      </c>
      <c r="N63" s="31">
        <v>33.299999999999997</v>
      </c>
      <c r="O63" s="31">
        <v>38.9</v>
      </c>
      <c r="P63" s="31">
        <v>49.9</v>
      </c>
      <c r="Q63" s="31">
        <v>38.4</v>
      </c>
      <c r="R63" s="25">
        <f t="shared" si="0"/>
        <v>39.599999999999987</v>
      </c>
      <c r="S63" s="12"/>
      <c r="T63" s="10" t="s">
        <v>391</v>
      </c>
      <c r="U63" s="10" t="s">
        <v>394</v>
      </c>
      <c r="V63" s="6" t="s">
        <v>484</v>
      </c>
      <c r="W63" s="10"/>
      <c r="X63" s="9" t="s">
        <v>498</v>
      </c>
    </row>
    <row r="64" spans="1:24" x14ac:dyDescent="0.3">
      <c r="A64" s="10" t="s">
        <v>302</v>
      </c>
      <c r="B64" s="9" t="s">
        <v>499</v>
      </c>
      <c r="C64" s="10" t="s">
        <v>390</v>
      </c>
      <c r="D64" s="10">
        <v>564657</v>
      </c>
      <c r="E64" s="10">
        <v>173764</v>
      </c>
      <c r="F64" s="36">
        <v>68.099999999999994</v>
      </c>
      <c r="G64" s="36">
        <v>62.2</v>
      </c>
      <c r="H64" s="36">
        <v>51.6</v>
      </c>
      <c r="I64" s="36">
        <v>47.9</v>
      </c>
      <c r="J64" s="36">
        <v>48.7</v>
      </c>
      <c r="K64" s="36">
        <v>42</v>
      </c>
      <c r="L64" s="36">
        <v>40.299999999999997</v>
      </c>
      <c r="M64" s="36">
        <v>44.5</v>
      </c>
      <c r="N64" s="36">
        <v>47.4</v>
      </c>
      <c r="O64" s="36">
        <v>50.5</v>
      </c>
      <c r="P64" s="36">
        <v>62.1</v>
      </c>
      <c r="Q64" s="36">
        <v>54.3</v>
      </c>
      <c r="R64" s="25">
        <f t="shared" si="0"/>
        <v>51.633333333333326</v>
      </c>
      <c r="S64" s="12"/>
      <c r="T64" s="10" t="s">
        <v>391</v>
      </c>
      <c r="U64" s="10" t="s">
        <v>394</v>
      </c>
      <c r="V64" s="6" t="s">
        <v>500</v>
      </c>
      <c r="W64" s="10"/>
      <c r="X64" s="9" t="s">
        <v>499</v>
      </c>
    </row>
    <row r="65" spans="1:24" x14ac:dyDescent="0.3">
      <c r="A65" s="10" t="s">
        <v>304</v>
      </c>
      <c r="B65" s="9" t="s">
        <v>501</v>
      </c>
      <c r="C65" s="10" t="s">
        <v>390</v>
      </c>
      <c r="D65" s="10">
        <v>564686</v>
      </c>
      <c r="E65" s="10">
        <v>173828</v>
      </c>
      <c r="F65" s="31">
        <v>46.1</v>
      </c>
      <c r="G65" s="31">
        <v>55.8</v>
      </c>
      <c r="H65" s="31">
        <v>44.5</v>
      </c>
      <c r="I65" s="31">
        <v>51</v>
      </c>
      <c r="J65" s="31">
        <v>45.9</v>
      </c>
      <c r="K65" s="31">
        <v>37.6</v>
      </c>
      <c r="L65" s="31">
        <v>37.9</v>
      </c>
      <c r="M65" s="31">
        <v>34.799999999999997</v>
      </c>
      <c r="N65" s="31">
        <v>41.2</v>
      </c>
      <c r="O65" s="31">
        <v>46</v>
      </c>
      <c r="P65" s="31">
        <v>48</v>
      </c>
      <c r="Q65" s="31">
        <v>39</v>
      </c>
      <c r="R65" s="25">
        <f t="shared" si="0"/>
        <v>43.983333333333327</v>
      </c>
      <c r="S65" s="12"/>
      <c r="T65" s="10" t="s">
        <v>391</v>
      </c>
      <c r="U65" s="10" t="s">
        <v>394</v>
      </c>
      <c r="V65" s="6" t="s">
        <v>502</v>
      </c>
      <c r="W65" s="10"/>
      <c r="X65" s="9" t="s">
        <v>501</v>
      </c>
    </row>
    <row r="66" spans="1:24" x14ac:dyDescent="0.3">
      <c r="A66" s="10" t="s">
        <v>354</v>
      </c>
      <c r="B66" s="9" t="s">
        <v>356</v>
      </c>
      <c r="C66" s="10" t="s">
        <v>390</v>
      </c>
      <c r="D66" s="10">
        <v>570719</v>
      </c>
      <c r="E66" s="10">
        <v>171143</v>
      </c>
      <c r="F66" s="31">
        <v>40.4</v>
      </c>
      <c r="G66" s="31">
        <v>45.5</v>
      </c>
      <c r="H66" s="31">
        <v>37.200000000000003</v>
      </c>
      <c r="I66" s="31">
        <v>46.2</v>
      </c>
      <c r="J66" s="31">
        <v>37.9</v>
      </c>
      <c r="K66" s="31">
        <v>34.5</v>
      </c>
      <c r="L66" s="31">
        <v>34.299999999999997</v>
      </c>
      <c r="M66" s="31">
        <v>33.700000000000003</v>
      </c>
      <c r="N66" s="31">
        <v>33.4</v>
      </c>
      <c r="O66" s="31">
        <v>40.5</v>
      </c>
      <c r="P66" s="31">
        <v>50.8</v>
      </c>
      <c r="Q66" s="31">
        <v>33.5</v>
      </c>
      <c r="R66" s="25">
        <f t="shared" si="0"/>
        <v>38.991666666666667</v>
      </c>
      <c r="S66" s="12"/>
      <c r="T66" s="10" t="s">
        <v>391</v>
      </c>
      <c r="U66" s="10" t="s">
        <v>401</v>
      </c>
      <c r="V66" s="6" t="s">
        <v>503</v>
      </c>
      <c r="W66" s="10"/>
      <c r="X66" s="9" t="s">
        <v>356</v>
      </c>
    </row>
    <row r="67" spans="1:24" x14ac:dyDescent="0.3">
      <c r="A67" s="10" t="s">
        <v>355</v>
      </c>
      <c r="B67" s="9" t="s">
        <v>357</v>
      </c>
      <c r="C67" s="10" t="s">
        <v>390</v>
      </c>
      <c r="D67" s="10">
        <v>570583</v>
      </c>
      <c r="E67" s="10">
        <v>169549</v>
      </c>
      <c r="F67" s="31">
        <v>39.6</v>
      </c>
      <c r="G67" s="31">
        <v>44.1</v>
      </c>
      <c r="H67" s="31">
        <v>37.1</v>
      </c>
      <c r="I67" s="31">
        <v>26.6</v>
      </c>
      <c r="J67" s="31">
        <v>26.2</v>
      </c>
      <c r="K67" s="31">
        <v>27.1</v>
      </c>
      <c r="L67" s="31">
        <v>29.6</v>
      </c>
      <c r="M67" s="31">
        <v>36.200000000000003</v>
      </c>
      <c r="N67" s="31">
        <v>32.299999999999997</v>
      </c>
      <c r="O67" s="31">
        <v>35.700000000000003</v>
      </c>
      <c r="P67" s="31">
        <v>47.3</v>
      </c>
      <c r="Q67" s="31">
        <v>44.5</v>
      </c>
      <c r="R67" s="25">
        <f t="shared" si="0"/>
        <v>35.524999999999999</v>
      </c>
      <c r="S67" s="12"/>
      <c r="T67" s="10" t="s">
        <v>391</v>
      </c>
      <c r="U67" s="10" t="s">
        <v>401</v>
      </c>
      <c r="V67" s="6" t="s">
        <v>504</v>
      </c>
      <c r="W67" s="10"/>
      <c r="X67" s="9" t="s">
        <v>357</v>
      </c>
    </row>
    <row r="68" spans="1:24" x14ac:dyDescent="0.3">
      <c r="A68" s="10" t="s">
        <v>364</v>
      </c>
      <c r="B68" s="9" t="s">
        <v>358</v>
      </c>
      <c r="C68" s="10" t="s">
        <v>390</v>
      </c>
      <c r="D68" s="10">
        <v>563178</v>
      </c>
      <c r="E68" s="10">
        <v>173976</v>
      </c>
      <c r="F68" s="31">
        <v>52.2</v>
      </c>
      <c r="G68" s="31">
        <v>49.4</v>
      </c>
      <c r="H68" s="31">
        <v>43.3</v>
      </c>
      <c r="I68" s="31">
        <v>42.3</v>
      </c>
      <c r="J68" s="31">
        <v>32.799999999999997</v>
      </c>
      <c r="K68" s="31">
        <v>33.700000000000003</v>
      </c>
      <c r="L68" s="31">
        <v>34.4</v>
      </c>
      <c r="M68" s="31">
        <v>33.700000000000003</v>
      </c>
      <c r="N68" s="31">
        <v>33.799999999999997</v>
      </c>
      <c r="O68" s="31" t="s">
        <v>518</v>
      </c>
      <c r="P68" s="31">
        <v>49.7</v>
      </c>
      <c r="Q68" s="31">
        <v>34.9</v>
      </c>
      <c r="R68" s="25">
        <f t="shared" ref="R68:R75" si="1">AVERAGE(F68:Q68)</f>
        <v>40.018181818181809</v>
      </c>
      <c r="S68" s="12"/>
      <c r="T68" s="10" t="s">
        <v>391</v>
      </c>
      <c r="U68" s="10" t="s">
        <v>394</v>
      </c>
      <c r="V68" s="6" t="s">
        <v>505</v>
      </c>
      <c r="W68" s="10"/>
      <c r="X68" s="9" t="s">
        <v>358</v>
      </c>
    </row>
    <row r="69" spans="1:24" x14ac:dyDescent="0.3">
      <c r="A69" s="10" t="s">
        <v>365</v>
      </c>
      <c r="B69" s="9" t="s">
        <v>359</v>
      </c>
      <c r="C69" s="10" t="s">
        <v>390</v>
      </c>
      <c r="D69" s="10">
        <v>564955</v>
      </c>
      <c r="E69" s="10">
        <v>174098</v>
      </c>
      <c r="F69" s="31">
        <v>54.6</v>
      </c>
      <c r="G69" s="31">
        <v>37.5</v>
      </c>
      <c r="H69" s="31">
        <v>46.7</v>
      </c>
      <c r="I69" s="31">
        <v>51.8</v>
      </c>
      <c r="J69" s="31">
        <v>47</v>
      </c>
      <c r="K69" s="31">
        <v>38.1</v>
      </c>
      <c r="L69" s="31">
        <v>38.299999999999997</v>
      </c>
      <c r="M69" s="31">
        <v>35.9</v>
      </c>
      <c r="N69" s="31">
        <v>43.8</v>
      </c>
      <c r="O69" s="31">
        <v>45.8</v>
      </c>
      <c r="P69" s="31">
        <v>60.4</v>
      </c>
      <c r="Q69" s="31">
        <v>43.5</v>
      </c>
      <c r="R69" s="25">
        <f t="shared" si="1"/>
        <v>45.283333333333339</v>
      </c>
      <c r="S69" s="12"/>
      <c r="T69" s="10" t="s">
        <v>391</v>
      </c>
      <c r="U69" s="10" t="s">
        <v>392</v>
      </c>
      <c r="V69" s="6" t="s">
        <v>407</v>
      </c>
      <c r="W69" s="10"/>
      <c r="X69" s="9" t="s">
        <v>359</v>
      </c>
    </row>
    <row r="70" spans="1:24" x14ac:dyDescent="0.3">
      <c r="A70" s="10" t="s">
        <v>366</v>
      </c>
      <c r="B70" s="9" t="s">
        <v>360</v>
      </c>
      <c r="C70" s="10" t="s">
        <v>390</v>
      </c>
      <c r="D70" s="10">
        <v>569588</v>
      </c>
      <c r="E70" s="10">
        <v>169603</v>
      </c>
      <c r="F70" s="31">
        <v>47.4</v>
      </c>
      <c r="G70" s="31">
        <v>1.8</v>
      </c>
      <c r="H70" s="31">
        <v>37.299999999999997</v>
      </c>
      <c r="I70" s="31">
        <v>26.1</v>
      </c>
      <c r="J70" s="31">
        <v>33.200000000000003</v>
      </c>
      <c r="K70" s="31">
        <v>29.4</v>
      </c>
      <c r="L70" s="31">
        <v>32.4</v>
      </c>
      <c r="M70" s="31">
        <v>35.9</v>
      </c>
      <c r="N70" s="31">
        <v>33.200000000000003</v>
      </c>
      <c r="O70" s="31">
        <v>34.6</v>
      </c>
      <c r="P70" s="31">
        <v>35.299999999999997</v>
      </c>
      <c r="Q70" s="31">
        <v>36.299999999999997</v>
      </c>
      <c r="R70" s="25">
        <f t="shared" si="1"/>
        <v>31.908333333333342</v>
      </c>
      <c r="S70" s="12"/>
      <c r="T70" s="10" t="s">
        <v>391</v>
      </c>
      <c r="U70" s="10" t="s">
        <v>392</v>
      </c>
      <c r="V70" s="6" t="s">
        <v>506</v>
      </c>
      <c r="W70" s="10"/>
      <c r="X70" s="9" t="s">
        <v>360</v>
      </c>
    </row>
    <row r="71" spans="1:24" x14ac:dyDescent="0.3">
      <c r="A71" s="10" t="s">
        <v>367</v>
      </c>
      <c r="B71" s="9" t="s">
        <v>361</v>
      </c>
      <c r="C71" s="10" t="s">
        <v>390</v>
      </c>
      <c r="D71" s="10">
        <v>567500</v>
      </c>
      <c r="E71" s="10">
        <v>169836</v>
      </c>
      <c r="F71" s="31">
        <v>83.2</v>
      </c>
      <c r="G71" s="31">
        <v>90.3</v>
      </c>
      <c r="H71" s="31">
        <v>75.400000000000006</v>
      </c>
      <c r="I71" s="31">
        <v>49.5</v>
      </c>
      <c r="J71" s="31">
        <v>57.5</v>
      </c>
      <c r="K71" s="31">
        <v>60.8</v>
      </c>
      <c r="L71" s="31">
        <v>59.2</v>
      </c>
      <c r="M71" s="31">
        <v>76</v>
      </c>
      <c r="N71" s="31">
        <v>58.1</v>
      </c>
      <c r="O71" s="31">
        <v>69.900000000000006</v>
      </c>
      <c r="P71" s="31">
        <v>82.1</v>
      </c>
      <c r="Q71" s="31">
        <v>82</v>
      </c>
      <c r="R71" s="25">
        <f t="shared" si="1"/>
        <v>70.333333333333329</v>
      </c>
      <c r="S71" s="12"/>
      <c r="T71" s="10" t="s">
        <v>391</v>
      </c>
      <c r="U71" s="10" t="s">
        <v>392</v>
      </c>
      <c r="V71" s="6" t="s">
        <v>507</v>
      </c>
      <c r="W71" s="10"/>
      <c r="X71" s="9" t="s">
        <v>361</v>
      </c>
    </row>
    <row r="72" spans="1:24" x14ac:dyDescent="0.3">
      <c r="A72" s="10" t="s">
        <v>368</v>
      </c>
      <c r="B72" s="9" t="s">
        <v>362</v>
      </c>
      <c r="C72" s="10" t="s">
        <v>390</v>
      </c>
      <c r="D72" s="10">
        <v>564646</v>
      </c>
      <c r="E72" s="10">
        <v>173745</v>
      </c>
      <c r="F72" s="31">
        <v>53.8</v>
      </c>
      <c r="G72" s="31">
        <v>49.7</v>
      </c>
      <c r="H72" s="31">
        <v>48.2</v>
      </c>
      <c r="I72" s="31">
        <v>41.8</v>
      </c>
      <c r="J72" s="31">
        <v>40.299999999999997</v>
      </c>
      <c r="K72" s="31">
        <v>37.799999999999997</v>
      </c>
      <c r="L72" s="31">
        <v>37.299999999999997</v>
      </c>
      <c r="M72" s="31">
        <v>38.700000000000003</v>
      </c>
      <c r="N72" s="31">
        <v>40.700000000000003</v>
      </c>
      <c r="O72" s="31">
        <v>42.5</v>
      </c>
      <c r="P72" s="31">
        <v>50.6</v>
      </c>
      <c r="Q72" s="31">
        <v>41.2</v>
      </c>
      <c r="R72" s="25">
        <f t="shared" si="1"/>
        <v>43.550000000000004</v>
      </c>
      <c r="S72" s="12"/>
      <c r="T72" s="10" t="s">
        <v>391</v>
      </c>
      <c r="U72" s="10" t="s">
        <v>394</v>
      </c>
      <c r="V72" s="6" t="s">
        <v>407</v>
      </c>
      <c r="W72" s="10"/>
      <c r="X72" s="9" t="s">
        <v>362</v>
      </c>
    </row>
    <row r="73" spans="1:24" x14ac:dyDescent="0.3">
      <c r="A73" s="10" t="s">
        <v>369</v>
      </c>
      <c r="B73" s="9" t="s">
        <v>363</v>
      </c>
      <c r="C73" s="10" t="s">
        <v>390</v>
      </c>
      <c r="D73" s="10">
        <v>564728</v>
      </c>
      <c r="E73" s="10">
        <v>172826</v>
      </c>
      <c r="F73" s="36">
        <v>50.8</v>
      </c>
      <c r="G73" s="36">
        <v>51.8</v>
      </c>
      <c r="H73" s="36">
        <v>45.1</v>
      </c>
      <c r="I73" s="36">
        <v>38.4</v>
      </c>
      <c r="J73" s="36">
        <v>37.299999999999997</v>
      </c>
      <c r="K73" s="36">
        <v>31.1</v>
      </c>
      <c r="L73" s="36">
        <v>32.9</v>
      </c>
      <c r="M73" s="36">
        <v>36.299999999999997</v>
      </c>
      <c r="N73" s="36">
        <v>37.6</v>
      </c>
      <c r="O73" s="36">
        <v>39.5</v>
      </c>
      <c r="P73" s="36">
        <v>48.4</v>
      </c>
      <c r="Q73" s="36">
        <v>44.1</v>
      </c>
      <c r="R73" s="25">
        <f t="shared" si="1"/>
        <v>41.108333333333334</v>
      </c>
      <c r="S73" s="12"/>
      <c r="T73" s="10" t="s">
        <v>391</v>
      </c>
      <c r="U73" s="10" t="s">
        <v>394</v>
      </c>
      <c r="V73" s="6" t="s">
        <v>407</v>
      </c>
      <c r="W73" s="10"/>
      <c r="X73" s="9" t="s">
        <v>363</v>
      </c>
    </row>
    <row r="74" spans="1:24" x14ac:dyDescent="0.3">
      <c r="A74" s="10" t="s">
        <v>508</v>
      </c>
      <c r="B74" s="9" t="s">
        <v>509</v>
      </c>
      <c r="C74" s="10" t="s">
        <v>390</v>
      </c>
      <c r="D74" s="10">
        <v>565336</v>
      </c>
      <c r="E74" s="10">
        <v>174066</v>
      </c>
      <c r="F74" s="31">
        <v>24.6</v>
      </c>
      <c r="G74" s="31">
        <v>42.1</v>
      </c>
      <c r="H74" s="31">
        <v>43.6</v>
      </c>
      <c r="I74" s="31">
        <v>44.4</v>
      </c>
      <c r="J74" s="31">
        <v>31.2</v>
      </c>
      <c r="K74" s="31">
        <v>30.1</v>
      </c>
      <c r="L74" s="31">
        <v>29.7</v>
      </c>
      <c r="M74" s="31">
        <v>29.1</v>
      </c>
      <c r="N74" s="31">
        <v>34.4</v>
      </c>
      <c r="O74" s="31">
        <v>37.1</v>
      </c>
      <c r="P74" s="31">
        <v>52.1</v>
      </c>
      <c r="Q74" s="31">
        <v>33</v>
      </c>
      <c r="R74" s="25">
        <f t="shared" si="1"/>
        <v>35.950000000000003</v>
      </c>
      <c r="S74" s="12"/>
      <c r="T74" s="10" t="s">
        <v>391</v>
      </c>
      <c r="U74" s="10" t="s">
        <v>394</v>
      </c>
      <c r="V74" s="6" t="s">
        <v>510</v>
      </c>
      <c r="W74" s="10"/>
      <c r="X74" s="9" t="s">
        <v>511</v>
      </c>
    </row>
    <row r="75" spans="1:24" x14ac:dyDescent="0.3">
      <c r="A75" s="10" t="s">
        <v>512</v>
      </c>
      <c r="B75" s="9" t="s">
        <v>513</v>
      </c>
      <c r="C75" s="10" t="s">
        <v>390</v>
      </c>
      <c r="D75" s="10">
        <v>567150</v>
      </c>
      <c r="E75" s="10">
        <v>171231</v>
      </c>
      <c r="F75" s="31">
        <v>31.3</v>
      </c>
      <c r="G75" s="31">
        <v>25.7</v>
      </c>
      <c r="H75" s="31">
        <v>24.5</v>
      </c>
      <c r="I75" s="31">
        <v>23.1</v>
      </c>
      <c r="J75" s="31">
        <v>18.8</v>
      </c>
      <c r="K75" s="31">
        <v>14</v>
      </c>
      <c r="L75" s="31">
        <v>15.1</v>
      </c>
      <c r="M75" s="31">
        <v>15.7</v>
      </c>
      <c r="N75" s="31">
        <v>19.899999999999999</v>
      </c>
      <c r="O75" s="31">
        <v>23</v>
      </c>
      <c r="P75" s="31">
        <v>28.3</v>
      </c>
      <c r="Q75" s="31">
        <v>22.3</v>
      </c>
      <c r="R75" s="25">
        <f t="shared" si="1"/>
        <v>21.808333333333334</v>
      </c>
      <c r="S75" s="12"/>
      <c r="T75" s="10" t="s">
        <v>391</v>
      </c>
      <c r="U75" s="10" t="s">
        <v>394</v>
      </c>
      <c r="V75" s="6" t="s">
        <v>514</v>
      </c>
      <c r="W75" s="10"/>
      <c r="X75" s="9" t="s">
        <v>513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.6" x14ac:dyDescent="0.3"/>
  <cols>
    <col min="2" max="2" width="63" bestFit="1" customWidth="1"/>
    <col min="19" max="19" width="11.8984375" customWidth="1"/>
    <col min="24" max="24" width="57" bestFit="1" customWidth="1"/>
  </cols>
  <sheetData>
    <row r="1" spans="1:24" ht="21" x14ac:dyDescent="0.4">
      <c r="A1" s="7" t="s">
        <v>515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93" x14ac:dyDescent="0.3">
      <c r="A2" s="5" t="s">
        <v>370</v>
      </c>
      <c r="B2" s="4" t="s">
        <v>371</v>
      </c>
      <c r="C2" s="22" t="s">
        <v>384</v>
      </c>
      <c r="D2" s="23" t="s">
        <v>5</v>
      </c>
      <c r="E2" s="23" t="s">
        <v>6</v>
      </c>
      <c r="F2" s="22" t="s">
        <v>372</v>
      </c>
      <c r="G2" s="22" t="s">
        <v>373</v>
      </c>
      <c r="H2" s="22" t="s">
        <v>374</v>
      </c>
      <c r="I2" s="22" t="s">
        <v>375</v>
      </c>
      <c r="J2" s="22" t="s">
        <v>376</v>
      </c>
      <c r="K2" s="22" t="s">
        <v>377</v>
      </c>
      <c r="L2" s="22" t="s">
        <v>378</v>
      </c>
      <c r="M2" s="22" t="s">
        <v>379</v>
      </c>
      <c r="N2" s="22" t="s">
        <v>380</v>
      </c>
      <c r="O2" s="22" t="s">
        <v>381</v>
      </c>
      <c r="P2" s="22" t="s">
        <v>382</v>
      </c>
      <c r="Q2" s="22" t="s">
        <v>383</v>
      </c>
      <c r="R2" s="23" t="s">
        <v>319</v>
      </c>
      <c r="S2" s="24" t="s">
        <v>320</v>
      </c>
      <c r="T2" s="22" t="s">
        <v>385</v>
      </c>
      <c r="U2" s="22" t="s">
        <v>386</v>
      </c>
      <c r="V2" s="22" t="s">
        <v>387</v>
      </c>
      <c r="W2" s="22" t="s">
        <v>388</v>
      </c>
      <c r="X2" s="4" t="s">
        <v>371</v>
      </c>
    </row>
    <row r="3" spans="1:24" x14ac:dyDescent="0.3">
      <c r="A3" s="10" t="s">
        <v>38</v>
      </c>
      <c r="B3" s="9" t="s">
        <v>389</v>
      </c>
      <c r="C3" s="10" t="s">
        <v>390</v>
      </c>
      <c r="D3" s="10">
        <v>562589</v>
      </c>
      <c r="E3" s="10">
        <v>172076</v>
      </c>
      <c r="F3" s="10">
        <v>43.7</v>
      </c>
      <c r="G3" s="10">
        <v>41.2</v>
      </c>
      <c r="H3" s="10">
        <v>47.5</v>
      </c>
      <c r="I3" s="10">
        <v>37.799999999999997</v>
      </c>
      <c r="J3" s="10">
        <v>27.2</v>
      </c>
      <c r="K3" s="10">
        <v>22.3</v>
      </c>
      <c r="L3" s="10">
        <v>37.9</v>
      </c>
      <c r="M3" s="10">
        <v>38.200000000000003</v>
      </c>
      <c r="N3" s="10">
        <v>38.299999999999997</v>
      </c>
      <c r="O3" s="10">
        <v>35.799999999999997</v>
      </c>
      <c r="P3" s="10">
        <v>37.1</v>
      </c>
      <c r="Q3" s="10">
        <v>36.9</v>
      </c>
      <c r="R3" s="25">
        <f>AVERAGE(F3:Q3)</f>
        <v>36.991666666666667</v>
      </c>
      <c r="S3" s="12"/>
      <c r="T3" s="10" t="s">
        <v>391</v>
      </c>
      <c r="U3" s="10" t="s">
        <v>392</v>
      </c>
      <c r="V3" s="6" t="s">
        <v>393</v>
      </c>
      <c r="W3" s="6" t="s">
        <v>394</v>
      </c>
      <c r="X3" s="9" t="s">
        <v>395</v>
      </c>
    </row>
    <row r="4" spans="1:24" x14ac:dyDescent="0.3">
      <c r="A4" s="10" t="s">
        <v>38</v>
      </c>
      <c r="B4" s="9" t="s">
        <v>389</v>
      </c>
      <c r="C4" s="10" t="s">
        <v>390</v>
      </c>
      <c r="D4" s="10">
        <v>562589</v>
      </c>
      <c r="E4" s="10">
        <v>172076</v>
      </c>
      <c r="F4" s="10">
        <v>42.7</v>
      </c>
      <c r="G4" s="10">
        <v>31.9</v>
      </c>
      <c r="H4" s="10">
        <v>44.4</v>
      </c>
      <c r="I4" s="10">
        <v>38.9</v>
      </c>
      <c r="J4" s="10">
        <v>29.8</v>
      </c>
      <c r="K4" s="10">
        <v>22.7</v>
      </c>
      <c r="L4" s="10">
        <v>33.9</v>
      </c>
      <c r="M4" s="10">
        <v>39.1</v>
      </c>
      <c r="N4" s="10">
        <v>41.5</v>
      </c>
      <c r="O4" s="10">
        <v>34</v>
      </c>
      <c r="P4" s="10">
        <v>36.799999999999997</v>
      </c>
      <c r="Q4" s="10">
        <v>40.200000000000003</v>
      </c>
      <c r="R4" s="25">
        <f t="shared" ref="R4:R67" si="0">AVERAGE(F4:Q4)</f>
        <v>36.325000000000003</v>
      </c>
      <c r="S4" s="12"/>
      <c r="T4" s="10" t="s">
        <v>391</v>
      </c>
      <c r="U4" s="10" t="s">
        <v>392</v>
      </c>
      <c r="V4" s="6" t="s">
        <v>393</v>
      </c>
      <c r="W4" s="6" t="s">
        <v>394</v>
      </c>
      <c r="X4" s="9" t="s">
        <v>395</v>
      </c>
    </row>
    <row r="5" spans="1:24" x14ac:dyDescent="0.3">
      <c r="A5" s="10" t="s">
        <v>38</v>
      </c>
      <c r="B5" s="9" t="s">
        <v>389</v>
      </c>
      <c r="C5" s="10" t="s">
        <v>390</v>
      </c>
      <c r="D5" s="10">
        <v>562589</v>
      </c>
      <c r="E5" s="10">
        <v>172076</v>
      </c>
      <c r="F5" s="10">
        <v>42.7</v>
      </c>
      <c r="G5" s="10">
        <v>33.799999999999997</v>
      </c>
      <c r="H5" s="10">
        <v>40.200000000000003</v>
      </c>
      <c r="I5" s="10">
        <v>35.5</v>
      </c>
      <c r="J5" s="10">
        <v>25.9</v>
      </c>
      <c r="K5" s="10">
        <v>23.7</v>
      </c>
      <c r="L5" s="10">
        <v>35.6</v>
      </c>
      <c r="M5" s="10">
        <v>36.9</v>
      </c>
      <c r="N5" s="10">
        <v>37.9</v>
      </c>
      <c r="O5" s="10">
        <v>39.5</v>
      </c>
      <c r="P5" s="10">
        <v>41.5</v>
      </c>
      <c r="Q5" s="10">
        <v>45.5</v>
      </c>
      <c r="R5" s="25">
        <f t="shared" si="0"/>
        <v>36.55833333333333</v>
      </c>
      <c r="S5" s="12"/>
      <c r="T5" s="10" t="s">
        <v>391</v>
      </c>
      <c r="U5" s="10" t="s">
        <v>392</v>
      </c>
      <c r="V5" s="6" t="s">
        <v>393</v>
      </c>
      <c r="W5" s="6" t="s">
        <v>394</v>
      </c>
      <c r="X5" s="9" t="s">
        <v>395</v>
      </c>
    </row>
    <row r="6" spans="1:24" x14ac:dyDescent="0.3">
      <c r="A6" s="10" t="s">
        <v>50</v>
      </c>
      <c r="B6" s="9" t="s">
        <v>396</v>
      </c>
      <c r="C6" s="10" t="s">
        <v>390</v>
      </c>
      <c r="D6" s="10">
        <v>564696</v>
      </c>
      <c r="E6" s="10">
        <v>174431</v>
      </c>
      <c r="F6" s="10">
        <v>56.3</v>
      </c>
      <c r="G6" s="10">
        <v>56.9</v>
      </c>
      <c r="H6" s="10">
        <v>58.9</v>
      </c>
      <c r="I6" s="10">
        <v>53.7</v>
      </c>
      <c r="J6" s="10">
        <v>57.9</v>
      </c>
      <c r="K6" s="10">
        <v>46.9</v>
      </c>
      <c r="L6" s="10">
        <v>54.4</v>
      </c>
      <c r="M6" s="10">
        <v>58.2</v>
      </c>
      <c r="N6" s="10">
        <v>54.4</v>
      </c>
      <c r="O6" s="10">
        <v>63.5</v>
      </c>
      <c r="P6" s="10">
        <v>58.5</v>
      </c>
      <c r="Q6" s="10">
        <v>61.5</v>
      </c>
      <c r="R6" s="25">
        <f t="shared" si="0"/>
        <v>56.758333333333326</v>
      </c>
      <c r="S6" s="12"/>
      <c r="T6" s="10" t="s">
        <v>391</v>
      </c>
      <c r="U6" s="10" t="s">
        <v>392</v>
      </c>
      <c r="V6" s="6" t="s">
        <v>397</v>
      </c>
      <c r="W6" s="6" t="s">
        <v>394</v>
      </c>
      <c r="X6" s="9" t="s">
        <v>398</v>
      </c>
    </row>
    <row r="7" spans="1:24" x14ac:dyDescent="0.3">
      <c r="A7" s="10" t="s">
        <v>64</v>
      </c>
      <c r="B7" s="9" t="s">
        <v>399</v>
      </c>
      <c r="C7" s="10" t="s">
        <v>400</v>
      </c>
      <c r="D7" s="10">
        <v>562155</v>
      </c>
      <c r="E7" s="10">
        <v>174360</v>
      </c>
      <c r="F7" s="10">
        <v>31.4</v>
      </c>
      <c r="G7" s="10">
        <v>36.5</v>
      </c>
      <c r="H7" s="10">
        <v>32.1</v>
      </c>
      <c r="I7" s="10">
        <v>25.7</v>
      </c>
      <c r="J7" s="10">
        <v>27.3</v>
      </c>
      <c r="K7" s="10">
        <v>20.7</v>
      </c>
      <c r="L7" s="10">
        <v>21.7</v>
      </c>
      <c r="M7" s="10">
        <v>26.1</v>
      </c>
      <c r="N7" s="10">
        <v>23.2</v>
      </c>
      <c r="O7" s="10">
        <v>31.3</v>
      </c>
      <c r="P7" s="10">
        <v>30.3</v>
      </c>
      <c r="Q7" s="10">
        <v>34.299999999999997</v>
      </c>
      <c r="R7" s="25">
        <f t="shared" si="0"/>
        <v>28.383333333333329</v>
      </c>
      <c r="S7" s="12"/>
      <c r="T7" s="10" t="s">
        <v>391</v>
      </c>
      <c r="U7" s="10" t="s">
        <v>401</v>
      </c>
      <c r="V7" s="6" t="s">
        <v>402</v>
      </c>
      <c r="W7" s="6" t="s">
        <v>394</v>
      </c>
      <c r="X7" s="9" t="s">
        <v>403</v>
      </c>
    </row>
    <row r="8" spans="1:24" x14ac:dyDescent="0.3">
      <c r="A8" s="10" t="s">
        <v>64</v>
      </c>
      <c r="B8" s="9" t="s">
        <v>399</v>
      </c>
      <c r="C8" s="10" t="s">
        <v>400</v>
      </c>
      <c r="D8" s="10">
        <v>562155</v>
      </c>
      <c r="E8" s="10">
        <v>174360</v>
      </c>
      <c r="F8" s="10">
        <v>30</v>
      </c>
      <c r="G8" s="10">
        <v>30.4</v>
      </c>
      <c r="H8" s="10">
        <v>36.799999999999997</v>
      </c>
      <c r="I8" s="10">
        <v>26.7</v>
      </c>
      <c r="J8" s="10">
        <v>26.7</v>
      </c>
      <c r="K8" s="10">
        <v>24</v>
      </c>
      <c r="L8" s="10">
        <v>21.3</v>
      </c>
      <c r="M8" s="10">
        <v>26.4</v>
      </c>
      <c r="N8" s="10">
        <v>22.1</v>
      </c>
      <c r="O8" s="10">
        <v>32.799999999999997</v>
      </c>
      <c r="P8" s="10">
        <v>32.6</v>
      </c>
      <c r="Q8" s="10">
        <v>32.1</v>
      </c>
      <c r="R8" s="25">
        <f t="shared" si="0"/>
        <v>28.491666666666671</v>
      </c>
      <c r="S8" s="12"/>
      <c r="T8" s="10" t="s">
        <v>391</v>
      </c>
      <c r="U8" s="10" t="s">
        <v>401</v>
      </c>
      <c r="V8" s="6" t="s">
        <v>402</v>
      </c>
      <c r="W8" s="6" t="s">
        <v>394</v>
      </c>
      <c r="X8" s="9" t="s">
        <v>403</v>
      </c>
    </row>
    <row r="9" spans="1:24" x14ac:dyDescent="0.3">
      <c r="A9" s="10" t="s">
        <v>64</v>
      </c>
      <c r="B9" s="9" t="s">
        <v>399</v>
      </c>
      <c r="C9" s="10" t="s">
        <v>400</v>
      </c>
      <c r="D9" s="10">
        <v>562155</v>
      </c>
      <c r="E9" s="10">
        <v>174360</v>
      </c>
      <c r="F9" s="10">
        <v>25.1</v>
      </c>
      <c r="G9" s="10">
        <v>32.200000000000003</v>
      </c>
      <c r="H9" s="10">
        <v>31.7</v>
      </c>
      <c r="I9" s="10">
        <v>26.3</v>
      </c>
      <c r="J9" s="10">
        <v>25.8</v>
      </c>
      <c r="K9" s="10">
        <v>20.6</v>
      </c>
      <c r="L9" s="10">
        <v>24.2</v>
      </c>
      <c r="M9" s="10">
        <v>25.6</v>
      </c>
      <c r="N9" s="10">
        <v>25.1</v>
      </c>
      <c r="O9" s="10">
        <v>0</v>
      </c>
      <c r="P9" s="10">
        <v>31.2</v>
      </c>
      <c r="Q9" s="10">
        <v>32.6</v>
      </c>
      <c r="R9" s="25">
        <f t="shared" si="0"/>
        <v>25.033333333333331</v>
      </c>
      <c r="S9" s="12"/>
      <c r="T9" s="10" t="s">
        <v>391</v>
      </c>
      <c r="U9" s="10" t="s">
        <v>401</v>
      </c>
      <c r="V9" s="6" t="s">
        <v>402</v>
      </c>
      <c r="W9" s="6" t="s">
        <v>394</v>
      </c>
      <c r="X9" s="9" t="s">
        <v>403</v>
      </c>
    </row>
    <row r="10" spans="1:24" x14ac:dyDescent="0.3">
      <c r="A10" s="10" t="s">
        <v>75</v>
      </c>
      <c r="B10" s="9" t="s">
        <v>404</v>
      </c>
      <c r="C10" s="10" t="s">
        <v>390</v>
      </c>
      <c r="D10" s="10">
        <v>565128</v>
      </c>
      <c r="E10" s="10">
        <v>174049</v>
      </c>
      <c r="F10" s="10">
        <v>49.1</v>
      </c>
      <c r="G10" s="10">
        <v>53.3</v>
      </c>
      <c r="H10" s="10">
        <v>58.4</v>
      </c>
      <c r="I10" s="10">
        <v>53.3</v>
      </c>
      <c r="J10" s="10">
        <v>58.6</v>
      </c>
      <c r="K10" s="10">
        <v>58.2</v>
      </c>
      <c r="L10" s="10">
        <v>56</v>
      </c>
      <c r="M10" s="10">
        <v>50.1</v>
      </c>
      <c r="N10" s="10">
        <v>47.1</v>
      </c>
      <c r="O10" s="10">
        <v>60.6</v>
      </c>
      <c r="P10" s="10">
        <v>53.9</v>
      </c>
      <c r="Q10" s="10">
        <v>57.9</v>
      </c>
      <c r="R10" s="25">
        <f t="shared" si="0"/>
        <v>54.708333333333336</v>
      </c>
      <c r="S10" s="12"/>
      <c r="T10" s="10" t="s">
        <v>391</v>
      </c>
      <c r="U10" s="10" t="s">
        <v>392</v>
      </c>
      <c r="V10" s="6" t="s">
        <v>405</v>
      </c>
      <c r="W10" s="6" t="s">
        <v>392</v>
      </c>
      <c r="X10" s="9" t="s">
        <v>404</v>
      </c>
    </row>
    <row r="11" spans="1:24" x14ac:dyDescent="0.3">
      <c r="A11" s="10" t="s">
        <v>90</v>
      </c>
      <c r="B11" s="9" t="s">
        <v>406</v>
      </c>
      <c r="C11" s="10" t="s">
        <v>390</v>
      </c>
      <c r="D11" s="10">
        <v>565052</v>
      </c>
      <c r="E11" s="10">
        <v>174149</v>
      </c>
      <c r="F11" s="10">
        <v>53.8</v>
      </c>
      <c r="G11" s="10">
        <v>45.3</v>
      </c>
      <c r="H11" s="10">
        <v>51.9</v>
      </c>
      <c r="I11" s="10">
        <v>52.5</v>
      </c>
      <c r="J11" s="10">
        <v>54</v>
      </c>
      <c r="K11" s="10">
        <v>40.1</v>
      </c>
      <c r="L11" s="10">
        <v>50.4</v>
      </c>
      <c r="M11" s="10">
        <v>54</v>
      </c>
      <c r="N11" s="10">
        <v>50.8</v>
      </c>
      <c r="O11" s="10">
        <v>57.1</v>
      </c>
      <c r="P11" s="10">
        <v>56.2</v>
      </c>
      <c r="Q11" s="10">
        <v>54.7</v>
      </c>
      <c r="R11" s="25">
        <f t="shared" si="0"/>
        <v>51.733333333333341</v>
      </c>
      <c r="S11" s="12"/>
      <c r="T11" s="10" t="s">
        <v>391</v>
      </c>
      <c r="U11" s="10" t="s">
        <v>392</v>
      </c>
      <c r="V11" s="6" t="s">
        <v>407</v>
      </c>
      <c r="W11" s="6" t="s">
        <v>394</v>
      </c>
      <c r="X11" s="9" t="s">
        <v>408</v>
      </c>
    </row>
    <row r="12" spans="1:24" x14ac:dyDescent="0.3">
      <c r="A12" s="10" t="s">
        <v>106</v>
      </c>
      <c r="B12" s="9" t="s">
        <v>409</v>
      </c>
      <c r="C12" s="10" t="s">
        <v>390</v>
      </c>
      <c r="D12" s="10">
        <v>564730</v>
      </c>
      <c r="E12" s="10">
        <v>174030</v>
      </c>
      <c r="F12" s="10">
        <v>45.9</v>
      </c>
      <c r="G12" s="10">
        <v>44.8</v>
      </c>
      <c r="H12" s="10">
        <v>36.9</v>
      </c>
      <c r="I12" s="10">
        <v>43.6</v>
      </c>
      <c r="J12" s="10">
        <v>45</v>
      </c>
      <c r="K12" s="10">
        <v>41.1</v>
      </c>
      <c r="L12" s="10">
        <v>39.799999999999997</v>
      </c>
      <c r="M12" s="10">
        <v>38.200000000000003</v>
      </c>
      <c r="N12" s="10">
        <v>38.299999999999997</v>
      </c>
      <c r="O12" s="10">
        <v>48.6</v>
      </c>
      <c r="P12" s="10">
        <v>47.7</v>
      </c>
      <c r="Q12" s="10">
        <v>48.3</v>
      </c>
      <c r="R12" s="25">
        <f t="shared" si="0"/>
        <v>43.183333333333337</v>
      </c>
      <c r="S12" s="12"/>
      <c r="T12" s="10" t="s">
        <v>391</v>
      </c>
      <c r="U12" s="10" t="s">
        <v>392</v>
      </c>
      <c r="V12" s="6" t="s">
        <v>410</v>
      </c>
      <c r="W12" s="6" t="s">
        <v>394</v>
      </c>
      <c r="X12" s="9" t="s">
        <v>411</v>
      </c>
    </row>
    <row r="13" spans="1:24" x14ac:dyDescent="0.3">
      <c r="A13" s="10" t="s">
        <v>108</v>
      </c>
      <c r="B13" s="9" t="s">
        <v>412</v>
      </c>
      <c r="C13" s="10" t="s">
        <v>390</v>
      </c>
      <c r="D13" s="10">
        <v>564486</v>
      </c>
      <c r="E13" s="10">
        <v>174095</v>
      </c>
      <c r="F13" s="10">
        <v>48.7</v>
      </c>
      <c r="G13" s="10">
        <v>58.2</v>
      </c>
      <c r="H13" s="10">
        <v>57.8</v>
      </c>
      <c r="I13" s="10">
        <v>57</v>
      </c>
      <c r="J13" s="10">
        <v>63.1</v>
      </c>
      <c r="K13" s="10">
        <v>47.8</v>
      </c>
      <c r="L13" s="10">
        <v>57.1</v>
      </c>
      <c r="M13" s="10">
        <v>49.7</v>
      </c>
      <c r="N13" s="10">
        <v>50.1</v>
      </c>
      <c r="O13" s="10">
        <v>60</v>
      </c>
      <c r="P13" s="10"/>
      <c r="Q13" s="10">
        <v>49.3</v>
      </c>
      <c r="R13" s="25">
        <f t="shared" si="0"/>
        <v>54.43636363636363</v>
      </c>
      <c r="S13" s="12"/>
      <c r="T13" s="10" t="s">
        <v>391</v>
      </c>
      <c r="U13" s="10" t="s">
        <v>392</v>
      </c>
      <c r="V13" s="6" t="s">
        <v>413</v>
      </c>
      <c r="W13" s="6" t="s">
        <v>392</v>
      </c>
      <c r="X13" s="9" t="s">
        <v>414</v>
      </c>
    </row>
    <row r="14" spans="1:24" x14ac:dyDescent="0.3">
      <c r="A14" s="10" t="s">
        <v>116</v>
      </c>
      <c r="B14" s="9" t="s">
        <v>415</v>
      </c>
      <c r="C14" s="10" t="s">
        <v>390</v>
      </c>
      <c r="D14" s="10">
        <v>563701</v>
      </c>
      <c r="E14" s="10">
        <v>173220</v>
      </c>
      <c r="F14" s="10">
        <v>41.6</v>
      </c>
      <c r="G14" s="10">
        <v>45.2</v>
      </c>
      <c r="H14" s="10">
        <v>33</v>
      </c>
      <c r="I14" s="10">
        <v>33.1</v>
      </c>
      <c r="J14" s="10">
        <v>39.799999999999997</v>
      </c>
      <c r="K14" s="10">
        <v>32.4</v>
      </c>
      <c r="L14" s="10">
        <v>37.1</v>
      </c>
      <c r="M14" s="10">
        <v>37</v>
      </c>
      <c r="N14" s="10">
        <v>39.299999999999997</v>
      </c>
      <c r="O14" s="11">
        <v>44.9</v>
      </c>
      <c r="P14" s="10">
        <v>41.6</v>
      </c>
      <c r="Q14" s="10"/>
      <c r="R14" s="25">
        <f t="shared" si="0"/>
        <v>38.636363636363633</v>
      </c>
      <c r="S14" s="12"/>
      <c r="T14" s="10" t="s">
        <v>391</v>
      </c>
      <c r="U14" s="10" t="s">
        <v>392</v>
      </c>
      <c r="V14" s="6" t="s">
        <v>416</v>
      </c>
      <c r="W14" s="6" t="s">
        <v>394</v>
      </c>
      <c r="X14" s="9" t="s">
        <v>417</v>
      </c>
    </row>
    <row r="15" spans="1:24" x14ac:dyDescent="0.3">
      <c r="A15" s="10" t="s">
        <v>118</v>
      </c>
      <c r="B15" s="9" t="s">
        <v>418</v>
      </c>
      <c r="C15" s="10" t="s">
        <v>390</v>
      </c>
      <c r="D15" s="10">
        <v>564708</v>
      </c>
      <c r="E15" s="10">
        <v>174266</v>
      </c>
      <c r="F15" s="10">
        <v>34.5</v>
      </c>
      <c r="G15" s="10">
        <v>27.1</v>
      </c>
      <c r="H15" s="10">
        <v>31.6</v>
      </c>
      <c r="I15" s="10">
        <v>32.6</v>
      </c>
      <c r="J15" s="10">
        <v>28.6</v>
      </c>
      <c r="K15" s="10">
        <v>22.5</v>
      </c>
      <c r="L15" s="10">
        <v>29</v>
      </c>
      <c r="M15" s="10">
        <v>34</v>
      </c>
      <c r="N15" s="10">
        <v>34.9</v>
      </c>
      <c r="O15" s="10">
        <v>38.799999999999997</v>
      </c>
      <c r="P15" s="10">
        <v>35.9</v>
      </c>
      <c r="Q15" s="10">
        <v>41.1</v>
      </c>
      <c r="R15" s="25">
        <f t="shared" si="0"/>
        <v>32.550000000000004</v>
      </c>
      <c r="S15" s="12"/>
      <c r="T15" s="10" t="s">
        <v>391</v>
      </c>
      <c r="U15" s="10" t="s">
        <v>401</v>
      </c>
      <c r="V15" s="6" t="s">
        <v>419</v>
      </c>
      <c r="W15" s="6" t="s">
        <v>394</v>
      </c>
      <c r="X15" s="9" t="s">
        <v>420</v>
      </c>
    </row>
    <row r="16" spans="1:24" x14ac:dyDescent="0.3">
      <c r="A16" s="10" t="s">
        <v>122</v>
      </c>
      <c r="B16" s="9" t="s">
        <v>421</v>
      </c>
      <c r="C16" s="10" t="s">
        <v>390</v>
      </c>
      <c r="D16" s="10">
        <v>565043</v>
      </c>
      <c r="E16" s="10">
        <v>174173</v>
      </c>
      <c r="F16" s="10">
        <v>50.5</v>
      </c>
      <c r="G16" s="10">
        <v>55.9</v>
      </c>
      <c r="H16" s="10">
        <v>58.9</v>
      </c>
      <c r="I16" s="10">
        <v>55.5</v>
      </c>
      <c r="J16" s="10">
        <v>64</v>
      </c>
      <c r="K16" s="10">
        <v>54.1</v>
      </c>
      <c r="L16" s="10">
        <v>62.3</v>
      </c>
      <c r="M16" s="10">
        <v>53.3</v>
      </c>
      <c r="N16" s="10">
        <v>43.8</v>
      </c>
      <c r="O16" s="10">
        <v>58.9</v>
      </c>
      <c r="P16" s="10">
        <v>44.7</v>
      </c>
      <c r="Q16" s="10">
        <v>54.7</v>
      </c>
      <c r="R16" s="25">
        <f t="shared" si="0"/>
        <v>54.716666666666676</v>
      </c>
      <c r="S16" s="12"/>
      <c r="T16" s="10" t="s">
        <v>391</v>
      </c>
      <c r="U16" s="10" t="s">
        <v>392</v>
      </c>
      <c r="V16" s="6" t="s">
        <v>407</v>
      </c>
      <c r="W16" s="6" t="s">
        <v>394</v>
      </c>
      <c r="X16" s="9" t="s">
        <v>422</v>
      </c>
    </row>
    <row r="17" spans="1:24" x14ac:dyDescent="0.3">
      <c r="A17" s="10" t="s">
        <v>132</v>
      </c>
      <c r="B17" s="9" t="s">
        <v>423</v>
      </c>
      <c r="C17" s="10" t="s">
        <v>390</v>
      </c>
      <c r="D17" s="10">
        <v>562449</v>
      </c>
      <c r="E17" s="10">
        <v>174191</v>
      </c>
      <c r="F17" s="10">
        <v>33.6</v>
      </c>
      <c r="G17" s="10">
        <v>47.6</v>
      </c>
      <c r="H17" s="10">
        <v>52.2</v>
      </c>
      <c r="I17" s="10">
        <v>46.7</v>
      </c>
      <c r="J17" s="10">
        <v>48</v>
      </c>
      <c r="K17" s="10">
        <v>48.1</v>
      </c>
      <c r="L17" s="10">
        <v>41.9</v>
      </c>
      <c r="M17" s="10">
        <v>38.1</v>
      </c>
      <c r="N17" s="10">
        <v>33.200000000000003</v>
      </c>
      <c r="O17" s="10">
        <v>48.3</v>
      </c>
      <c r="P17" s="10">
        <v>45.4</v>
      </c>
      <c r="Q17" s="10">
        <v>42.5</v>
      </c>
      <c r="R17" s="25">
        <f t="shared" si="0"/>
        <v>43.800000000000004</v>
      </c>
      <c r="S17" s="12"/>
      <c r="T17" s="10" t="s">
        <v>391</v>
      </c>
      <c r="U17" s="10" t="s">
        <v>401</v>
      </c>
      <c r="V17" s="6" t="s">
        <v>424</v>
      </c>
      <c r="W17" s="6" t="s">
        <v>394</v>
      </c>
      <c r="X17" s="9" t="s">
        <v>425</v>
      </c>
    </row>
    <row r="18" spans="1:24" x14ac:dyDescent="0.3">
      <c r="A18" s="10" t="s">
        <v>138</v>
      </c>
      <c r="B18" s="9" t="s">
        <v>426</v>
      </c>
      <c r="C18" s="10" t="s">
        <v>390</v>
      </c>
      <c r="D18" s="10">
        <v>563943</v>
      </c>
      <c r="E18" s="10">
        <v>173378</v>
      </c>
      <c r="F18" s="10">
        <v>40</v>
      </c>
      <c r="G18" s="10">
        <v>40.700000000000003</v>
      </c>
      <c r="H18" s="10">
        <v>45.6</v>
      </c>
      <c r="I18" s="10">
        <v>39.4</v>
      </c>
      <c r="J18" s="10">
        <v>45</v>
      </c>
      <c r="K18" s="10">
        <v>39.1</v>
      </c>
      <c r="L18" s="10">
        <v>34.299999999999997</v>
      </c>
      <c r="M18" s="10"/>
      <c r="N18" s="10">
        <v>38.1</v>
      </c>
      <c r="O18" s="10">
        <v>46.3</v>
      </c>
      <c r="P18" s="10">
        <v>41.2</v>
      </c>
      <c r="Q18" s="10">
        <v>42.3</v>
      </c>
      <c r="R18" s="25">
        <f t="shared" si="0"/>
        <v>41.090909090909093</v>
      </c>
      <c r="S18" s="12"/>
      <c r="T18" s="10" t="s">
        <v>391</v>
      </c>
      <c r="U18" s="10" t="s">
        <v>392</v>
      </c>
      <c r="V18" s="6" t="s">
        <v>407</v>
      </c>
      <c r="W18" s="6" t="s">
        <v>394</v>
      </c>
      <c r="X18" s="9" t="s">
        <v>427</v>
      </c>
    </row>
    <row r="19" spans="1:24" x14ac:dyDescent="0.3">
      <c r="A19" s="10" t="s">
        <v>140</v>
      </c>
      <c r="B19" s="9" t="s">
        <v>428</v>
      </c>
      <c r="C19" s="10" t="s">
        <v>390</v>
      </c>
      <c r="D19" s="10">
        <v>565210</v>
      </c>
      <c r="E19" s="10">
        <v>172980</v>
      </c>
      <c r="F19" s="10">
        <v>38.5</v>
      </c>
      <c r="G19" s="10">
        <v>35.1</v>
      </c>
      <c r="H19" s="10">
        <v>34.5</v>
      </c>
      <c r="I19" s="10">
        <v>35.200000000000003</v>
      </c>
      <c r="J19" s="10">
        <v>26.7</v>
      </c>
      <c r="K19" s="10">
        <v>19.5</v>
      </c>
      <c r="L19" s="10">
        <v>28.2</v>
      </c>
      <c r="M19" s="10">
        <v>29.9</v>
      </c>
      <c r="N19" s="10">
        <v>34.6</v>
      </c>
      <c r="O19" s="10">
        <v>39.299999999999997</v>
      </c>
      <c r="P19" s="10">
        <v>34.799999999999997</v>
      </c>
      <c r="Q19" s="10">
        <v>40.9</v>
      </c>
      <c r="R19" s="25">
        <f t="shared" si="0"/>
        <v>33.1</v>
      </c>
      <c r="S19" s="12"/>
      <c r="T19" s="10" t="s">
        <v>391</v>
      </c>
      <c r="U19" s="10" t="s">
        <v>401</v>
      </c>
      <c r="V19" s="6" t="s">
        <v>429</v>
      </c>
      <c r="W19" s="6" t="s">
        <v>394</v>
      </c>
      <c r="X19" s="9" t="s">
        <v>430</v>
      </c>
    </row>
    <row r="20" spans="1:24" x14ac:dyDescent="0.3">
      <c r="A20" s="10" t="s">
        <v>142</v>
      </c>
      <c r="B20" s="9" t="s">
        <v>431</v>
      </c>
      <c r="C20" s="10" t="s">
        <v>390</v>
      </c>
      <c r="D20" s="10">
        <v>564472</v>
      </c>
      <c r="E20" s="10">
        <v>173158</v>
      </c>
      <c r="F20" s="10">
        <v>50.9</v>
      </c>
      <c r="G20" s="10">
        <v>41</v>
      </c>
      <c r="H20" s="10">
        <v>52.1</v>
      </c>
      <c r="I20" s="10">
        <v>45.7</v>
      </c>
      <c r="J20" s="10">
        <v>42</v>
      </c>
      <c r="K20" s="10">
        <v>41.3</v>
      </c>
      <c r="L20" s="10">
        <v>43.1</v>
      </c>
      <c r="M20" s="10">
        <v>44.5</v>
      </c>
      <c r="N20" s="10">
        <v>41.7</v>
      </c>
      <c r="O20" s="10">
        <v>49.8</v>
      </c>
      <c r="P20" s="10">
        <v>51.3</v>
      </c>
      <c r="Q20" s="10">
        <v>51.1</v>
      </c>
      <c r="R20" s="25">
        <f t="shared" si="0"/>
        <v>46.208333333333336</v>
      </c>
      <c r="S20" s="12"/>
      <c r="T20" s="10" t="s">
        <v>391</v>
      </c>
      <c r="U20" s="10" t="s">
        <v>392</v>
      </c>
      <c r="V20" s="6" t="s">
        <v>432</v>
      </c>
      <c r="W20" s="6" t="s">
        <v>394</v>
      </c>
      <c r="X20" s="9" t="s">
        <v>433</v>
      </c>
    </row>
    <row r="21" spans="1:24" x14ac:dyDescent="0.3">
      <c r="A21" s="10" t="s">
        <v>144</v>
      </c>
      <c r="B21" s="9" t="s">
        <v>434</v>
      </c>
      <c r="C21" s="10" t="s">
        <v>390</v>
      </c>
      <c r="D21" s="10">
        <v>565166</v>
      </c>
      <c r="E21" s="10">
        <v>174036</v>
      </c>
      <c r="F21" s="10">
        <v>45.3</v>
      </c>
      <c r="G21" s="10">
        <v>49</v>
      </c>
      <c r="H21" s="10">
        <v>47.2</v>
      </c>
      <c r="I21" s="10">
        <v>45.1</v>
      </c>
      <c r="J21" s="10">
        <v>40.6</v>
      </c>
      <c r="K21" s="10">
        <v>31.8</v>
      </c>
      <c r="L21" s="10">
        <v>43.3</v>
      </c>
      <c r="M21" s="10">
        <v>40.200000000000003</v>
      </c>
      <c r="N21" s="10">
        <v>47.8</v>
      </c>
      <c r="O21" s="10">
        <v>53.5</v>
      </c>
      <c r="P21" s="10">
        <v>43</v>
      </c>
      <c r="Q21" s="10">
        <v>56.5</v>
      </c>
      <c r="R21" s="25">
        <f t="shared" si="0"/>
        <v>45.274999999999999</v>
      </c>
      <c r="S21" s="12"/>
      <c r="T21" s="10" t="s">
        <v>391</v>
      </c>
      <c r="U21" s="10" t="s">
        <v>392</v>
      </c>
      <c r="V21" s="6" t="s">
        <v>435</v>
      </c>
      <c r="W21" s="6" t="s">
        <v>394</v>
      </c>
      <c r="X21" s="9" t="s">
        <v>436</v>
      </c>
    </row>
    <row r="22" spans="1:24" x14ac:dyDescent="0.3">
      <c r="A22" s="10" t="s">
        <v>146</v>
      </c>
      <c r="B22" s="9" t="s">
        <v>437</v>
      </c>
      <c r="C22" s="10" t="s">
        <v>390</v>
      </c>
      <c r="D22" s="10">
        <v>564530</v>
      </c>
      <c r="E22" s="10">
        <v>173171</v>
      </c>
      <c r="F22" s="10">
        <v>49.9</v>
      </c>
      <c r="G22" s="10">
        <v>53.2</v>
      </c>
      <c r="H22" s="10">
        <v>52.8</v>
      </c>
      <c r="I22" s="10">
        <v>47.3</v>
      </c>
      <c r="J22" s="10">
        <v>49.4</v>
      </c>
      <c r="K22" s="10">
        <v>39.700000000000003</v>
      </c>
      <c r="L22" s="10">
        <v>45.6</v>
      </c>
      <c r="M22" s="10">
        <v>44.2</v>
      </c>
      <c r="N22" s="10">
        <v>44.9</v>
      </c>
      <c r="O22" s="10">
        <v>49.6</v>
      </c>
      <c r="P22" s="10">
        <v>41.5</v>
      </c>
      <c r="Q22" s="10">
        <v>52.5</v>
      </c>
      <c r="R22" s="25">
        <f t="shared" si="0"/>
        <v>47.550000000000004</v>
      </c>
      <c r="S22" s="12"/>
      <c r="T22" s="10" t="s">
        <v>391</v>
      </c>
      <c r="U22" s="10" t="s">
        <v>392</v>
      </c>
      <c r="V22" s="6" t="s">
        <v>429</v>
      </c>
      <c r="W22" s="6" t="s">
        <v>392</v>
      </c>
      <c r="X22" s="9" t="s">
        <v>438</v>
      </c>
    </row>
    <row r="23" spans="1:24" x14ac:dyDescent="0.3">
      <c r="A23" s="10" t="s">
        <v>148</v>
      </c>
      <c r="B23" s="9" t="s">
        <v>439</v>
      </c>
      <c r="C23" s="10" t="s">
        <v>390</v>
      </c>
      <c r="D23" s="10">
        <v>563899</v>
      </c>
      <c r="E23" s="10">
        <v>173368</v>
      </c>
      <c r="F23" s="10">
        <v>41.1</v>
      </c>
      <c r="G23" s="10">
        <v>47.1</v>
      </c>
      <c r="H23" s="10">
        <v>45.7</v>
      </c>
      <c r="I23" s="10">
        <v>42</v>
      </c>
      <c r="J23" s="10">
        <v>45.8</v>
      </c>
      <c r="K23" s="10">
        <v>38.700000000000003</v>
      </c>
      <c r="L23" s="10">
        <v>42.7</v>
      </c>
      <c r="M23" s="10">
        <v>42.5</v>
      </c>
      <c r="N23" s="10">
        <v>42</v>
      </c>
      <c r="O23" s="10">
        <v>50.6</v>
      </c>
      <c r="P23" s="10">
        <v>43.8</v>
      </c>
      <c r="Q23" s="10">
        <v>51.9</v>
      </c>
      <c r="R23" s="25">
        <f t="shared" si="0"/>
        <v>44.491666666666667</v>
      </c>
      <c r="S23" s="12"/>
      <c r="T23" s="10" t="s">
        <v>391</v>
      </c>
      <c r="U23" s="10" t="s">
        <v>392</v>
      </c>
      <c r="V23" s="6" t="s">
        <v>407</v>
      </c>
      <c r="W23" s="6" t="s">
        <v>394</v>
      </c>
      <c r="X23" s="9" t="s">
        <v>440</v>
      </c>
    </row>
    <row r="24" spans="1:24" x14ac:dyDescent="0.3">
      <c r="A24" s="10" t="s">
        <v>150</v>
      </c>
      <c r="B24" s="9" t="s">
        <v>441</v>
      </c>
      <c r="C24" s="10" t="s">
        <v>390</v>
      </c>
      <c r="D24" s="10">
        <v>564429</v>
      </c>
      <c r="E24" s="10">
        <v>174152</v>
      </c>
      <c r="F24" s="10">
        <v>38.9</v>
      </c>
      <c r="G24" s="10">
        <v>44.4</v>
      </c>
      <c r="H24" s="10">
        <v>47.8</v>
      </c>
      <c r="I24" s="10">
        <v>38.4</v>
      </c>
      <c r="J24" s="10">
        <v>52.1</v>
      </c>
      <c r="K24" s="10">
        <v>40.9</v>
      </c>
      <c r="L24" s="10">
        <v>41.9</v>
      </c>
      <c r="M24" s="10">
        <v>39.6</v>
      </c>
      <c r="N24" s="10">
        <v>39.700000000000003</v>
      </c>
      <c r="O24" s="10">
        <v>50.3</v>
      </c>
      <c r="P24" s="10">
        <v>39.4</v>
      </c>
      <c r="Q24" s="10">
        <v>40.4</v>
      </c>
      <c r="R24" s="25">
        <f t="shared" si="0"/>
        <v>42.816666666666663</v>
      </c>
      <c r="S24" s="12"/>
      <c r="T24" s="10" t="s">
        <v>391</v>
      </c>
      <c r="U24" s="10" t="s">
        <v>392</v>
      </c>
      <c r="V24" s="6" t="s">
        <v>405</v>
      </c>
      <c r="W24" s="6" t="s">
        <v>394</v>
      </c>
      <c r="X24" s="9" t="s">
        <v>442</v>
      </c>
    </row>
    <row r="25" spans="1:24" x14ac:dyDescent="0.3">
      <c r="A25" s="10" t="s">
        <v>152</v>
      </c>
      <c r="B25" s="9" t="s">
        <v>443</v>
      </c>
      <c r="C25" s="10" t="s">
        <v>390</v>
      </c>
      <c r="D25" s="10">
        <v>565004</v>
      </c>
      <c r="E25" s="10">
        <v>174324</v>
      </c>
      <c r="F25" s="10">
        <v>43.1</v>
      </c>
      <c r="G25" s="10">
        <v>41.3</v>
      </c>
      <c r="H25" s="10">
        <v>43.8</v>
      </c>
      <c r="I25" s="10">
        <v>34.200000000000003</v>
      </c>
      <c r="J25" s="10">
        <v>31.3</v>
      </c>
      <c r="K25" s="10">
        <v>24.3</v>
      </c>
      <c r="L25" s="10">
        <v>28</v>
      </c>
      <c r="M25" s="10"/>
      <c r="N25" s="10">
        <v>35.5</v>
      </c>
      <c r="O25" s="10">
        <v>43.6</v>
      </c>
      <c r="P25" s="10">
        <v>39.299999999999997</v>
      </c>
      <c r="Q25" s="10">
        <v>42.4</v>
      </c>
      <c r="R25" s="25">
        <f t="shared" si="0"/>
        <v>36.981818181818184</v>
      </c>
      <c r="S25" s="12"/>
      <c r="T25" s="10" t="s">
        <v>391</v>
      </c>
      <c r="U25" s="10" t="s">
        <v>392</v>
      </c>
      <c r="V25" s="6" t="s">
        <v>407</v>
      </c>
      <c r="W25" s="6" t="s">
        <v>394</v>
      </c>
      <c r="X25" s="9" t="s">
        <v>444</v>
      </c>
    </row>
    <row r="26" spans="1:24" x14ac:dyDescent="0.3">
      <c r="A26" s="10" t="s">
        <v>161</v>
      </c>
      <c r="B26" s="9" t="s">
        <v>445</v>
      </c>
      <c r="C26" s="10" t="s">
        <v>390</v>
      </c>
      <c r="D26" s="10">
        <v>564512</v>
      </c>
      <c r="E26" s="10">
        <v>174448</v>
      </c>
      <c r="F26" s="10">
        <v>39.5</v>
      </c>
      <c r="G26" s="10">
        <v>40.9</v>
      </c>
      <c r="H26" s="10">
        <v>40.4</v>
      </c>
      <c r="I26" s="10">
        <v>41.7</v>
      </c>
      <c r="J26" s="10">
        <v>41</v>
      </c>
      <c r="K26" s="10">
        <v>32.799999999999997</v>
      </c>
      <c r="L26" s="10">
        <v>34.9</v>
      </c>
      <c r="M26" s="10">
        <v>36.5</v>
      </c>
      <c r="N26" s="10">
        <v>29.1</v>
      </c>
      <c r="O26" s="10">
        <v>43.9</v>
      </c>
      <c r="P26" s="10">
        <v>37.799999999999997</v>
      </c>
      <c r="Q26" s="10">
        <v>42.9</v>
      </c>
      <c r="R26" s="25">
        <f t="shared" si="0"/>
        <v>38.449999999999996</v>
      </c>
      <c r="S26" s="12"/>
      <c r="T26" s="10" t="s">
        <v>391</v>
      </c>
      <c r="U26" s="10" t="s">
        <v>401</v>
      </c>
      <c r="V26" s="6" t="s">
        <v>446</v>
      </c>
      <c r="W26" s="6" t="s">
        <v>394</v>
      </c>
      <c r="X26" s="9" t="s">
        <v>447</v>
      </c>
    </row>
    <row r="27" spans="1:24" x14ac:dyDescent="0.3">
      <c r="A27" s="10" t="s">
        <v>163</v>
      </c>
      <c r="B27" s="9" t="s">
        <v>448</v>
      </c>
      <c r="C27" s="10" t="s">
        <v>390</v>
      </c>
      <c r="D27" s="10">
        <v>565214</v>
      </c>
      <c r="E27" s="10">
        <v>172958</v>
      </c>
      <c r="F27" s="10">
        <v>33.5</v>
      </c>
      <c r="G27" s="10">
        <v>46</v>
      </c>
      <c r="H27" s="10">
        <v>46.9</v>
      </c>
      <c r="I27" s="10">
        <v>47.8</v>
      </c>
      <c r="J27" s="10">
        <v>41.3</v>
      </c>
      <c r="K27" s="10">
        <v>32.200000000000003</v>
      </c>
      <c r="L27" s="10">
        <v>36</v>
      </c>
      <c r="M27" s="10">
        <v>37.9</v>
      </c>
      <c r="N27" s="10"/>
      <c r="O27" s="10">
        <v>50.4</v>
      </c>
      <c r="P27" s="10">
        <v>40</v>
      </c>
      <c r="Q27" s="10">
        <v>51</v>
      </c>
      <c r="R27" s="25">
        <f t="shared" si="0"/>
        <v>42.090909090909086</v>
      </c>
      <c r="S27" s="12"/>
      <c r="T27" s="10" t="s">
        <v>391</v>
      </c>
      <c r="U27" s="10" t="s">
        <v>449</v>
      </c>
      <c r="V27" s="6" t="s">
        <v>450</v>
      </c>
      <c r="W27" s="6" t="s">
        <v>394</v>
      </c>
      <c r="X27" s="9" t="s">
        <v>451</v>
      </c>
    </row>
    <row r="28" spans="1:24" x14ac:dyDescent="0.3">
      <c r="A28" s="10" t="s">
        <v>165</v>
      </c>
      <c r="B28" s="9" t="s">
        <v>452</v>
      </c>
      <c r="C28" s="10" t="s">
        <v>390</v>
      </c>
      <c r="D28" s="10">
        <v>564808</v>
      </c>
      <c r="E28" s="10">
        <v>173086</v>
      </c>
      <c r="F28" s="10">
        <v>45.2</v>
      </c>
      <c r="G28" s="10">
        <v>44.2</v>
      </c>
      <c r="H28" s="10">
        <v>46.8</v>
      </c>
      <c r="I28" s="10">
        <v>40.799999999999997</v>
      </c>
      <c r="J28" s="10">
        <v>37.9</v>
      </c>
      <c r="K28" s="10">
        <v>27.6</v>
      </c>
      <c r="L28" s="10">
        <v>37.1</v>
      </c>
      <c r="M28" s="10">
        <v>40.700000000000003</v>
      </c>
      <c r="N28" s="10">
        <v>42.5</v>
      </c>
      <c r="O28" s="10">
        <v>48.4</v>
      </c>
      <c r="P28" s="10">
        <v>42.1</v>
      </c>
      <c r="Q28" s="10">
        <v>49.1</v>
      </c>
      <c r="R28" s="25">
        <f t="shared" si="0"/>
        <v>41.866666666666667</v>
      </c>
      <c r="S28" s="12"/>
      <c r="T28" s="10" t="s">
        <v>391</v>
      </c>
      <c r="U28" s="10" t="s">
        <v>401</v>
      </c>
      <c r="V28" s="6" t="s">
        <v>453</v>
      </c>
      <c r="W28" s="6" t="s">
        <v>394</v>
      </c>
      <c r="X28" s="9" t="s">
        <v>454</v>
      </c>
    </row>
    <row r="29" spans="1:24" x14ac:dyDescent="0.3">
      <c r="A29" s="10" t="s">
        <v>167</v>
      </c>
      <c r="B29" s="9" t="s">
        <v>455</v>
      </c>
      <c r="C29" s="10" t="s">
        <v>400</v>
      </c>
      <c r="D29" s="10">
        <v>567270</v>
      </c>
      <c r="E29" s="10">
        <v>171925</v>
      </c>
      <c r="F29" s="10">
        <v>27</v>
      </c>
      <c r="G29" s="10">
        <v>26.3</v>
      </c>
      <c r="H29" s="10">
        <v>25.3</v>
      </c>
      <c r="I29" s="10">
        <v>23.8</v>
      </c>
      <c r="J29" s="10">
        <v>19</v>
      </c>
      <c r="K29" s="10">
        <v>13.2</v>
      </c>
      <c r="L29" s="10">
        <v>15.4</v>
      </c>
      <c r="M29" s="10">
        <v>22.6</v>
      </c>
      <c r="N29" s="10">
        <v>24.1</v>
      </c>
      <c r="O29" s="10">
        <v>23.9</v>
      </c>
      <c r="P29" s="10">
        <v>26.8</v>
      </c>
      <c r="Q29" s="10">
        <v>25</v>
      </c>
      <c r="R29" s="25">
        <f t="shared" si="0"/>
        <v>22.7</v>
      </c>
      <c r="S29" s="12"/>
      <c r="T29" s="10" t="s">
        <v>391</v>
      </c>
      <c r="U29" s="10" t="s">
        <v>401</v>
      </c>
      <c r="V29" s="6" t="s">
        <v>394</v>
      </c>
      <c r="W29" s="6" t="s">
        <v>394</v>
      </c>
      <c r="X29" s="9" t="s">
        <v>456</v>
      </c>
    </row>
    <row r="30" spans="1:24" x14ac:dyDescent="0.3">
      <c r="A30" s="10" t="s">
        <v>167</v>
      </c>
      <c r="B30" s="9" t="s">
        <v>455</v>
      </c>
      <c r="C30" s="10" t="s">
        <v>400</v>
      </c>
      <c r="D30" s="10">
        <v>567270</v>
      </c>
      <c r="E30" s="10">
        <v>171925</v>
      </c>
      <c r="F30" s="10">
        <v>30.5</v>
      </c>
      <c r="G30" s="10">
        <v>24.8</v>
      </c>
      <c r="H30" s="10">
        <v>23.8</v>
      </c>
      <c r="I30" s="10">
        <v>24.6</v>
      </c>
      <c r="J30" s="10">
        <v>16.7</v>
      </c>
      <c r="K30" s="10">
        <v>12.8</v>
      </c>
      <c r="L30" s="10">
        <v>15.7</v>
      </c>
      <c r="M30" s="10">
        <v>24</v>
      </c>
      <c r="N30" s="10">
        <v>21</v>
      </c>
      <c r="O30" s="10">
        <v>28.9</v>
      </c>
      <c r="P30" s="10">
        <v>26.2</v>
      </c>
      <c r="Q30" s="10">
        <v>27.5</v>
      </c>
      <c r="R30" s="25">
        <f t="shared" si="0"/>
        <v>23.041666666666668</v>
      </c>
      <c r="S30" s="12"/>
      <c r="T30" s="10" t="s">
        <v>391</v>
      </c>
      <c r="U30" s="10" t="s">
        <v>401</v>
      </c>
      <c r="V30" s="6" t="s">
        <v>394</v>
      </c>
      <c r="W30" s="6" t="s">
        <v>394</v>
      </c>
      <c r="X30" s="9" t="s">
        <v>456</v>
      </c>
    </row>
    <row r="31" spans="1:24" x14ac:dyDescent="0.3">
      <c r="A31" s="10" t="s">
        <v>167</v>
      </c>
      <c r="B31" s="9" t="s">
        <v>455</v>
      </c>
      <c r="C31" s="10" t="s">
        <v>400</v>
      </c>
      <c r="D31" s="10">
        <v>567270</v>
      </c>
      <c r="E31" s="10">
        <v>171925</v>
      </c>
      <c r="F31" s="10">
        <v>32</v>
      </c>
      <c r="G31" s="10">
        <v>21.8</v>
      </c>
      <c r="H31" s="10">
        <v>23.4</v>
      </c>
      <c r="I31" s="10">
        <v>24.2</v>
      </c>
      <c r="J31" s="10">
        <v>17.899999999999999</v>
      </c>
      <c r="K31" s="10">
        <v>15.3</v>
      </c>
      <c r="L31" s="10">
        <v>14.9</v>
      </c>
      <c r="M31" s="10">
        <v>20.3</v>
      </c>
      <c r="N31" s="10">
        <v>21.8</v>
      </c>
      <c r="O31" s="10">
        <v>28</v>
      </c>
      <c r="P31" s="10">
        <v>27.2</v>
      </c>
      <c r="Q31" s="10">
        <v>34</v>
      </c>
      <c r="R31" s="25">
        <f t="shared" si="0"/>
        <v>23.400000000000002</v>
      </c>
      <c r="S31" s="12"/>
      <c r="T31" s="10" t="s">
        <v>391</v>
      </c>
      <c r="U31" s="10" t="s">
        <v>401</v>
      </c>
      <c r="V31" s="6" t="s">
        <v>394</v>
      </c>
      <c r="W31" s="6" t="s">
        <v>394</v>
      </c>
      <c r="X31" s="9" t="s">
        <v>456</v>
      </c>
    </row>
    <row r="32" spans="1:24" x14ac:dyDescent="0.3">
      <c r="A32" s="10" t="s">
        <v>174</v>
      </c>
      <c r="B32" s="9" t="s">
        <v>457</v>
      </c>
      <c r="C32" s="10" t="s">
        <v>400</v>
      </c>
      <c r="D32" s="10">
        <v>562437</v>
      </c>
      <c r="E32" s="10">
        <v>173175</v>
      </c>
      <c r="F32" s="10">
        <v>34.299999999999997</v>
      </c>
      <c r="G32" s="10">
        <v>35.200000000000003</v>
      </c>
      <c r="H32" s="10">
        <v>38.200000000000003</v>
      </c>
      <c r="I32" s="10">
        <v>24.5</v>
      </c>
      <c r="J32" s="10">
        <v>24.6</v>
      </c>
      <c r="K32" s="10">
        <v>19.100000000000001</v>
      </c>
      <c r="L32" s="10">
        <v>20.8</v>
      </c>
      <c r="M32" s="10">
        <v>22.1</v>
      </c>
      <c r="N32" s="10">
        <v>28</v>
      </c>
      <c r="O32" s="10">
        <v>29.1</v>
      </c>
      <c r="P32" s="10">
        <v>33.4</v>
      </c>
      <c r="Q32" s="10">
        <v>36.4</v>
      </c>
      <c r="R32" s="25">
        <f t="shared" si="0"/>
        <v>28.808333333333326</v>
      </c>
      <c r="S32" s="12"/>
      <c r="T32" s="10" t="s">
        <v>391</v>
      </c>
      <c r="U32" s="10" t="s">
        <v>401</v>
      </c>
      <c r="V32" s="6" t="s">
        <v>458</v>
      </c>
      <c r="W32" s="6" t="s">
        <v>394</v>
      </c>
      <c r="X32" s="9" t="s">
        <v>459</v>
      </c>
    </row>
    <row r="33" spans="1:24" x14ac:dyDescent="0.3">
      <c r="A33" s="10" t="s">
        <v>174</v>
      </c>
      <c r="B33" s="9" t="s">
        <v>457</v>
      </c>
      <c r="C33" s="10" t="s">
        <v>400</v>
      </c>
      <c r="D33" s="10">
        <v>562437</v>
      </c>
      <c r="E33" s="10">
        <v>173175</v>
      </c>
      <c r="F33" s="10">
        <v>29.4</v>
      </c>
      <c r="G33" s="10">
        <v>35.9</v>
      </c>
      <c r="H33" s="10">
        <v>34.9</v>
      </c>
      <c r="I33" s="10">
        <v>28</v>
      </c>
      <c r="J33" s="10">
        <v>26.3</v>
      </c>
      <c r="K33" s="10">
        <v>18.8</v>
      </c>
      <c r="L33" s="10">
        <v>19.899999999999999</v>
      </c>
      <c r="M33" s="10">
        <v>25.4</v>
      </c>
      <c r="N33" s="10">
        <v>26.1</v>
      </c>
      <c r="O33" s="10">
        <v>32.799999999999997</v>
      </c>
      <c r="P33" s="10">
        <v>33.700000000000003</v>
      </c>
      <c r="Q33" s="10">
        <v>35.200000000000003</v>
      </c>
      <c r="R33" s="25">
        <f t="shared" si="0"/>
        <v>28.866666666666664</v>
      </c>
      <c r="S33" s="12"/>
      <c r="T33" s="10" t="s">
        <v>391</v>
      </c>
      <c r="U33" s="10" t="s">
        <v>401</v>
      </c>
      <c r="V33" s="6" t="s">
        <v>458</v>
      </c>
      <c r="W33" s="6" t="s">
        <v>394</v>
      </c>
      <c r="X33" s="9" t="s">
        <v>459</v>
      </c>
    </row>
    <row r="34" spans="1:24" x14ac:dyDescent="0.3">
      <c r="A34" s="10" t="s">
        <v>174</v>
      </c>
      <c r="B34" s="9" t="s">
        <v>457</v>
      </c>
      <c r="C34" s="10" t="s">
        <v>400</v>
      </c>
      <c r="D34" s="10">
        <v>562437</v>
      </c>
      <c r="E34" s="10">
        <v>173175</v>
      </c>
      <c r="F34" s="10">
        <v>34.4</v>
      </c>
      <c r="G34" s="10">
        <v>34.700000000000003</v>
      </c>
      <c r="H34" s="10">
        <v>36.799999999999997</v>
      </c>
      <c r="I34" s="10">
        <v>29.6</v>
      </c>
      <c r="J34" s="10">
        <v>23.7</v>
      </c>
      <c r="K34" s="10">
        <v>19.3</v>
      </c>
      <c r="L34" s="10">
        <v>19.8</v>
      </c>
      <c r="M34" s="10">
        <v>24.3</v>
      </c>
      <c r="N34" s="10">
        <v>24.6</v>
      </c>
      <c r="O34" s="10">
        <v>32.9</v>
      </c>
      <c r="P34" s="10">
        <v>28.8</v>
      </c>
      <c r="Q34" s="10">
        <v>36.4</v>
      </c>
      <c r="R34" s="25">
        <f t="shared" si="0"/>
        <v>28.775000000000002</v>
      </c>
      <c r="S34" s="12"/>
      <c r="T34" s="10" t="s">
        <v>391</v>
      </c>
      <c r="U34" s="10" t="s">
        <v>401</v>
      </c>
      <c r="V34" s="6" t="s">
        <v>458</v>
      </c>
      <c r="W34" s="6" t="s">
        <v>394</v>
      </c>
      <c r="X34" s="9" t="s">
        <v>460</v>
      </c>
    </row>
    <row r="35" spans="1:24" x14ac:dyDescent="0.3">
      <c r="A35" s="10" t="s">
        <v>180</v>
      </c>
      <c r="B35" s="9" t="s">
        <v>461</v>
      </c>
      <c r="C35" s="10" t="s">
        <v>400</v>
      </c>
      <c r="D35" s="10">
        <v>564087</v>
      </c>
      <c r="E35" s="10">
        <v>173080</v>
      </c>
      <c r="F35" s="10">
        <v>24.8</v>
      </c>
      <c r="G35" s="10">
        <v>29</v>
      </c>
      <c r="H35" s="10">
        <v>30.1</v>
      </c>
      <c r="I35" s="10">
        <v>26.4</v>
      </c>
      <c r="J35" s="10">
        <v>22.7</v>
      </c>
      <c r="K35" s="10">
        <v>17.7</v>
      </c>
      <c r="L35" s="10">
        <v>18.600000000000001</v>
      </c>
      <c r="M35" s="10">
        <v>22.2</v>
      </c>
      <c r="N35" s="10">
        <v>22.2</v>
      </c>
      <c r="O35" s="10">
        <v>39.4</v>
      </c>
      <c r="P35" s="10">
        <v>25.9</v>
      </c>
      <c r="Q35" s="10">
        <v>34.799999999999997</v>
      </c>
      <c r="R35" s="25">
        <f t="shared" si="0"/>
        <v>26.149999999999995</v>
      </c>
      <c r="S35" s="12"/>
      <c r="T35" s="10" t="s">
        <v>391</v>
      </c>
      <c r="U35" s="10" t="s">
        <v>401</v>
      </c>
      <c r="V35" s="6" t="s">
        <v>462</v>
      </c>
      <c r="W35" s="6" t="s">
        <v>394</v>
      </c>
      <c r="X35" s="9" t="s">
        <v>461</v>
      </c>
    </row>
    <row r="36" spans="1:24" x14ac:dyDescent="0.3">
      <c r="A36" s="10" t="s">
        <v>180</v>
      </c>
      <c r="B36" s="9" t="s">
        <v>461</v>
      </c>
      <c r="C36" s="10" t="s">
        <v>400</v>
      </c>
      <c r="D36" s="10">
        <v>564087</v>
      </c>
      <c r="E36" s="10">
        <v>173080</v>
      </c>
      <c r="F36" s="10">
        <v>33.200000000000003</v>
      </c>
      <c r="G36" s="10">
        <v>30.9</v>
      </c>
      <c r="H36" s="10">
        <v>30.9</v>
      </c>
      <c r="I36" s="10">
        <v>23.5</v>
      </c>
      <c r="J36" s="10">
        <v>21.9</v>
      </c>
      <c r="K36" s="10">
        <v>17.3</v>
      </c>
      <c r="L36" s="10">
        <v>18.399999999999999</v>
      </c>
      <c r="M36" s="10">
        <v>23.1</v>
      </c>
      <c r="N36" s="10">
        <v>25.8</v>
      </c>
      <c r="O36" s="10">
        <v>30.7</v>
      </c>
      <c r="P36" s="10">
        <v>34.799999999999997</v>
      </c>
      <c r="Q36" s="10">
        <v>33.700000000000003</v>
      </c>
      <c r="R36" s="25">
        <f t="shared" si="0"/>
        <v>27.016666666666666</v>
      </c>
      <c r="S36" s="12"/>
      <c r="T36" s="10" t="s">
        <v>391</v>
      </c>
      <c r="U36" s="10" t="s">
        <v>401</v>
      </c>
      <c r="V36" s="6" t="s">
        <v>462</v>
      </c>
      <c r="W36" s="6" t="s">
        <v>394</v>
      </c>
      <c r="X36" s="9" t="s">
        <v>461</v>
      </c>
    </row>
    <row r="37" spans="1:24" x14ac:dyDescent="0.3">
      <c r="A37" s="10" t="s">
        <v>180</v>
      </c>
      <c r="B37" s="9" t="s">
        <v>461</v>
      </c>
      <c r="C37" s="10" t="s">
        <v>400</v>
      </c>
      <c r="D37" s="10">
        <v>564087</v>
      </c>
      <c r="E37" s="10">
        <v>173080</v>
      </c>
      <c r="F37" s="10">
        <v>32.700000000000003</v>
      </c>
      <c r="G37" s="10">
        <v>27.5</v>
      </c>
      <c r="H37" s="10">
        <v>29.4</v>
      </c>
      <c r="I37" s="10">
        <v>14.7</v>
      </c>
      <c r="J37" s="10">
        <v>20.8</v>
      </c>
      <c r="K37" s="10">
        <v>16.399999999999999</v>
      </c>
      <c r="L37" s="10">
        <v>18</v>
      </c>
      <c r="M37" s="10">
        <v>22.1</v>
      </c>
      <c r="N37" s="10">
        <v>23.6</v>
      </c>
      <c r="O37" s="10">
        <v>36.9</v>
      </c>
      <c r="P37" s="10">
        <v>28.9</v>
      </c>
      <c r="Q37" s="10">
        <v>35.9</v>
      </c>
      <c r="R37" s="25">
        <f t="shared" si="0"/>
        <v>25.574999999999999</v>
      </c>
      <c r="S37" s="12"/>
      <c r="T37" s="10" t="s">
        <v>391</v>
      </c>
      <c r="U37" s="10" t="s">
        <v>401</v>
      </c>
      <c r="V37" s="6" t="s">
        <v>462</v>
      </c>
      <c r="W37" s="6" t="s">
        <v>394</v>
      </c>
      <c r="X37" s="9" t="s">
        <v>461</v>
      </c>
    </row>
    <row r="38" spans="1:24" x14ac:dyDescent="0.3">
      <c r="A38" s="10" t="s">
        <v>186</v>
      </c>
      <c r="B38" s="9" t="s">
        <v>463</v>
      </c>
      <c r="C38" s="10" t="s">
        <v>390</v>
      </c>
      <c r="D38" s="10">
        <v>565658</v>
      </c>
      <c r="E38" s="10">
        <v>174195</v>
      </c>
      <c r="F38" s="10">
        <v>43.4</v>
      </c>
      <c r="G38" s="10">
        <v>38.4</v>
      </c>
      <c r="H38" s="10">
        <v>42.3</v>
      </c>
      <c r="I38" s="10">
        <v>41.7</v>
      </c>
      <c r="J38" s="10">
        <v>35.700000000000003</v>
      </c>
      <c r="K38" s="10">
        <v>28.5</v>
      </c>
      <c r="L38" s="10">
        <v>31.9</v>
      </c>
      <c r="M38" s="10">
        <v>31.4</v>
      </c>
      <c r="N38" s="10">
        <v>37</v>
      </c>
      <c r="O38" s="10">
        <v>39.1</v>
      </c>
      <c r="P38" s="10">
        <v>43.6</v>
      </c>
      <c r="Q38" s="10">
        <v>39.6</v>
      </c>
      <c r="R38" s="25">
        <f t="shared" si="0"/>
        <v>37.716666666666669</v>
      </c>
      <c r="S38" s="12"/>
      <c r="T38" s="10" t="s">
        <v>391</v>
      </c>
      <c r="U38" s="10" t="s">
        <v>401</v>
      </c>
      <c r="V38" s="6" t="s">
        <v>405</v>
      </c>
      <c r="W38" s="6" t="s">
        <v>394</v>
      </c>
      <c r="X38" s="9" t="s">
        <v>463</v>
      </c>
    </row>
    <row r="39" spans="1:24" x14ac:dyDescent="0.3">
      <c r="A39" s="10" t="s">
        <v>211</v>
      </c>
      <c r="B39" s="9" t="s">
        <v>464</v>
      </c>
      <c r="C39" s="10" t="s">
        <v>390</v>
      </c>
      <c r="D39" s="10">
        <v>565438</v>
      </c>
      <c r="E39" s="10">
        <v>174126</v>
      </c>
      <c r="F39" s="10">
        <v>35.6</v>
      </c>
      <c r="G39" s="10">
        <v>41.9</v>
      </c>
      <c r="H39" s="10">
        <v>46.7</v>
      </c>
      <c r="I39" s="10">
        <v>41.1</v>
      </c>
      <c r="J39" s="10">
        <v>33.799999999999997</v>
      </c>
      <c r="K39" s="10">
        <v>34.4</v>
      </c>
      <c r="L39" s="10">
        <v>34.1</v>
      </c>
      <c r="M39" s="10"/>
      <c r="N39" s="10"/>
      <c r="O39" s="10"/>
      <c r="P39" s="10"/>
      <c r="Q39" s="10"/>
      <c r="R39" s="25">
        <f t="shared" si="0"/>
        <v>38.228571428571435</v>
      </c>
      <c r="S39" s="12"/>
      <c r="T39" s="10" t="s">
        <v>391</v>
      </c>
      <c r="U39" s="10" t="s">
        <v>401</v>
      </c>
      <c r="V39" s="6" t="s">
        <v>465</v>
      </c>
      <c r="W39" s="6" t="s">
        <v>394</v>
      </c>
      <c r="X39" s="9" t="s">
        <v>464</v>
      </c>
    </row>
    <row r="40" spans="1:24" x14ac:dyDescent="0.3">
      <c r="A40" s="10" t="s">
        <v>215</v>
      </c>
      <c r="B40" s="9" t="s">
        <v>466</v>
      </c>
      <c r="C40" s="10" t="s">
        <v>390</v>
      </c>
      <c r="D40" s="10">
        <v>562323</v>
      </c>
      <c r="E40" s="10">
        <v>172589</v>
      </c>
      <c r="F40" s="10">
        <v>52.7</v>
      </c>
      <c r="G40" s="10">
        <v>42.5</v>
      </c>
      <c r="H40" s="10">
        <v>47.1</v>
      </c>
      <c r="I40" s="10">
        <v>45.8</v>
      </c>
      <c r="J40" s="10">
        <v>37.4</v>
      </c>
      <c r="K40" s="10">
        <v>29.8</v>
      </c>
      <c r="L40" s="10">
        <v>41.7</v>
      </c>
      <c r="M40" s="10">
        <v>42.8</v>
      </c>
      <c r="N40" s="10">
        <v>48.5</v>
      </c>
      <c r="O40" s="10">
        <v>51</v>
      </c>
      <c r="P40" s="10">
        <v>44.4</v>
      </c>
      <c r="Q40" s="10">
        <v>49.6</v>
      </c>
      <c r="R40" s="25">
        <f t="shared" si="0"/>
        <v>44.44166666666667</v>
      </c>
      <c r="S40" s="12"/>
      <c r="T40" s="10" t="s">
        <v>391</v>
      </c>
      <c r="U40" s="10" t="s">
        <v>392</v>
      </c>
      <c r="V40" s="6" t="s">
        <v>407</v>
      </c>
      <c r="W40" s="6" t="s">
        <v>394</v>
      </c>
      <c r="X40" s="9" t="s">
        <v>466</v>
      </c>
    </row>
    <row r="41" spans="1:24" x14ac:dyDescent="0.3">
      <c r="A41" s="10" t="s">
        <v>219</v>
      </c>
      <c r="B41" s="9" t="s">
        <v>467</v>
      </c>
      <c r="C41" s="10" t="s">
        <v>390</v>
      </c>
      <c r="D41" s="10">
        <v>564392</v>
      </c>
      <c r="E41" s="10">
        <v>166012</v>
      </c>
      <c r="F41" s="10">
        <v>43.5</v>
      </c>
      <c r="G41" s="10">
        <v>48.3</v>
      </c>
      <c r="H41" s="10">
        <v>51.4</v>
      </c>
      <c r="I41" s="10">
        <v>50.4</v>
      </c>
      <c r="J41" s="10">
        <v>42</v>
      </c>
      <c r="K41" s="10">
        <v>38.1</v>
      </c>
      <c r="L41" s="10">
        <v>43.9</v>
      </c>
      <c r="M41" s="10">
        <v>41.6</v>
      </c>
      <c r="N41" s="10">
        <v>39.200000000000003</v>
      </c>
      <c r="O41" s="10">
        <v>45.4</v>
      </c>
      <c r="P41" s="10">
        <v>48</v>
      </c>
      <c r="Q41" s="10">
        <v>45.7</v>
      </c>
      <c r="R41" s="25">
        <f t="shared" si="0"/>
        <v>44.791666666666664</v>
      </c>
      <c r="S41" s="12"/>
      <c r="T41" s="10" t="s">
        <v>391</v>
      </c>
      <c r="U41" s="10" t="s">
        <v>401</v>
      </c>
      <c r="V41" s="6" t="s">
        <v>468</v>
      </c>
      <c r="W41" s="6" t="s">
        <v>469</v>
      </c>
      <c r="X41" s="9" t="s">
        <v>467</v>
      </c>
    </row>
    <row r="42" spans="1:24" x14ac:dyDescent="0.3">
      <c r="A42" s="10" t="s">
        <v>223</v>
      </c>
      <c r="B42" s="9" t="s">
        <v>470</v>
      </c>
      <c r="C42" s="10" t="s">
        <v>390</v>
      </c>
      <c r="D42" s="10">
        <v>564963</v>
      </c>
      <c r="E42" s="10">
        <v>173717</v>
      </c>
      <c r="F42" s="10">
        <v>42.6</v>
      </c>
      <c r="G42" s="10">
        <v>40.299999999999997</v>
      </c>
      <c r="H42" s="10">
        <v>40.700000000000003</v>
      </c>
      <c r="I42" s="10">
        <v>40.4</v>
      </c>
      <c r="J42" s="10">
        <v>40.700000000000003</v>
      </c>
      <c r="K42" s="10">
        <v>31.5</v>
      </c>
      <c r="L42" s="10">
        <v>33.1</v>
      </c>
      <c r="M42" s="10">
        <v>32.700000000000003</v>
      </c>
      <c r="N42" s="10">
        <v>34.5</v>
      </c>
      <c r="O42" s="10">
        <v>41.4</v>
      </c>
      <c r="P42" s="10">
        <v>42.3</v>
      </c>
      <c r="Q42" s="10">
        <v>48.3</v>
      </c>
      <c r="R42" s="25">
        <f t="shared" si="0"/>
        <v>39.041666666666664</v>
      </c>
      <c r="S42" s="12"/>
      <c r="T42" s="10" t="s">
        <v>391</v>
      </c>
      <c r="U42" s="10" t="s">
        <v>392</v>
      </c>
      <c r="V42" s="6" t="s">
        <v>471</v>
      </c>
      <c r="W42" s="6" t="s">
        <v>394</v>
      </c>
      <c r="X42" s="9" t="s">
        <v>470</v>
      </c>
    </row>
    <row r="43" spans="1:24" x14ac:dyDescent="0.3">
      <c r="A43" s="10" t="s">
        <v>227</v>
      </c>
      <c r="B43" s="9" t="s">
        <v>472</v>
      </c>
      <c r="C43" s="10" t="s">
        <v>390</v>
      </c>
      <c r="D43" s="10">
        <v>562529</v>
      </c>
      <c r="E43" s="10">
        <v>174049</v>
      </c>
      <c r="F43" s="10">
        <v>38.4</v>
      </c>
      <c r="G43" s="10">
        <v>46.5</v>
      </c>
      <c r="H43" s="10">
        <v>48.7</v>
      </c>
      <c r="I43" s="10">
        <v>43.9</v>
      </c>
      <c r="J43" s="10">
        <v>40.700000000000003</v>
      </c>
      <c r="K43" s="10">
        <v>31.8</v>
      </c>
      <c r="L43" s="10">
        <v>35</v>
      </c>
      <c r="M43" s="10">
        <v>35.1</v>
      </c>
      <c r="N43" s="10">
        <v>35.200000000000003</v>
      </c>
      <c r="O43" s="10">
        <v>43.3</v>
      </c>
      <c r="P43" s="10">
        <v>43.7</v>
      </c>
      <c r="Q43" s="10">
        <v>41.9</v>
      </c>
      <c r="R43" s="25">
        <f t="shared" si="0"/>
        <v>40.35</v>
      </c>
      <c r="S43" s="12"/>
      <c r="T43" s="10" t="s">
        <v>391</v>
      </c>
      <c r="U43" s="10" t="s">
        <v>401</v>
      </c>
      <c r="V43" s="6" t="s">
        <v>407</v>
      </c>
      <c r="W43" s="6" t="s">
        <v>394</v>
      </c>
      <c r="X43" s="9" t="s">
        <v>472</v>
      </c>
    </row>
    <row r="44" spans="1:24" x14ac:dyDescent="0.3">
      <c r="A44" s="10" t="s">
        <v>239</v>
      </c>
      <c r="B44" s="9" t="s">
        <v>473</v>
      </c>
      <c r="C44" s="10" t="s">
        <v>390</v>
      </c>
      <c r="D44" s="10">
        <v>562465</v>
      </c>
      <c r="E44" s="10">
        <v>172153</v>
      </c>
      <c r="F44" s="10">
        <v>44.5</v>
      </c>
      <c r="G44" s="10">
        <v>37.200000000000003</v>
      </c>
      <c r="H44" s="10">
        <v>41.3</v>
      </c>
      <c r="I44" s="10">
        <v>40.9</v>
      </c>
      <c r="J44" s="10">
        <v>32.4</v>
      </c>
      <c r="K44" s="10">
        <v>25.1</v>
      </c>
      <c r="L44" s="10">
        <v>37.299999999999997</v>
      </c>
      <c r="M44" s="10">
        <v>42.8</v>
      </c>
      <c r="N44" s="10">
        <v>44.9</v>
      </c>
      <c r="O44" s="10">
        <v>43.6</v>
      </c>
      <c r="P44" s="10">
        <v>43.9</v>
      </c>
      <c r="Q44" s="10">
        <v>48.7</v>
      </c>
      <c r="R44" s="25">
        <f t="shared" si="0"/>
        <v>40.216666666666661</v>
      </c>
      <c r="S44" s="12"/>
      <c r="T44" s="10" t="s">
        <v>391</v>
      </c>
      <c r="U44" s="10" t="s">
        <v>392</v>
      </c>
      <c r="V44" s="6" t="s">
        <v>407</v>
      </c>
      <c r="W44" s="6" t="s">
        <v>394</v>
      </c>
      <c r="X44" s="9" t="s">
        <v>473</v>
      </c>
    </row>
    <row r="45" spans="1:24" x14ac:dyDescent="0.3">
      <c r="A45" s="10" t="s">
        <v>246</v>
      </c>
      <c r="B45" s="9" t="s">
        <v>474</v>
      </c>
      <c r="C45" s="10" t="s">
        <v>390</v>
      </c>
      <c r="D45" s="10">
        <v>562272</v>
      </c>
      <c r="E45" s="10">
        <v>172281</v>
      </c>
      <c r="F45" s="10">
        <v>44.4</v>
      </c>
      <c r="G45" s="10">
        <v>49.9</v>
      </c>
      <c r="H45" s="10">
        <v>45.2</v>
      </c>
      <c r="I45" s="10">
        <v>47.2</v>
      </c>
      <c r="J45" s="10">
        <v>31.6</v>
      </c>
      <c r="K45" s="10">
        <v>25.9</v>
      </c>
      <c r="L45" s="10">
        <v>37</v>
      </c>
      <c r="M45" s="10">
        <v>43.6</v>
      </c>
      <c r="N45" s="10">
        <v>45.2</v>
      </c>
      <c r="O45" s="10">
        <v>46</v>
      </c>
      <c r="P45" s="10">
        <v>44.9</v>
      </c>
      <c r="Q45" s="10">
        <v>45.8</v>
      </c>
      <c r="R45" s="25">
        <f t="shared" si="0"/>
        <v>42.225000000000001</v>
      </c>
      <c r="S45" s="12"/>
      <c r="T45" s="10" t="s">
        <v>391</v>
      </c>
      <c r="U45" s="10" t="s">
        <v>392</v>
      </c>
      <c r="V45" s="6" t="s">
        <v>407</v>
      </c>
      <c r="W45" s="6" t="s">
        <v>394</v>
      </c>
      <c r="X45" s="9" t="s">
        <v>474</v>
      </c>
    </row>
    <row r="46" spans="1:24" x14ac:dyDescent="0.3">
      <c r="A46" s="10" t="s">
        <v>250</v>
      </c>
      <c r="B46" s="9" t="s">
        <v>475</v>
      </c>
      <c r="C46" s="10" t="s">
        <v>390</v>
      </c>
      <c r="D46" s="10">
        <v>565229</v>
      </c>
      <c r="E46" s="10">
        <v>172955</v>
      </c>
      <c r="F46" s="10">
        <v>40.700000000000003</v>
      </c>
      <c r="G46" s="10">
        <v>38</v>
      </c>
      <c r="H46" s="10">
        <v>55.3</v>
      </c>
      <c r="I46" s="10">
        <v>43.3</v>
      </c>
      <c r="J46" s="10">
        <v>37.299999999999997</v>
      </c>
      <c r="K46" s="10">
        <v>30.3</v>
      </c>
      <c r="L46" s="10">
        <v>33.6</v>
      </c>
      <c r="M46" s="10">
        <v>33.5</v>
      </c>
      <c r="N46" s="10">
        <v>37.700000000000003</v>
      </c>
      <c r="O46" s="10">
        <v>42.9</v>
      </c>
      <c r="P46" s="10">
        <v>45.7</v>
      </c>
      <c r="Q46" s="10">
        <v>51.3</v>
      </c>
      <c r="R46" s="25">
        <f t="shared" si="0"/>
        <v>40.800000000000004</v>
      </c>
      <c r="S46" s="12"/>
      <c r="T46" s="10" t="s">
        <v>391</v>
      </c>
      <c r="U46" s="10" t="s">
        <v>392</v>
      </c>
      <c r="V46" s="6" t="s">
        <v>407</v>
      </c>
      <c r="W46" s="6" t="s">
        <v>394</v>
      </c>
      <c r="X46" s="9" t="s">
        <v>475</v>
      </c>
    </row>
    <row r="47" spans="1:24" x14ac:dyDescent="0.3">
      <c r="A47" s="10" t="s">
        <v>252</v>
      </c>
      <c r="B47" s="9" t="s">
        <v>476</v>
      </c>
      <c r="C47" s="10" t="s">
        <v>390</v>
      </c>
      <c r="D47" s="10">
        <v>566149</v>
      </c>
      <c r="E47" s="10">
        <v>170436</v>
      </c>
      <c r="F47" s="10">
        <v>46</v>
      </c>
      <c r="G47" s="10">
        <v>40.1</v>
      </c>
      <c r="H47" s="10">
        <v>49.6</v>
      </c>
      <c r="I47" s="10">
        <v>42</v>
      </c>
      <c r="J47" s="10">
        <v>30.8</v>
      </c>
      <c r="K47" s="10">
        <v>25.3</v>
      </c>
      <c r="L47" s="10">
        <v>40.5</v>
      </c>
      <c r="M47" s="10">
        <v>45.4</v>
      </c>
      <c r="N47" s="10">
        <v>47.6</v>
      </c>
      <c r="O47" s="10">
        <v>42</v>
      </c>
      <c r="P47" s="10">
        <v>47.6</v>
      </c>
      <c r="Q47" s="10">
        <v>53.5</v>
      </c>
      <c r="R47" s="25">
        <f t="shared" si="0"/>
        <v>42.533333333333339</v>
      </c>
      <c r="S47" s="12"/>
      <c r="T47" s="10" t="s">
        <v>391</v>
      </c>
      <c r="U47" s="10" t="s">
        <v>392</v>
      </c>
      <c r="V47" s="6" t="s">
        <v>407</v>
      </c>
      <c r="W47" s="6" t="s">
        <v>394</v>
      </c>
      <c r="X47" s="9" t="s">
        <v>476</v>
      </c>
    </row>
    <row r="48" spans="1:24" x14ac:dyDescent="0.3">
      <c r="A48" s="10" t="s">
        <v>256</v>
      </c>
      <c r="B48" s="9" t="s">
        <v>477</v>
      </c>
      <c r="C48" s="10" t="s">
        <v>390</v>
      </c>
      <c r="D48" s="10">
        <v>561502</v>
      </c>
      <c r="E48" s="10">
        <v>174682</v>
      </c>
      <c r="F48" s="10">
        <v>39.4</v>
      </c>
      <c r="G48" s="10">
        <v>43.4</v>
      </c>
      <c r="H48" s="10">
        <v>47.5</v>
      </c>
      <c r="I48" s="10">
        <v>46.2</v>
      </c>
      <c r="J48" s="10">
        <v>45.5</v>
      </c>
      <c r="K48" s="10">
        <v>36.1</v>
      </c>
      <c r="L48" s="10">
        <v>41.4</v>
      </c>
      <c r="M48" s="10">
        <v>39.1</v>
      </c>
      <c r="N48" s="10">
        <v>38.200000000000003</v>
      </c>
      <c r="O48" s="10">
        <v>36.799999999999997</v>
      </c>
      <c r="P48" s="10">
        <v>44.2</v>
      </c>
      <c r="Q48" s="10">
        <v>45.3</v>
      </c>
      <c r="R48" s="25">
        <f t="shared" si="0"/>
        <v>41.925000000000004</v>
      </c>
      <c r="S48" s="12"/>
      <c r="T48" s="10" t="s">
        <v>391</v>
      </c>
      <c r="U48" s="10" t="s">
        <v>401</v>
      </c>
      <c r="V48" s="6" t="s">
        <v>407</v>
      </c>
      <c r="W48" s="6" t="s">
        <v>469</v>
      </c>
      <c r="X48" s="9" t="s">
        <v>477</v>
      </c>
    </row>
    <row r="49" spans="1:24" x14ac:dyDescent="0.3">
      <c r="A49" s="10" t="s">
        <v>265</v>
      </c>
      <c r="B49" s="9" t="s">
        <v>478</v>
      </c>
      <c r="C49" s="10" t="s">
        <v>390</v>
      </c>
      <c r="D49" s="10">
        <v>562480</v>
      </c>
      <c r="E49" s="10">
        <v>172225</v>
      </c>
      <c r="F49" s="10">
        <v>47.4</v>
      </c>
      <c r="G49" s="10">
        <v>40.1</v>
      </c>
      <c r="H49" s="10">
        <v>46.8</v>
      </c>
      <c r="I49" s="10">
        <v>31.1</v>
      </c>
      <c r="J49" s="10">
        <v>29.5</v>
      </c>
      <c r="K49" s="10">
        <v>21.3</v>
      </c>
      <c r="L49" s="10">
        <v>29</v>
      </c>
      <c r="M49" s="10">
        <v>38.200000000000003</v>
      </c>
      <c r="N49" s="10">
        <v>39.5</v>
      </c>
      <c r="O49" s="10">
        <v>43.2</v>
      </c>
      <c r="P49" s="10">
        <v>49.1</v>
      </c>
      <c r="Q49" s="10">
        <v>50.2</v>
      </c>
      <c r="R49" s="25">
        <f t="shared" si="0"/>
        <v>38.783333333333339</v>
      </c>
      <c r="S49" s="12"/>
      <c r="T49" s="10" t="s">
        <v>391</v>
      </c>
      <c r="U49" s="10" t="s">
        <v>392</v>
      </c>
      <c r="V49" s="6" t="s">
        <v>479</v>
      </c>
      <c r="W49" s="6" t="s">
        <v>469</v>
      </c>
      <c r="X49" s="9" t="s">
        <v>478</v>
      </c>
    </row>
    <row r="50" spans="1:24" x14ac:dyDescent="0.3">
      <c r="A50" s="10" t="s">
        <v>269</v>
      </c>
      <c r="B50" s="9" t="s">
        <v>480</v>
      </c>
      <c r="C50" s="10" t="s">
        <v>390</v>
      </c>
      <c r="D50" s="10">
        <v>564755</v>
      </c>
      <c r="E50" s="10">
        <v>173862</v>
      </c>
      <c r="F50" s="22">
        <v>45.4</v>
      </c>
      <c r="G50" s="22">
        <v>44.1</v>
      </c>
      <c r="H50" s="22">
        <v>47</v>
      </c>
      <c r="I50" s="22">
        <v>42.8</v>
      </c>
      <c r="J50" s="22">
        <v>43.3</v>
      </c>
      <c r="K50" s="22">
        <v>35.200000000000003</v>
      </c>
      <c r="L50" s="22">
        <v>43.4</v>
      </c>
      <c r="M50" s="22">
        <v>39.9</v>
      </c>
      <c r="N50" s="22">
        <v>37.4</v>
      </c>
      <c r="O50" s="12">
        <v>41.4</v>
      </c>
      <c r="P50" s="13">
        <v>44.3</v>
      </c>
      <c r="Q50" s="10">
        <v>39.5</v>
      </c>
      <c r="R50" s="25">
        <f t="shared" si="0"/>
        <v>41.974999999999994</v>
      </c>
      <c r="S50" s="12"/>
      <c r="T50" s="10" t="s">
        <v>391</v>
      </c>
      <c r="U50" s="10" t="s">
        <v>401</v>
      </c>
      <c r="V50" s="6" t="s">
        <v>481</v>
      </c>
      <c r="W50" s="6" t="s">
        <v>392</v>
      </c>
      <c r="X50" s="9" t="s">
        <v>480</v>
      </c>
    </row>
    <row r="51" spans="1:24" x14ac:dyDescent="0.3">
      <c r="A51" s="10" t="s">
        <v>271</v>
      </c>
      <c r="B51" s="9" t="s">
        <v>482</v>
      </c>
      <c r="C51" s="10" t="s">
        <v>390</v>
      </c>
      <c r="D51" s="10">
        <v>564729</v>
      </c>
      <c r="E51" s="10">
        <v>173824</v>
      </c>
      <c r="F51" s="22">
        <v>65.400000000000006</v>
      </c>
      <c r="G51" s="22">
        <v>52.4</v>
      </c>
      <c r="H51" s="22">
        <v>59.6</v>
      </c>
      <c r="I51" s="22">
        <v>65.3</v>
      </c>
      <c r="J51" s="22">
        <v>56.2</v>
      </c>
      <c r="K51" s="22">
        <v>47.3</v>
      </c>
      <c r="L51" s="22">
        <v>65</v>
      </c>
      <c r="M51" s="22">
        <v>63.2</v>
      </c>
      <c r="N51" s="22">
        <v>63.7</v>
      </c>
      <c r="O51" s="10">
        <v>67.599999999999994</v>
      </c>
      <c r="P51" s="10">
        <v>66.2</v>
      </c>
      <c r="Q51" s="10">
        <v>100.5</v>
      </c>
      <c r="R51" s="25">
        <f t="shared" si="0"/>
        <v>64.366666666666674</v>
      </c>
      <c r="S51" s="12"/>
      <c r="T51" s="10" t="s">
        <v>391</v>
      </c>
      <c r="U51" s="10" t="s">
        <v>401</v>
      </c>
      <c r="V51" s="6" t="s">
        <v>481</v>
      </c>
      <c r="W51" s="6" t="s">
        <v>392</v>
      </c>
      <c r="X51" s="9" t="s">
        <v>482</v>
      </c>
    </row>
    <row r="52" spans="1:24" x14ac:dyDescent="0.3">
      <c r="A52" s="10" t="s">
        <v>278</v>
      </c>
      <c r="B52" s="9" t="s">
        <v>483</v>
      </c>
      <c r="C52" s="10" t="s">
        <v>390</v>
      </c>
      <c r="D52" s="10">
        <v>564667</v>
      </c>
      <c r="E52" s="10">
        <v>173891</v>
      </c>
      <c r="F52" s="10">
        <v>44.3</v>
      </c>
      <c r="G52" s="10">
        <v>44.4</v>
      </c>
      <c r="H52" s="10">
        <v>39.799999999999997</v>
      </c>
      <c r="I52" s="10">
        <v>46.4</v>
      </c>
      <c r="J52" s="10">
        <v>38.799999999999997</v>
      </c>
      <c r="K52" s="10">
        <v>33.1</v>
      </c>
      <c r="L52" s="10">
        <v>44.1</v>
      </c>
      <c r="M52" s="10">
        <v>44.5</v>
      </c>
      <c r="N52" s="10">
        <v>44.9</v>
      </c>
      <c r="O52" s="10">
        <v>49.8</v>
      </c>
      <c r="P52" s="10">
        <v>45</v>
      </c>
      <c r="Q52" s="10">
        <v>47.1</v>
      </c>
      <c r="R52" s="25">
        <f t="shared" si="0"/>
        <v>43.516666666666659</v>
      </c>
      <c r="S52" s="12"/>
      <c r="T52" s="10" t="s">
        <v>391</v>
      </c>
      <c r="U52" s="10" t="s">
        <v>401</v>
      </c>
      <c r="V52" s="6" t="s">
        <v>484</v>
      </c>
      <c r="W52" s="6" t="s">
        <v>485</v>
      </c>
      <c r="X52" s="9" t="s">
        <v>483</v>
      </c>
    </row>
    <row r="53" spans="1:24" x14ac:dyDescent="0.3">
      <c r="A53" s="10" t="s">
        <v>280</v>
      </c>
      <c r="B53" s="9" t="s">
        <v>486</v>
      </c>
      <c r="C53" s="10" t="s">
        <v>390</v>
      </c>
      <c r="D53" s="10">
        <v>566538</v>
      </c>
      <c r="E53" s="10">
        <v>173109</v>
      </c>
      <c r="F53" s="10">
        <v>33.799999999999997</v>
      </c>
      <c r="G53" s="10"/>
      <c r="H53" s="10">
        <v>33.299999999999997</v>
      </c>
      <c r="I53" s="10">
        <v>29.7</v>
      </c>
      <c r="J53" s="10">
        <v>23.9</v>
      </c>
      <c r="K53" s="10">
        <v>20</v>
      </c>
      <c r="L53" s="10">
        <v>25.6</v>
      </c>
      <c r="M53" s="10">
        <v>19.399999999999999</v>
      </c>
      <c r="N53" s="10">
        <v>30.1</v>
      </c>
      <c r="O53" s="10">
        <v>32.9</v>
      </c>
      <c r="P53" s="10">
        <v>31.7</v>
      </c>
      <c r="Q53" s="10">
        <v>37.9</v>
      </c>
      <c r="R53" s="25">
        <f t="shared" si="0"/>
        <v>28.936363636363634</v>
      </c>
      <c r="S53" s="12"/>
      <c r="T53" s="10" t="s">
        <v>391</v>
      </c>
      <c r="U53" s="10" t="s">
        <v>401</v>
      </c>
      <c r="V53" s="6" t="s">
        <v>484</v>
      </c>
      <c r="W53" s="6" t="s">
        <v>485</v>
      </c>
      <c r="X53" s="9" t="s">
        <v>486</v>
      </c>
    </row>
    <row r="54" spans="1:24" x14ac:dyDescent="0.3">
      <c r="A54" s="10" t="s">
        <v>282</v>
      </c>
      <c r="B54" s="3" t="s">
        <v>487</v>
      </c>
      <c r="C54" s="10" t="s">
        <v>390</v>
      </c>
      <c r="D54" s="10">
        <v>561338</v>
      </c>
      <c r="E54" s="10">
        <v>174925</v>
      </c>
      <c r="F54" s="10">
        <v>32.6</v>
      </c>
      <c r="G54" s="10">
        <v>35.1</v>
      </c>
      <c r="H54" s="10">
        <v>39.5</v>
      </c>
      <c r="I54" s="10">
        <v>34.4</v>
      </c>
      <c r="J54" s="10">
        <v>34.4</v>
      </c>
      <c r="K54" s="10">
        <v>27.5</v>
      </c>
      <c r="L54" s="10">
        <v>33.200000000000003</v>
      </c>
      <c r="M54" s="10">
        <v>34.9</v>
      </c>
      <c r="N54" s="10">
        <v>35.299999999999997</v>
      </c>
      <c r="O54" s="10">
        <v>44</v>
      </c>
      <c r="P54" s="10">
        <v>42.7</v>
      </c>
      <c r="Q54" s="10">
        <v>45.3</v>
      </c>
      <c r="R54" s="25">
        <f t="shared" si="0"/>
        <v>36.574999999999996</v>
      </c>
      <c r="S54" s="12"/>
      <c r="T54" s="10" t="s">
        <v>391</v>
      </c>
      <c r="U54" s="10" t="s">
        <v>401</v>
      </c>
      <c r="V54" s="6" t="s">
        <v>488</v>
      </c>
      <c r="W54" s="6" t="s">
        <v>485</v>
      </c>
      <c r="X54" s="3" t="s">
        <v>487</v>
      </c>
    </row>
    <row r="55" spans="1:24" x14ac:dyDescent="0.3">
      <c r="A55" s="10" t="s">
        <v>284</v>
      </c>
      <c r="B55" s="3" t="s">
        <v>489</v>
      </c>
      <c r="C55" s="10" t="s">
        <v>390</v>
      </c>
      <c r="D55" s="10">
        <v>564877</v>
      </c>
      <c r="E55" s="10">
        <v>173937</v>
      </c>
      <c r="F55" s="10">
        <v>41.6</v>
      </c>
      <c r="G55" s="10">
        <v>28.4</v>
      </c>
      <c r="H55" s="10">
        <v>47.4</v>
      </c>
      <c r="I55" s="10">
        <v>36.4</v>
      </c>
      <c r="J55" s="10">
        <v>37.1</v>
      </c>
      <c r="K55" s="10">
        <v>28.3</v>
      </c>
      <c r="L55" s="10">
        <v>38.9</v>
      </c>
      <c r="M55" s="10">
        <v>36.5</v>
      </c>
      <c r="N55" s="10">
        <v>34.9</v>
      </c>
      <c r="O55" s="10">
        <v>43.6</v>
      </c>
      <c r="P55" s="10">
        <v>44.4</v>
      </c>
      <c r="Q55" s="10">
        <v>46.2</v>
      </c>
      <c r="R55" s="25">
        <f t="shared" si="0"/>
        <v>38.641666666666666</v>
      </c>
      <c r="S55" s="12"/>
      <c r="T55" s="10" t="s">
        <v>391</v>
      </c>
      <c r="U55" s="10" t="s">
        <v>392</v>
      </c>
      <c r="V55" s="6" t="s">
        <v>484</v>
      </c>
      <c r="W55" s="6" t="s">
        <v>485</v>
      </c>
      <c r="X55" s="3" t="s">
        <v>489</v>
      </c>
    </row>
    <row r="56" spans="1:24" x14ac:dyDescent="0.3">
      <c r="A56" s="10" t="s">
        <v>286</v>
      </c>
      <c r="B56" s="3" t="s">
        <v>490</v>
      </c>
      <c r="C56" s="10" t="s">
        <v>390</v>
      </c>
      <c r="D56" s="10">
        <v>564456</v>
      </c>
      <c r="E56" s="10">
        <v>173979</v>
      </c>
      <c r="F56" s="10">
        <v>37.799999999999997</v>
      </c>
      <c r="G56" s="10">
        <v>37.9</v>
      </c>
      <c r="H56" s="10">
        <v>39.9</v>
      </c>
      <c r="I56" s="10">
        <v>31.9</v>
      </c>
      <c r="J56" s="10">
        <v>36.700000000000003</v>
      </c>
      <c r="K56" s="10">
        <v>31.3</v>
      </c>
      <c r="L56" s="10">
        <v>31.7</v>
      </c>
      <c r="M56" s="10">
        <v>32.6</v>
      </c>
      <c r="N56" s="10">
        <v>32.799999999999997</v>
      </c>
      <c r="O56" s="10">
        <v>40.299999999999997</v>
      </c>
      <c r="P56" s="10">
        <v>40.799999999999997</v>
      </c>
      <c r="Q56" s="10">
        <v>41.4</v>
      </c>
      <c r="R56" s="25">
        <f t="shared" si="0"/>
        <v>36.258333333333333</v>
      </c>
      <c r="S56" s="12"/>
      <c r="T56" s="10" t="s">
        <v>391</v>
      </c>
      <c r="U56" s="10" t="s">
        <v>394</v>
      </c>
      <c r="V56" s="6" t="s">
        <v>407</v>
      </c>
      <c r="W56" s="6" t="s">
        <v>485</v>
      </c>
      <c r="X56" s="3" t="s">
        <v>490</v>
      </c>
    </row>
    <row r="57" spans="1:24" x14ac:dyDescent="0.3">
      <c r="A57" s="10" t="s">
        <v>288</v>
      </c>
      <c r="B57" s="9" t="s">
        <v>491</v>
      </c>
      <c r="C57" s="10" t="s">
        <v>390</v>
      </c>
      <c r="D57" s="10">
        <v>564727</v>
      </c>
      <c r="E57" s="10">
        <v>174002</v>
      </c>
      <c r="F57" s="10">
        <v>37.299999999999997</v>
      </c>
      <c r="G57" s="10">
        <v>37.4</v>
      </c>
      <c r="H57" s="10">
        <v>43.2</v>
      </c>
      <c r="I57" s="10">
        <v>36.799999999999997</v>
      </c>
      <c r="J57" s="10">
        <v>34.6</v>
      </c>
      <c r="K57" s="10">
        <v>29.4</v>
      </c>
      <c r="L57" s="10">
        <v>34.9</v>
      </c>
      <c r="M57" s="10">
        <v>31</v>
      </c>
      <c r="N57" s="10">
        <v>35.700000000000003</v>
      </c>
      <c r="O57" s="10">
        <v>45</v>
      </c>
      <c r="P57" s="10">
        <v>40.9</v>
      </c>
      <c r="Q57" s="10">
        <v>41</v>
      </c>
      <c r="R57" s="25">
        <f t="shared" si="0"/>
        <v>37.266666666666666</v>
      </c>
      <c r="S57" s="12"/>
      <c r="T57" s="10" t="s">
        <v>391</v>
      </c>
      <c r="U57" s="10" t="s">
        <v>469</v>
      </c>
      <c r="V57" s="6" t="s">
        <v>407</v>
      </c>
      <c r="W57" s="6" t="s">
        <v>485</v>
      </c>
      <c r="X57" s="9" t="s">
        <v>491</v>
      </c>
    </row>
    <row r="58" spans="1:24" x14ac:dyDescent="0.3">
      <c r="A58" s="10" t="s">
        <v>290</v>
      </c>
      <c r="B58" s="9" t="s">
        <v>492</v>
      </c>
      <c r="C58" s="10" t="s">
        <v>390</v>
      </c>
      <c r="D58" s="10">
        <v>564694</v>
      </c>
      <c r="E58" s="10">
        <v>173969</v>
      </c>
      <c r="F58" s="10">
        <v>33.1</v>
      </c>
      <c r="G58" s="10">
        <v>38.700000000000003</v>
      </c>
      <c r="H58" s="10">
        <v>38.200000000000003</v>
      </c>
      <c r="I58" s="10">
        <v>28.3</v>
      </c>
      <c r="J58" s="10">
        <v>30.2</v>
      </c>
      <c r="K58" s="10">
        <v>23.2</v>
      </c>
      <c r="L58" s="10">
        <v>27.1</v>
      </c>
      <c r="M58" s="10">
        <v>29.8</v>
      </c>
      <c r="N58" s="10">
        <v>33.200000000000003</v>
      </c>
      <c r="O58" s="10">
        <v>40.700000000000003</v>
      </c>
      <c r="P58" s="10">
        <v>36.4</v>
      </c>
      <c r="Q58" s="10">
        <v>42.4</v>
      </c>
      <c r="R58" s="25">
        <f t="shared" si="0"/>
        <v>33.441666666666663</v>
      </c>
      <c r="S58" s="12"/>
      <c r="T58" s="10" t="s">
        <v>391</v>
      </c>
      <c r="U58" s="10" t="s">
        <v>394</v>
      </c>
      <c r="V58" s="6" t="s">
        <v>407</v>
      </c>
      <c r="W58" s="6" t="s">
        <v>485</v>
      </c>
      <c r="X58" s="9" t="s">
        <v>492</v>
      </c>
    </row>
    <row r="59" spans="1:24" x14ac:dyDescent="0.3">
      <c r="A59" s="10" t="s">
        <v>292</v>
      </c>
      <c r="B59" s="9" t="s">
        <v>493</v>
      </c>
      <c r="C59" s="10" t="s">
        <v>390</v>
      </c>
      <c r="D59" s="10">
        <v>564687</v>
      </c>
      <c r="E59" s="10">
        <v>173934</v>
      </c>
      <c r="F59" s="10">
        <v>37.4</v>
      </c>
      <c r="G59" s="10">
        <v>38.799999999999997</v>
      </c>
      <c r="H59" s="10">
        <v>40.700000000000003</v>
      </c>
      <c r="I59" s="10">
        <v>39.1</v>
      </c>
      <c r="J59" s="10">
        <v>32.9</v>
      </c>
      <c r="K59" s="10">
        <v>27.7</v>
      </c>
      <c r="L59" s="10">
        <v>32.9</v>
      </c>
      <c r="M59" s="10">
        <v>36</v>
      </c>
      <c r="N59" s="10">
        <v>34.5</v>
      </c>
      <c r="O59" s="10">
        <v>40.700000000000003</v>
      </c>
      <c r="P59" s="10">
        <v>44</v>
      </c>
      <c r="Q59" s="10">
        <v>37.4</v>
      </c>
      <c r="R59" s="25">
        <f t="shared" si="0"/>
        <v>36.841666666666661</v>
      </c>
      <c r="S59" s="12"/>
      <c r="T59" s="10" t="s">
        <v>391</v>
      </c>
      <c r="U59" s="10" t="s">
        <v>394</v>
      </c>
      <c r="V59" s="6" t="s">
        <v>407</v>
      </c>
      <c r="W59" s="6" t="s">
        <v>485</v>
      </c>
      <c r="X59" s="9" t="s">
        <v>493</v>
      </c>
    </row>
    <row r="60" spans="1:24" x14ac:dyDescent="0.3">
      <c r="A60" s="10" t="s">
        <v>294</v>
      </c>
      <c r="B60" s="9" t="s">
        <v>494</v>
      </c>
      <c r="C60" s="10" t="s">
        <v>390</v>
      </c>
      <c r="D60" s="10">
        <v>564661</v>
      </c>
      <c r="E60" s="10">
        <v>173940</v>
      </c>
      <c r="F60" s="10">
        <v>35.799999999999997</v>
      </c>
      <c r="G60" s="10">
        <v>22.1</v>
      </c>
      <c r="H60" s="10">
        <v>38</v>
      </c>
      <c r="I60" s="10">
        <v>29.4</v>
      </c>
      <c r="J60" s="10">
        <v>26.3</v>
      </c>
      <c r="K60" s="10">
        <v>20.9</v>
      </c>
      <c r="L60" s="10">
        <v>25.4</v>
      </c>
      <c r="M60" s="10">
        <v>26.3</v>
      </c>
      <c r="N60" s="10">
        <v>27</v>
      </c>
      <c r="O60" s="10">
        <v>36.5</v>
      </c>
      <c r="P60" s="10">
        <v>34.5</v>
      </c>
      <c r="Q60" s="10">
        <v>38.5</v>
      </c>
      <c r="R60" s="25">
        <f t="shared" si="0"/>
        <v>30.058333333333337</v>
      </c>
      <c r="S60" s="12"/>
      <c r="T60" s="10" t="s">
        <v>391</v>
      </c>
      <c r="U60" s="10" t="s">
        <v>394</v>
      </c>
      <c r="V60" s="6" t="s">
        <v>495</v>
      </c>
      <c r="W60" s="6" t="s">
        <v>485</v>
      </c>
      <c r="X60" s="9" t="s">
        <v>494</v>
      </c>
    </row>
    <row r="61" spans="1:24" x14ac:dyDescent="0.3">
      <c r="A61" s="10" t="s">
        <v>296</v>
      </c>
      <c r="B61" s="9" t="s">
        <v>496</v>
      </c>
      <c r="C61" s="10" t="s">
        <v>390</v>
      </c>
      <c r="D61" s="10">
        <v>564504</v>
      </c>
      <c r="E61" s="10">
        <v>173952</v>
      </c>
      <c r="F61" s="10">
        <v>29.6</v>
      </c>
      <c r="G61" s="10">
        <v>28</v>
      </c>
      <c r="H61" s="10">
        <v>27.7</v>
      </c>
      <c r="I61" s="10">
        <v>29.6</v>
      </c>
      <c r="J61" s="10">
        <v>28.5</v>
      </c>
      <c r="K61" s="10">
        <v>21.3</v>
      </c>
      <c r="L61" s="10">
        <v>22.7</v>
      </c>
      <c r="M61" s="10">
        <v>24.6</v>
      </c>
      <c r="N61" s="10">
        <v>28.1</v>
      </c>
      <c r="O61" s="10">
        <v>34</v>
      </c>
      <c r="P61" s="10">
        <v>29.8</v>
      </c>
      <c r="Q61" s="10">
        <v>36.700000000000003</v>
      </c>
      <c r="R61" s="25">
        <f t="shared" si="0"/>
        <v>28.383333333333336</v>
      </c>
      <c r="S61" s="12"/>
      <c r="T61" s="10" t="s">
        <v>391</v>
      </c>
      <c r="U61" s="10" t="s">
        <v>394</v>
      </c>
      <c r="V61" s="6" t="s">
        <v>407</v>
      </c>
      <c r="W61" s="6" t="s">
        <v>485</v>
      </c>
      <c r="X61" s="9" t="s">
        <v>496</v>
      </c>
    </row>
    <row r="62" spans="1:24" x14ac:dyDescent="0.3">
      <c r="A62" s="10" t="s">
        <v>298</v>
      </c>
      <c r="B62" s="9" t="s">
        <v>497</v>
      </c>
      <c r="C62" s="10" t="s">
        <v>390</v>
      </c>
      <c r="D62" s="10">
        <v>564657</v>
      </c>
      <c r="E62" s="10">
        <v>173799</v>
      </c>
      <c r="F62" s="10">
        <v>49.2</v>
      </c>
      <c r="G62" s="10">
        <v>45.1</v>
      </c>
      <c r="H62" s="10">
        <v>48.1</v>
      </c>
      <c r="I62" s="10">
        <v>46.6</v>
      </c>
      <c r="J62" s="10">
        <v>40.6</v>
      </c>
      <c r="K62" s="10">
        <v>32.5</v>
      </c>
      <c r="L62" s="10">
        <v>40.299999999999997</v>
      </c>
      <c r="M62" s="10">
        <v>42.5</v>
      </c>
      <c r="N62" s="10">
        <v>44.6</v>
      </c>
      <c r="O62" s="10">
        <v>43.8</v>
      </c>
      <c r="P62" s="10">
        <v>42</v>
      </c>
      <c r="Q62" s="10">
        <v>49.3</v>
      </c>
      <c r="R62" s="25">
        <f t="shared" si="0"/>
        <v>43.716666666666669</v>
      </c>
      <c r="S62" s="12"/>
      <c r="T62" s="10" t="s">
        <v>391</v>
      </c>
      <c r="U62" s="10" t="s">
        <v>394</v>
      </c>
      <c r="V62" s="6" t="s">
        <v>484</v>
      </c>
      <c r="W62" s="10"/>
      <c r="X62" s="9" t="s">
        <v>497</v>
      </c>
    </row>
    <row r="63" spans="1:24" x14ac:dyDescent="0.3">
      <c r="A63" s="10" t="s">
        <v>300</v>
      </c>
      <c r="B63" s="9" t="s">
        <v>498</v>
      </c>
      <c r="C63" s="10" t="s">
        <v>390</v>
      </c>
      <c r="D63" s="10">
        <v>564659</v>
      </c>
      <c r="E63" s="10">
        <v>173831</v>
      </c>
      <c r="F63" s="10">
        <v>38.299999999999997</v>
      </c>
      <c r="G63" s="10">
        <v>39.200000000000003</v>
      </c>
      <c r="H63" s="10">
        <v>42.8</v>
      </c>
      <c r="I63" s="10">
        <v>42.8</v>
      </c>
      <c r="J63" s="10">
        <v>41</v>
      </c>
      <c r="K63" s="10">
        <v>30.3</v>
      </c>
      <c r="L63" s="10">
        <v>31.7</v>
      </c>
      <c r="M63" s="10">
        <v>36.4</v>
      </c>
      <c r="N63" s="10">
        <v>35.299999999999997</v>
      </c>
      <c r="O63" s="10">
        <v>43.9</v>
      </c>
      <c r="P63" s="10">
        <v>45.6</v>
      </c>
      <c r="Q63" s="10">
        <v>46.8</v>
      </c>
      <c r="R63" s="25">
        <f t="shared" si="0"/>
        <v>39.508333333333333</v>
      </c>
      <c r="S63" s="12"/>
      <c r="T63" s="10" t="s">
        <v>391</v>
      </c>
      <c r="U63" s="10" t="s">
        <v>394</v>
      </c>
      <c r="V63" s="6" t="s">
        <v>484</v>
      </c>
      <c r="W63" s="10"/>
      <c r="X63" s="9" t="s">
        <v>498</v>
      </c>
    </row>
    <row r="64" spans="1:24" x14ac:dyDescent="0.3">
      <c r="A64" s="10" t="s">
        <v>302</v>
      </c>
      <c r="B64" s="9" t="s">
        <v>499</v>
      </c>
      <c r="C64" s="10" t="s">
        <v>390</v>
      </c>
      <c r="D64" s="10">
        <v>564657</v>
      </c>
      <c r="E64" s="10">
        <v>173764</v>
      </c>
      <c r="F64" s="10">
        <v>58.6</v>
      </c>
      <c r="G64" s="10">
        <v>53.7</v>
      </c>
      <c r="H64" s="10">
        <v>53.6</v>
      </c>
      <c r="I64" s="10">
        <v>59.5</v>
      </c>
      <c r="J64" s="10">
        <v>50.9</v>
      </c>
      <c r="K64" s="10">
        <v>40.1</v>
      </c>
      <c r="L64" s="10">
        <v>47.8</v>
      </c>
      <c r="M64" s="10">
        <v>52.3</v>
      </c>
      <c r="N64" s="10">
        <v>53.5</v>
      </c>
      <c r="O64" s="10">
        <v>61.4</v>
      </c>
      <c r="P64" s="10">
        <v>53.1</v>
      </c>
      <c r="Q64" s="10">
        <v>63.7</v>
      </c>
      <c r="R64" s="25">
        <f t="shared" si="0"/>
        <v>54.01666666666668</v>
      </c>
      <c r="S64" s="12"/>
      <c r="T64" s="10" t="s">
        <v>391</v>
      </c>
      <c r="U64" s="10" t="s">
        <v>394</v>
      </c>
      <c r="V64" s="6" t="s">
        <v>500</v>
      </c>
      <c r="W64" s="10"/>
      <c r="X64" s="9" t="s">
        <v>499</v>
      </c>
    </row>
    <row r="65" spans="1:24" x14ac:dyDescent="0.3">
      <c r="A65" s="10" t="s">
        <v>304</v>
      </c>
      <c r="B65" s="9" t="s">
        <v>501</v>
      </c>
      <c r="C65" s="10" t="s">
        <v>390</v>
      </c>
      <c r="D65" s="10">
        <v>564686</v>
      </c>
      <c r="E65" s="10">
        <v>173828</v>
      </c>
      <c r="F65" s="10">
        <v>47.3</v>
      </c>
      <c r="G65" s="10">
        <v>50.6</v>
      </c>
      <c r="H65" s="10">
        <v>50.8</v>
      </c>
      <c r="I65" s="10">
        <v>49.2</v>
      </c>
      <c r="J65" s="10">
        <v>48.1</v>
      </c>
      <c r="K65" s="10">
        <v>40.6</v>
      </c>
      <c r="L65" s="10">
        <v>44.6</v>
      </c>
      <c r="M65" s="10">
        <v>46.9</v>
      </c>
      <c r="N65" s="10">
        <v>39.9</v>
      </c>
      <c r="O65" s="10">
        <v>52.7</v>
      </c>
      <c r="P65" s="10">
        <v>50.5</v>
      </c>
      <c r="Q65" s="10">
        <v>47.1</v>
      </c>
      <c r="R65" s="25">
        <f t="shared" si="0"/>
        <v>47.358333333333327</v>
      </c>
      <c r="S65" s="12"/>
      <c r="T65" s="10" t="s">
        <v>391</v>
      </c>
      <c r="U65" s="10" t="s">
        <v>394</v>
      </c>
      <c r="V65" s="6" t="s">
        <v>502</v>
      </c>
      <c r="W65" s="10"/>
      <c r="X65" s="9" t="s">
        <v>501</v>
      </c>
    </row>
    <row r="66" spans="1:24" x14ac:dyDescent="0.3">
      <c r="A66" s="10" t="s">
        <v>354</v>
      </c>
      <c r="B66" s="9" t="s">
        <v>356</v>
      </c>
      <c r="C66" s="10" t="s">
        <v>390</v>
      </c>
      <c r="D66" s="10">
        <v>570719</v>
      </c>
      <c r="E66" s="10">
        <v>171143</v>
      </c>
      <c r="F66" s="10">
        <v>41.5</v>
      </c>
      <c r="G66" s="10">
        <v>24.3</v>
      </c>
      <c r="H66" s="10">
        <v>47.9</v>
      </c>
      <c r="I66" s="10">
        <v>39.5</v>
      </c>
      <c r="J66" s="10">
        <v>35.9</v>
      </c>
      <c r="K66" s="10">
        <v>29.3</v>
      </c>
      <c r="L66" s="10">
        <v>36.200000000000003</v>
      </c>
      <c r="M66" s="10">
        <v>31.4</v>
      </c>
      <c r="N66" s="10">
        <v>33.9</v>
      </c>
      <c r="O66" s="10">
        <v>38.799999999999997</v>
      </c>
      <c r="P66" s="10">
        <v>46.3</v>
      </c>
      <c r="Q66" s="10">
        <v>39.5</v>
      </c>
      <c r="R66" s="25">
        <f t="shared" si="0"/>
        <v>37.041666666666664</v>
      </c>
      <c r="S66" s="12"/>
      <c r="T66" s="10" t="s">
        <v>391</v>
      </c>
      <c r="U66" s="10" t="s">
        <v>401</v>
      </c>
      <c r="V66" s="6" t="s">
        <v>503</v>
      </c>
      <c r="W66" s="10"/>
      <c r="X66" s="9" t="s">
        <v>356</v>
      </c>
    </row>
    <row r="67" spans="1:24" x14ac:dyDescent="0.3">
      <c r="A67" s="10" t="s">
        <v>355</v>
      </c>
      <c r="B67" s="9" t="s">
        <v>357</v>
      </c>
      <c r="C67" s="10" t="s">
        <v>390</v>
      </c>
      <c r="D67" s="10">
        <v>570583</v>
      </c>
      <c r="E67" s="10">
        <v>169549</v>
      </c>
      <c r="F67" s="10">
        <v>45.3</v>
      </c>
      <c r="G67" s="10">
        <v>26</v>
      </c>
      <c r="H67" s="10">
        <v>42</v>
      </c>
      <c r="I67" s="10">
        <v>33.6</v>
      </c>
      <c r="J67" s="10">
        <v>24.5</v>
      </c>
      <c r="K67" s="10">
        <v>20</v>
      </c>
      <c r="L67" s="10">
        <v>31.6</v>
      </c>
      <c r="M67" s="10">
        <v>34.700000000000003</v>
      </c>
      <c r="N67" s="10">
        <v>35.4</v>
      </c>
      <c r="O67" s="10">
        <v>40.700000000000003</v>
      </c>
      <c r="P67" s="10">
        <v>39.5</v>
      </c>
      <c r="Q67" s="10">
        <v>42.6</v>
      </c>
      <c r="R67" s="25">
        <f t="shared" si="0"/>
        <v>34.658333333333331</v>
      </c>
      <c r="S67" s="12"/>
      <c r="T67" s="10" t="s">
        <v>391</v>
      </c>
      <c r="U67" s="10" t="s">
        <v>401</v>
      </c>
      <c r="V67" s="6" t="s">
        <v>504</v>
      </c>
      <c r="W67" s="10"/>
      <c r="X67" s="9" t="s">
        <v>357</v>
      </c>
    </row>
    <row r="68" spans="1:24" x14ac:dyDescent="0.3">
      <c r="A68" s="10" t="s">
        <v>364</v>
      </c>
      <c r="B68" s="9" t="s">
        <v>358</v>
      </c>
      <c r="C68" s="10" t="s">
        <v>390</v>
      </c>
      <c r="D68" s="10">
        <v>563178</v>
      </c>
      <c r="E68" s="10">
        <v>173976</v>
      </c>
      <c r="F68" s="10">
        <v>32.6</v>
      </c>
      <c r="G68" s="10">
        <v>40.9</v>
      </c>
      <c r="H68" s="10">
        <v>37</v>
      </c>
      <c r="I68" s="10">
        <v>36.299999999999997</v>
      </c>
      <c r="J68" s="10">
        <v>33.5</v>
      </c>
      <c r="K68" s="10">
        <v>29</v>
      </c>
      <c r="L68" s="10">
        <v>30.7</v>
      </c>
      <c r="M68" s="10"/>
      <c r="N68" s="10"/>
      <c r="O68" s="10">
        <v>42.7</v>
      </c>
      <c r="P68" s="10">
        <v>45.8</v>
      </c>
      <c r="Q68" s="10">
        <v>38.4</v>
      </c>
      <c r="R68" s="25">
        <f t="shared" ref="R68:R75" si="1">AVERAGE(F68:Q68)</f>
        <v>36.69</v>
      </c>
      <c r="S68" s="12"/>
      <c r="T68" s="10" t="s">
        <v>391</v>
      </c>
      <c r="U68" s="10" t="s">
        <v>394</v>
      </c>
      <c r="V68" s="6" t="s">
        <v>505</v>
      </c>
      <c r="W68" s="10"/>
      <c r="X68" s="9" t="s">
        <v>358</v>
      </c>
    </row>
    <row r="69" spans="1:24" x14ac:dyDescent="0.3">
      <c r="A69" s="10" t="s">
        <v>365</v>
      </c>
      <c r="B69" s="9" t="s">
        <v>359</v>
      </c>
      <c r="C69" s="10" t="s">
        <v>390</v>
      </c>
      <c r="D69" s="10">
        <v>564955</v>
      </c>
      <c r="E69" s="10">
        <v>174098</v>
      </c>
      <c r="F69" s="10">
        <v>45.7</v>
      </c>
      <c r="G69" s="10">
        <v>45.8</v>
      </c>
      <c r="H69" s="10">
        <v>48.4</v>
      </c>
      <c r="I69" s="10">
        <v>42.7</v>
      </c>
      <c r="J69" s="10">
        <v>49.6</v>
      </c>
      <c r="K69" s="10">
        <v>39.799999999999997</v>
      </c>
      <c r="L69" s="10">
        <v>42.4</v>
      </c>
      <c r="M69" s="10"/>
      <c r="N69" s="10">
        <v>45.3</v>
      </c>
      <c r="O69" s="10">
        <v>49.3</v>
      </c>
      <c r="P69" s="10">
        <v>45.7</v>
      </c>
      <c r="Q69" s="10">
        <v>50.3</v>
      </c>
      <c r="R69" s="25">
        <f t="shared" si="1"/>
        <v>45.909090909090907</v>
      </c>
      <c r="S69" s="12"/>
      <c r="T69" s="10" t="s">
        <v>391</v>
      </c>
      <c r="U69" s="10" t="s">
        <v>392</v>
      </c>
      <c r="V69" s="6" t="s">
        <v>407</v>
      </c>
      <c r="W69" s="10"/>
      <c r="X69" s="9" t="s">
        <v>359</v>
      </c>
    </row>
    <row r="70" spans="1:24" x14ac:dyDescent="0.3">
      <c r="A70" s="10" t="s">
        <v>366</v>
      </c>
      <c r="B70" s="9" t="s">
        <v>360</v>
      </c>
      <c r="C70" s="10" t="s">
        <v>390</v>
      </c>
      <c r="D70" s="10">
        <v>569588</v>
      </c>
      <c r="E70" s="10">
        <v>169603</v>
      </c>
      <c r="F70" s="10">
        <v>38</v>
      </c>
      <c r="G70" s="10">
        <v>33.799999999999997</v>
      </c>
      <c r="H70" s="10">
        <v>35.9</v>
      </c>
      <c r="I70" s="10">
        <v>36.799999999999997</v>
      </c>
      <c r="J70" s="10">
        <v>23.6</v>
      </c>
      <c r="K70" s="10">
        <v>21.4</v>
      </c>
      <c r="L70" s="10">
        <v>32.5</v>
      </c>
      <c r="M70" s="10">
        <v>39</v>
      </c>
      <c r="N70" s="10">
        <v>36.299999999999997</v>
      </c>
      <c r="O70" s="10">
        <v>35</v>
      </c>
      <c r="P70" s="10">
        <v>45.3</v>
      </c>
      <c r="Q70" s="10">
        <v>45.5</v>
      </c>
      <c r="R70" s="25">
        <f t="shared" si="1"/>
        <v>35.258333333333333</v>
      </c>
      <c r="S70" s="12"/>
      <c r="T70" s="10" t="s">
        <v>391</v>
      </c>
      <c r="U70" s="10" t="s">
        <v>392</v>
      </c>
      <c r="V70" s="6" t="s">
        <v>506</v>
      </c>
      <c r="W70" s="10"/>
      <c r="X70" s="9" t="s">
        <v>360</v>
      </c>
    </row>
    <row r="71" spans="1:24" x14ac:dyDescent="0.3">
      <c r="A71" s="10" t="s">
        <v>367</v>
      </c>
      <c r="B71" s="9" t="s">
        <v>361</v>
      </c>
      <c r="C71" s="10" t="s">
        <v>390</v>
      </c>
      <c r="D71" s="10">
        <v>567500</v>
      </c>
      <c r="E71" s="10">
        <v>169836</v>
      </c>
      <c r="F71" s="10">
        <v>81.8</v>
      </c>
      <c r="G71" s="10">
        <v>55.7</v>
      </c>
      <c r="H71" s="10">
        <v>72.900000000000006</v>
      </c>
      <c r="I71" s="10">
        <v>67.599999999999994</v>
      </c>
      <c r="J71" s="10">
        <v>46.6</v>
      </c>
      <c r="K71" s="10">
        <v>35.9</v>
      </c>
      <c r="L71" s="10">
        <v>65.099999999999994</v>
      </c>
      <c r="M71" s="10">
        <v>69.3</v>
      </c>
      <c r="N71" s="10">
        <v>72.5</v>
      </c>
      <c r="O71" s="10">
        <v>65.900000000000006</v>
      </c>
      <c r="P71" s="10">
        <v>79.7</v>
      </c>
      <c r="Q71" s="10">
        <v>82.4</v>
      </c>
      <c r="R71" s="25">
        <f t="shared" si="1"/>
        <v>66.283333333333346</v>
      </c>
      <c r="S71" s="12"/>
      <c r="T71" s="10" t="s">
        <v>391</v>
      </c>
      <c r="U71" s="10" t="s">
        <v>392</v>
      </c>
      <c r="V71" s="6" t="s">
        <v>507</v>
      </c>
      <c r="W71" s="10"/>
      <c r="X71" s="9" t="s">
        <v>361</v>
      </c>
    </row>
    <row r="72" spans="1:24" x14ac:dyDescent="0.3">
      <c r="A72" s="10" t="s">
        <v>368</v>
      </c>
      <c r="B72" s="9" t="s">
        <v>362</v>
      </c>
      <c r="C72" s="10" t="s">
        <v>390</v>
      </c>
      <c r="D72" s="10">
        <v>564646</v>
      </c>
      <c r="E72" s="10">
        <v>173745</v>
      </c>
      <c r="F72" s="10">
        <v>45.5</v>
      </c>
      <c r="G72" s="10">
        <v>44.9</v>
      </c>
      <c r="H72" s="10">
        <v>47.5</v>
      </c>
      <c r="I72" s="10">
        <v>45</v>
      </c>
      <c r="J72" s="10">
        <v>39.200000000000003</v>
      </c>
      <c r="K72" s="10">
        <v>33.299999999999997</v>
      </c>
      <c r="L72" s="10">
        <v>41.1</v>
      </c>
      <c r="M72" s="10">
        <v>45.6</v>
      </c>
      <c r="N72" s="10">
        <v>45.8</v>
      </c>
      <c r="O72" s="10">
        <v>47.6</v>
      </c>
      <c r="P72" s="10">
        <v>43.4</v>
      </c>
      <c r="Q72" s="10">
        <v>50.5</v>
      </c>
      <c r="R72" s="25">
        <f t="shared" si="1"/>
        <v>44.116666666666674</v>
      </c>
      <c r="S72" s="12"/>
      <c r="T72" s="10" t="s">
        <v>391</v>
      </c>
      <c r="U72" s="10" t="s">
        <v>394</v>
      </c>
      <c r="V72" s="6" t="s">
        <v>407</v>
      </c>
      <c r="W72" s="10"/>
      <c r="X72" s="9" t="s">
        <v>362</v>
      </c>
    </row>
    <row r="73" spans="1:24" x14ac:dyDescent="0.3">
      <c r="A73" s="10" t="s">
        <v>369</v>
      </c>
      <c r="B73" s="9" t="s">
        <v>363</v>
      </c>
      <c r="C73" s="10" t="s">
        <v>390</v>
      </c>
      <c r="D73" s="10">
        <v>564728</v>
      </c>
      <c r="E73" s="10">
        <v>172826</v>
      </c>
      <c r="F73" s="10">
        <v>46.3</v>
      </c>
      <c r="G73" s="10">
        <v>41.9</v>
      </c>
      <c r="H73" s="10">
        <v>44.2</v>
      </c>
      <c r="I73" s="10">
        <v>36.9</v>
      </c>
      <c r="J73" s="10">
        <v>37.299999999999997</v>
      </c>
      <c r="K73" s="10">
        <v>27.4</v>
      </c>
      <c r="L73" s="10">
        <v>36.200000000000003</v>
      </c>
      <c r="M73" s="10">
        <v>38.700000000000003</v>
      </c>
      <c r="N73" s="10">
        <v>42.6</v>
      </c>
      <c r="O73" s="10">
        <v>44.7</v>
      </c>
      <c r="P73" s="10">
        <v>39</v>
      </c>
      <c r="Q73" s="10">
        <v>48.1</v>
      </c>
      <c r="R73" s="25">
        <f t="shared" si="1"/>
        <v>40.274999999999999</v>
      </c>
      <c r="S73" s="12"/>
      <c r="T73" s="10" t="s">
        <v>391</v>
      </c>
      <c r="U73" s="10" t="s">
        <v>394</v>
      </c>
      <c r="V73" s="6" t="s">
        <v>407</v>
      </c>
      <c r="W73" s="10"/>
      <c r="X73" s="9" t="s">
        <v>363</v>
      </c>
    </row>
    <row r="74" spans="1:24" x14ac:dyDescent="0.3">
      <c r="A74" s="10" t="s">
        <v>508</v>
      </c>
      <c r="B74" s="9" t="s">
        <v>509</v>
      </c>
      <c r="C74" s="10" t="s">
        <v>390</v>
      </c>
      <c r="D74" s="10">
        <v>565336</v>
      </c>
      <c r="E74" s="10">
        <v>174066</v>
      </c>
      <c r="F74" s="10"/>
      <c r="G74" s="10"/>
      <c r="H74" s="10"/>
      <c r="I74" s="10"/>
      <c r="J74" s="10"/>
      <c r="K74" s="10"/>
      <c r="L74" s="10"/>
      <c r="M74" s="10">
        <v>34.5</v>
      </c>
      <c r="N74" s="10">
        <v>36.1</v>
      </c>
      <c r="O74" s="10">
        <v>40.799999999999997</v>
      </c>
      <c r="P74" s="10">
        <v>41.4</v>
      </c>
      <c r="Q74" s="10">
        <v>46.2</v>
      </c>
      <c r="R74" s="25">
        <f t="shared" si="1"/>
        <v>39.799999999999997</v>
      </c>
      <c r="S74" s="12"/>
      <c r="T74" s="10" t="s">
        <v>391</v>
      </c>
      <c r="U74" s="10" t="s">
        <v>394</v>
      </c>
      <c r="V74" s="6" t="s">
        <v>510</v>
      </c>
      <c r="W74" s="10"/>
      <c r="X74" s="9" t="s">
        <v>511</v>
      </c>
    </row>
    <row r="75" spans="1:24" x14ac:dyDescent="0.3">
      <c r="A75" s="10" t="s">
        <v>512</v>
      </c>
      <c r="B75" s="9" t="s">
        <v>513</v>
      </c>
      <c r="C75" s="10" t="s">
        <v>390</v>
      </c>
      <c r="D75" s="10">
        <v>567150</v>
      </c>
      <c r="E75" s="10">
        <v>171231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>
        <v>27.5</v>
      </c>
      <c r="R75" s="25">
        <f t="shared" si="1"/>
        <v>27.5</v>
      </c>
      <c r="S75" s="12"/>
      <c r="T75" s="10" t="s">
        <v>391</v>
      </c>
      <c r="U75" s="10" t="s">
        <v>394</v>
      </c>
      <c r="V75" s="6" t="s">
        <v>514</v>
      </c>
      <c r="W75" s="10"/>
      <c r="X75" s="9" t="s">
        <v>513</v>
      </c>
    </row>
  </sheetData>
  <pageMargins left="0.7" right="0.7" top="0.75" bottom="0.75" header="0.3" footer="0.3"/>
  <ignoredErrors>
    <ignoredError sqref="R3:R7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9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55.09765625" customWidth="1"/>
    <col min="3" max="3" width="13.3984375" customWidth="1"/>
    <col min="4" max="5" width="8.5" bestFit="1" customWidth="1"/>
    <col min="6" max="6" width="7.59765625" bestFit="1" customWidth="1"/>
    <col min="7" max="7" width="8.59765625" bestFit="1" customWidth="1"/>
    <col min="8" max="8" width="6.59765625" bestFit="1" customWidth="1"/>
    <col min="9" max="9" width="5.59765625" bestFit="1" customWidth="1"/>
    <col min="10" max="10" width="5.19921875" bestFit="1" customWidth="1"/>
    <col min="11" max="11" width="4.8984375" bestFit="1" customWidth="1"/>
    <col min="12" max="12" width="4.69921875" bestFit="1" customWidth="1"/>
    <col min="13" max="13" width="7.09765625" bestFit="1" customWidth="1"/>
    <col min="14" max="14" width="9.69921875" bestFit="1" customWidth="1"/>
    <col min="15" max="15" width="7.69921875" bestFit="1" customWidth="1"/>
    <col min="16" max="16" width="9.59765625" bestFit="1" customWidth="1"/>
    <col min="17" max="17" width="9.19921875" bestFit="1" customWidth="1"/>
    <col min="18" max="18" width="12.59765625" customWidth="1"/>
    <col min="19" max="19" width="20.09765625" customWidth="1"/>
  </cols>
  <sheetData>
    <row r="1" spans="1:19" x14ac:dyDescent="0.3">
      <c r="A1" s="16" t="s">
        <v>306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 t="s">
        <v>321</v>
      </c>
    </row>
    <row r="2" spans="1:19" s="30" customFormat="1" ht="28.2" x14ac:dyDescent="0.3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307</v>
      </c>
      <c r="G2" s="29" t="s">
        <v>308</v>
      </c>
      <c r="H2" s="29" t="s">
        <v>309</v>
      </c>
      <c r="I2" s="29" t="s">
        <v>310</v>
      </c>
      <c r="J2" s="29" t="s">
        <v>311</v>
      </c>
      <c r="K2" s="29" t="s">
        <v>312</v>
      </c>
      <c r="L2" s="29" t="s">
        <v>313</v>
      </c>
      <c r="M2" s="29" t="s">
        <v>314</v>
      </c>
      <c r="N2" s="29" t="s">
        <v>315</v>
      </c>
      <c r="O2" s="29" t="s">
        <v>316</v>
      </c>
      <c r="P2" s="29" t="s">
        <v>317</v>
      </c>
      <c r="Q2" s="29" t="s">
        <v>318</v>
      </c>
      <c r="R2" s="29" t="s">
        <v>319</v>
      </c>
      <c r="S2" s="29" t="s">
        <v>516</v>
      </c>
    </row>
    <row r="3" spans="1:19" x14ac:dyDescent="0.3">
      <c r="A3" s="17" t="s">
        <v>38</v>
      </c>
      <c r="B3" s="17" t="s">
        <v>39</v>
      </c>
      <c r="C3" s="17" t="s">
        <v>346</v>
      </c>
      <c r="D3" s="17">
        <v>562589</v>
      </c>
      <c r="E3" s="17">
        <v>172076</v>
      </c>
      <c r="F3" s="17">
        <v>54.8</v>
      </c>
      <c r="G3" s="17">
        <v>40.700000000000003</v>
      </c>
      <c r="H3" s="17">
        <v>42.8</v>
      </c>
      <c r="I3" s="17">
        <v>39.4</v>
      </c>
      <c r="J3" s="17">
        <v>34.6</v>
      </c>
      <c r="K3" s="17">
        <v>32.700000000000003</v>
      </c>
      <c r="L3" s="17">
        <v>35.799999999999997</v>
      </c>
      <c r="M3" s="17">
        <v>39.299999999999997</v>
      </c>
      <c r="N3" s="17">
        <v>42.5</v>
      </c>
      <c r="O3" s="17">
        <v>37.6</v>
      </c>
      <c r="P3" s="17">
        <v>49.2</v>
      </c>
      <c r="Q3" s="17">
        <v>39</v>
      </c>
      <c r="R3" s="26">
        <f>AVERAGE(F3:Q3)</f>
        <v>40.700000000000003</v>
      </c>
      <c r="S3" s="28">
        <f>R3*0.78</f>
        <v>31.746000000000002</v>
      </c>
    </row>
    <row r="4" spans="1:19" x14ac:dyDescent="0.3">
      <c r="A4" s="17" t="s">
        <v>38</v>
      </c>
      <c r="B4" s="17" t="s">
        <v>39</v>
      </c>
      <c r="C4" s="17" t="s">
        <v>346</v>
      </c>
      <c r="D4" s="17">
        <v>562589</v>
      </c>
      <c r="E4" s="17">
        <v>172076</v>
      </c>
      <c r="F4" s="17">
        <v>55.1</v>
      </c>
      <c r="G4" s="17">
        <v>44.4</v>
      </c>
      <c r="H4" s="17">
        <v>45.9</v>
      </c>
      <c r="I4" s="17">
        <v>37.4</v>
      </c>
      <c r="J4" s="17">
        <v>33.9</v>
      </c>
      <c r="K4" s="17">
        <v>38.1</v>
      </c>
      <c r="L4" s="17">
        <v>30.2</v>
      </c>
      <c r="M4" s="17">
        <v>38</v>
      </c>
      <c r="N4" s="17">
        <v>35.1</v>
      </c>
      <c r="O4" s="17">
        <v>35.6</v>
      </c>
      <c r="P4" s="17">
        <v>56.3</v>
      </c>
      <c r="Q4" s="17">
        <v>35.299999999999997</v>
      </c>
      <c r="R4" s="26">
        <f t="shared" ref="R4:R67" si="0">AVERAGE(F4:Q4)</f>
        <v>40.44166666666667</v>
      </c>
      <c r="S4" s="28">
        <f t="shared" ref="S4:S67" si="1">R4*0.78</f>
        <v>31.544500000000003</v>
      </c>
    </row>
    <row r="5" spans="1:19" x14ac:dyDescent="0.3">
      <c r="A5" s="17" t="s">
        <v>38</v>
      </c>
      <c r="B5" s="17" t="s">
        <v>39</v>
      </c>
      <c r="C5" s="17" t="s">
        <v>346</v>
      </c>
      <c r="D5" s="17">
        <v>562589</v>
      </c>
      <c r="E5" s="17">
        <v>172076</v>
      </c>
      <c r="F5" s="17">
        <v>47.3</v>
      </c>
      <c r="G5" s="17">
        <v>43.1</v>
      </c>
      <c r="H5" s="17">
        <v>41.1</v>
      </c>
      <c r="I5" s="17">
        <v>39.700000000000003</v>
      </c>
      <c r="J5" s="17">
        <v>30.2</v>
      </c>
      <c r="K5" s="17">
        <v>38.4</v>
      </c>
      <c r="L5" s="17">
        <v>33.1</v>
      </c>
      <c r="M5" s="17">
        <v>35.799999999999997</v>
      </c>
      <c r="N5" s="17">
        <v>36.4</v>
      </c>
      <c r="O5" s="17">
        <v>40.700000000000003</v>
      </c>
      <c r="P5" s="17">
        <v>54.7</v>
      </c>
      <c r="Q5" s="17">
        <v>47.1</v>
      </c>
      <c r="R5" s="26">
        <f t="shared" si="0"/>
        <v>40.633333333333333</v>
      </c>
      <c r="S5" s="28">
        <f t="shared" si="1"/>
        <v>31.693999999999999</v>
      </c>
    </row>
    <row r="6" spans="1:19" x14ac:dyDescent="0.3">
      <c r="A6" s="17" t="s">
        <v>50</v>
      </c>
      <c r="B6" s="17" t="s">
        <v>51</v>
      </c>
      <c r="C6" s="17" t="s">
        <v>17</v>
      </c>
      <c r="D6" s="17">
        <v>564696</v>
      </c>
      <c r="E6" s="17">
        <v>174431</v>
      </c>
      <c r="F6" s="17">
        <v>58.4</v>
      </c>
      <c r="G6" s="17">
        <v>41.1</v>
      </c>
      <c r="H6" s="17">
        <v>53.6</v>
      </c>
      <c r="I6" s="17">
        <v>57.5</v>
      </c>
      <c r="J6" s="17">
        <v>42.9</v>
      </c>
      <c r="K6" s="17"/>
      <c r="L6" s="17">
        <v>52.6</v>
      </c>
      <c r="M6" s="17">
        <v>58.2</v>
      </c>
      <c r="N6" s="17">
        <v>61.2</v>
      </c>
      <c r="O6" s="17">
        <v>53.8</v>
      </c>
      <c r="P6" s="17">
        <v>78.2</v>
      </c>
      <c r="Q6" s="17">
        <v>62.4</v>
      </c>
      <c r="R6" s="26">
        <f t="shared" si="0"/>
        <v>56.354545454545452</v>
      </c>
      <c r="S6" s="28">
        <f t="shared" si="1"/>
        <v>43.956545454545456</v>
      </c>
    </row>
    <row r="7" spans="1:19" x14ac:dyDescent="0.3">
      <c r="A7" s="17" t="s">
        <v>64</v>
      </c>
      <c r="B7" s="17" t="s">
        <v>65</v>
      </c>
      <c r="C7" s="17" t="s">
        <v>347</v>
      </c>
      <c r="D7" s="17">
        <v>562155</v>
      </c>
      <c r="E7" s="17">
        <v>174360</v>
      </c>
      <c r="F7" s="17">
        <v>45.3</v>
      </c>
      <c r="G7" s="17">
        <v>32.5</v>
      </c>
      <c r="H7" s="17">
        <v>34.1</v>
      </c>
      <c r="I7" s="17">
        <v>26.4</v>
      </c>
      <c r="J7" s="17">
        <v>29.8</v>
      </c>
      <c r="K7" s="17">
        <v>21.2</v>
      </c>
      <c r="L7" s="17">
        <v>19.5</v>
      </c>
      <c r="M7" s="17">
        <v>23.9</v>
      </c>
      <c r="N7" s="17">
        <v>27.1</v>
      </c>
      <c r="O7" s="17">
        <v>25.6</v>
      </c>
      <c r="P7" s="17">
        <v>45.5</v>
      </c>
      <c r="Q7" s="17">
        <v>35.299999999999997</v>
      </c>
      <c r="R7" s="26">
        <f t="shared" si="0"/>
        <v>30.516666666666669</v>
      </c>
      <c r="S7" s="28">
        <f t="shared" si="1"/>
        <v>23.803000000000004</v>
      </c>
    </row>
    <row r="8" spans="1:19" x14ac:dyDescent="0.3">
      <c r="A8" s="17" t="s">
        <v>64</v>
      </c>
      <c r="B8" s="17" t="s">
        <v>65</v>
      </c>
      <c r="C8" s="17" t="s">
        <v>347</v>
      </c>
      <c r="D8" s="17">
        <v>562155</v>
      </c>
      <c r="E8" s="17">
        <v>174360</v>
      </c>
      <c r="F8" s="17">
        <v>48.6</v>
      </c>
      <c r="G8" s="17">
        <v>30.9</v>
      </c>
      <c r="H8" s="17">
        <v>31.4</v>
      </c>
      <c r="I8" s="17">
        <v>27.3</v>
      </c>
      <c r="J8" s="17">
        <v>24.7</v>
      </c>
      <c r="K8" s="17">
        <v>20</v>
      </c>
      <c r="L8" s="17">
        <v>17.899999999999999</v>
      </c>
      <c r="M8" s="17">
        <v>22.3</v>
      </c>
      <c r="N8" s="17">
        <v>27</v>
      </c>
      <c r="O8" s="17">
        <v>24.7</v>
      </c>
      <c r="P8" s="17">
        <v>44.8</v>
      </c>
      <c r="Q8" s="17">
        <v>31.4</v>
      </c>
      <c r="R8" s="26">
        <f t="shared" si="0"/>
        <v>29.25</v>
      </c>
      <c r="S8" s="28">
        <f t="shared" si="1"/>
        <v>22.815000000000001</v>
      </c>
    </row>
    <row r="9" spans="1:19" x14ac:dyDescent="0.3">
      <c r="A9" s="17" t="s">
        <v>64</v>
      </c>
      <c r="B9" s="17" t="s">
        <v>65</v>
      </c>
      <c r="C9" s="17" t="s">
        <v>347</v>
      </c>
      <c r="D9" s="17">
        <v>562155</v>
      </c>
      <c r="E9" s="17">
        <v>174360</v>
      </c>
      <c r="F9" s="17"/>
      <c r="G9" s="17">
        <v>30</v>
      </c>
      <c r="H9" s="17">
        <v>31.4</v>
      </c>
      <c r="I9" s="17">
        <v>26.5</v>
      </c>
      <c r="J9" s="17">
        <v>24.9</v>
      </c>
      <c r="K9" s="17">
        <v>23.3</v>
      </c>
      <c r="L9" s="17">
        <v>20.9</v>
      </c>
      <c r="M9" s="17">
        <v>22.5</v>
      </c>
      <c r="N9" s="17">
        <v>24.9</v>
      </c>
      <c r="O9" s="17">
        <v>26</v>
      </c>
      <c r="P9" s="17">
        <v>41.4</v>
      </c>
      <c r="Q9" s="17">
        <v>33.9</v>
      </c>
      <c r="R9" s="26">
        <f t="shared" si="0"/>
        <v>27.790909090909089</v>
      </c>
      <c r="S9" s="28">
        <f t="shared" si="1"/>
        <v>21.676909090909092</v>
      </c>
    </row>
    <row r="10" spans="1:19" x14ac:dyDescent="0.3">
      <c r="A10" s="17" t="s">
        <v>75</v>
      </c>
      <c r="B10" s="17" t="s">
        <v>77</v>
      </c>
      <c r="C10" s="17" t="s">
        <v>17</v>
      </c>
      <c r="D10" s="17">
        <v>565128</v>
      </c>
      <c r="E10" s="17">
        <v>174051</v>
      </c>
      <c r="F10" s="17">
        <v>77.2</v>
      </c>
      <c r="G10" s="17">
        <v>53</v>
      </c>
      <c r="H10" s="17">
        <v>60</v>
      </c>
      <c r="I10" s="17">
        <v>60.9</v>
      </c>
      <c r="J10" s="17">
        <v>53.8</v>
      </c>
      <c r="K10" s="17">
        <v>53.8</v>
      </c>
      <c r="L10" s="17">
        <v>36.299999999999997</v>
      </c>
      <c r="M10" s="17">
        <v>45.1</v>
      </c>
      <c r="N10" s="17">
        <v>51.8</v>
      </c>
      <c r="O10" s="17">
        <v>44.7</v>
      </c>
      <c r="P10" s="17">
        <v>71</v>
      </c>
      <c r="Q10" s="17">
        <v>53</v>
      </c>
      <c r="R10" s="26">
        <f t="shared" si="0"/>
        <v>55.050000000000004</v>
      </c>
      <c r="S10" s="28">
        <f t="shared" si="1"/>
        <v>42.939000000000007</v>
      </c>
    </row>
    <row r="11" spans="1:19" x14ac:dyDescent="0.3">
      <c r="A11" s="17" t="s">
        <v>90</v>
      </c>
      <c r="B11" s="17" t="s">
        <v>91</v>
      </c>
      <c r="C11" s="17" t="s">
        <v>17</v>
      </c>
      <c r="D11" s="17">
        <v>565052</v>
      </c>
      <c r="E11" s="17">
        <v>174149</v>
      </c>
      <c r="F11" s="17">
        <v>70.099999999999994</v>
      </c>
      <c r="G11" s="17">
        <v>46.8</v>
      </c>
      <c r="H11" s="17">
        <v>55.4</v>
      </c>
      <c r="I11" s="17">
        <v>59.1</v>
      </c>
      <c r="J11" s="17">
        <v>52.3</v>
      </c>
      <c r="K11" s="17">
        <v>49.2</v>
      </c>
      <c r="L11" s="17">
        <v>48.6</v>
      </c>
      <c r="M11" s="17">
        <v>50.3</v>
      </c>
      <c r="N11" s="17">
        <v>53.2</v>
      </c>
      <c r="O11" s="17">
        <v>55.9</v>
      </c>
      <c r="P11" s="17">
        <v>68.5</v>
      </c>
      <c r="Q11" s="17">
        <v>55.4</v>
      </c>
      <c r="R11" s="26">
        <f t="shared" si="0"/>
        <v>55.4</v>
      </c>
      <c r="S11" s="28">
        <f t="shared" si="1"/>
        <v>43.212000000000003</v>
      </c>
    </row>
    <row r="12" spans="1:19" x14ac:dyDescent="0.3">
      <c r="A12" s="17" t="s">
        <v>106</v>
      </c>
      <c r="B12" s="17" t="s">
        <v>107</v>
      </c>
      <c r="C12" s="17" t="s">
        <v>17</v>
      </c>
      <c r="D12" s="17">
        <v>564730</v>
      </c>
      <c r="E12" s="17">
        <v>174030</v>
      </c>
      <c r="F12" s="17">
        <v>65.3</v>
      </c>
      <c r="G12" s="17">
        <v>44.4</v>
      </c>
      <c r="H12" s="17">
        <v>46.3</v>
      </c>
      <c r="I12" s="17">
        <v>45.3</v>
      </c>
      <c r="J12" s="17">
        <v>39.799999999999997</v>
      </c>
      <c r="K12" s="17">
        <v>38.5</v>
      </c>
      <c r="L12" s="17"/>
      <c r="M12" s="17">
        <v>29.3</v>
      </c>
      <c r="N12" s="17">
        <v>31.8</v>
      </c>
      <c r="O12" s="17">
        <v>38.5</v>
      </c>
      <c r="P12" s="17">
        <v>58.1</v>
      </c>
      <c r="Q12" s="17">
        <v>43</v>
      </c>
      <c r="R12" s="26">
        <f t="shared" si="0"/>
        <v>43.663636363636371</v>
      </c>
      <c r="S12" s="28">
        <f t="shared" si="1"/>
        <v>34.057636363636369</v>
      </c>
    </row>
    <row r="13" spans="1:19" x14ac:dyDescent="0.3">
      <c r="A13" s="17" t="s">
        <v>108</v>
      </c>
      <c r="B13" s="17" t="s">
        <v>109</v>
      </c>
      <c r="C13" s="17" t="s">
        <v>17</v>
      </c>
      <c r="D13" s="17">
        <v>564486</v>
      </c>
      <c r="E13" s="17">
        <v>174094</v>
      </c>
      <c r="F13" s="17">
        <v>63.7</v>
      </c>
      <c r="G13" s="17">
        <v>50.7</v>
      </c>
      <c r="H13" s="17">
        <v>50.6</v>
      </c>
      <c r="I13" s="17">
        <v>57.1</v>
      </c>
      <c r="J13" s="17">
        <v>62.9</v>
      </c>
      <c r="K13" s="17">
        <v>54.3</v>
      </c>
      <c r="L13" s="17">
        <v>45.6</v>
      </c>
      <c r="M13" s="17">
        <v>44.8</v>
      </c>
      <c r="N13" s="17">
        <v>48.6</v>
      </c>
      <c r="O13" s="17">
        <v>47.2</v>
      </c>
      <c r="P13" s="17">
        <v>63.7</v>
      </c>
      <c r="Q13" s="17">
        <v>45.6</v>
      </c>
      <c r="R13" s="26">
        <f t="shared" si="0"/>
        <v>52.900000000000013</v>
      </c>
      <c r="S13" s="28">
        <f t="shared" si="1"/>
        <v>41.262000000000015</v>
      </c>
    </row>
    <row r="14" spans="1:19" x14ac:dyDescent="0.3">
      <c r="A14" s="17" t="s">
        <v>116</v>
      </c>
      <c r="B14" s="17" t="s">
        <v>117</v>
      </c>
      <c r="C14" s="17" t="s">
        <v>17</v>
      </c>
      <c r="D14" s="17">
        <v>563701</v>
      </c>
      <c r="E14" s="17">
        <v>173220</v>
      </c>
      <c r="F14" s="17">
        <v>58.4</v>
      </c>
      <c r="G14" s="17">
        <v>46.3</v>
      </c>
      <c r="H14" s="17">
        <v>40.200000000000003</v>
      </c>
      <c r="I14" s="17">
        <v>45.4</v>
      </c>
      <c r="J14" s="17">
        <v>33.700000000000003</v>
      </c>
      <c r="K14" s="17">
        <v>33.4</v>
      </c>
      <c r="L14" s="17"/>
      <c r="M14" s="17">
        <v>34.200000000000003</v>
      </c>
      <c r="N14" s="17">
        <v>39.799999999999997</v>
      </c>
      <c r="O14" s="17">
        <v>38.799999999999997</v>
      </c>
      <c r="P14" s="17">
        <v>56.5</v>
      </c>
      <c r="Q14" s="17">
        <v>47.6</v>
      </c>
      <c r="R14" s="26">
        <f t="shared" si="0"/>
        <v>43.118181818181817</v>
      </c>
      <c r="S14" s="28">
        <f t="shared" si="1"/>
        <v>33.63218181818182</v>
      </c>
    </row>
    <row r="15" spans="1:19" x14ac:dyDescent="0.3">
      <c r="A15" s="17" t="s">
        <v>118</v>
      </c>
      <c r="B15" s="17" t="s">
        <v>119</v>
      </c>
      <c r="C15" s="17" t="s">
        <v>17</v>
      </c>
      <c r="D15" s="17">
        <v>564708</v>
      </c>
      <c r="E15" s="17">
        <v>174266</v>
      </c>
      <c r="F15" s="17">
        <v>56</v>
      </c>
      <c r="G15" s="17">
        <v>32.799999999999997</v>
      </c>
      <c r="H15" s="17">
        <v>37.799999999999997</v>
      </c>
      <c r="I15" s="17">
        <v>30.5</v>
      </c>
      <c r="J15" s="17">
        <v>30.3</v>
      </c>
      <c r="K15" s="17">
        <v>23.8</v>
      </c>
      <c r="L15" s="17">
        <v>25.7</v>
      </c>
      <c r="M15" s="17">
        <v>27.5</v>
      </c>
      <c r="N15" s="17">
        <v>31.4</v>
      </c>
      <c r="O15" s="17">
        <v>33.299999999999997</v>
      </c>
      <c r="P15" s="17">
        <v>46.2</v>
      </c>
      <c r="Q15" s="17">
        <v>36.299999999999997</v>
      </c>
      <c r="R15" s="26">
        <f t="shared" si="0"/>
        <v>34.299999999999997</v>
      </c>
      <c r="S15" s="28">
        <f t="shared" si="1"/>
        <v>26.753999999999998</v>
      </c>
    </row>
    <row r="16" spans="1:19" x14ac:dyDescent="0.3">
      <c r="A16" s="17" t="s">
        <v>122</v>
      </c>
      <c r="B16" s="17" t="s">
        <v>123</v>
      </c>
      <c r="C16" s="17" t="s">
        <v>17</v>
      </c>
      <c r="D16" s="17">
        <v>565043</v>
      </c>
      <c r="E16" s="17">
        <v>174173</v>
      </c>
      <c r="F16" s="17">
        <v>72.2</v>
      </c>
      <c r="G16" s="17">
        <v>50.7</v>
      </c>
      <c r="H16" s="17">
        <v>56.1</v>
      </c>
      <c r="I16" s="17">
        <v>56.7</v>
      </c>
      <c r="J16" s="17">
        <v>60.6</v>
      </c>
      <c r="K16" s="17">
        <v>51.8</v>
      </c>
      <c r="L16" s="17">
        <v>46.9</v>
      </c>
      <c r="M16" s="17">
        <v>47.8</v>
      </c>
      <c r="N16" s="17">
        <v>47.9</v>
      </c>
      <c r="O16" s="17">
        <v>48.5</v>
      </c>
      <c r="P16" s="17">
        <v>57.4</v>
      </c>
      <c r="Q16" s="17">
        <v>47.6</v>
      </c>
      <c r="R16" s="26">
        <f t="shared" si="0"/>
        <v>53.683333333333337</v>
      </c>
      <c r="S16" s="28">
        <f t="shared" si="1"/>
        <v>41.873000000000005</v>
      </c>
    </row>
    <row r="17" spans="1:19" x14ac:dyDescent="0.3">
      <c r="A17" s="17" t="s">
        <v>132</v>
      </c>
      <c r="B17" s="17" t="s">
        <v>133</v>
      </c>
      <c r="C17" s="17" t="s">
        <v>20</v>
      </c>
      <c r="D17" s="17">
        <v>562450</v>
      </c>
      <c r="E17" s="17">
        <v>174191</v>
      </c>
      <c r="F17" s="17">
        <v>62.3</v>
      </c>
      <c r="G17" s="17"/>
      <c r="H17" s="17">
        <v>40.4</v>
      </c>
      <c r="I17" s="17">
        <v>37.700000000000003</v>
      </c>
      <c r="J17" s="17">
        <v>42.1</v>
      </c>
      <c r="K17" s="17"/>
      <c r="L17" s="17"/>
      <c r="M17" s="17"/>
      <c r="N17" s="17">
        <v>38.5</v>
      </c>
      <c r="O17" s="17">
        <v>29.8</v>
      </c>
      <c r="P17" s="17">
        <v>51.7</v>
      </c>
      <c r="Q17" s="17">
        <v>38.299999999999997</v>
      </c>
      <c r="R17" s="26">
        <f t="shared" si="0"/>
        <v>42.6</v>
      </c>
      <c r="S17" s="28">
        <f t="shared" si="1"/>
        <v>33.228000000000002</v>
      </c>
    </row>
    <row r="18" spans="1:19" x14ac:dyDescent="0.3">
      <c r="A18" s="17" t="s">
        <v>136</v>
      </c>
      <c r="B18" s="17" t="s">
        <v>137</v>
      </c>
      <c r="C18" s="17" t="s">
        <v>17</v>
      </c>
      <c r="D18" s="17">
        <v>563420</v>
      </c>
      <c r="E18" s="17">
        <v>173073</v>
      </c>
      <c r="F18" s="17">
        <v>53.5</v>
      </c>
      <c r="G18" s="17">
        <v>36.700000000000003</v>
      </c>
      <c r="H18" s="17">
        <v>38.200000000000003</v>
      </c>
      <c r="I18" s="17">
        <v>34.299999999999997</v>
      </c>
      <c r="J18" s="17">
        <v>30.7</v>
      </c>
      <c r="K18" s="17">
        <v>29</v>
      </c>
      <c r="L18" s="17">
        <v>27</v>
      </c>
      <c r="M18" s="17">
        <v>28.1</v>
      </c>
      <c r="N18" s="17">
        <v>32</v>
      </c>
      <c r="O18" s="17">
        <v>32.6</v>
      </c>
      <c r="P18" s="17"/>
      <c r="Q18" s="17"/>
      <c r="R18" s="26">
        <f t="shared" si="0"/>
        <v>34.21</v>
      </c>
      <c r="S18" s="28">
        <f t="shared" si="1"/>
        <v>26.683800000000002</v>
      </c>
    </row>
    <row r="19" spans="1:19" x14ac:dyDescent="0.3">
      <c r="A19" s="17" t="s">
        <v>138</v>
      </c>
      <c r="B19" s="17" t="s">
        <v>139</v>
      </c>
      <c r="C19" s="17" t="s">
        <v>20</v>
      </c>
      <c r="D19" s="17">
        <v>563944</v>
      </c>
      <c r="E19" s="17">
        <v>173379</v>
      </c>
      <c r="F19" s="17">
        <v>57.1</v>
      </c>
      <c r="G19" s="17">
        <v>41.6</v>
      </c>
      <c r="H19" s="17">
        <v>45.8</v>
      </c>
      <c r="I19" s="17">
        <v>40.4</v>
      </c>
      <c r="J19" s="17">
        <v>40.799999999999997</v>
      </c>
      <c r="K19" s="17">
        <v>36.299999999999997</v>
      </c>
      <c r="L19" s="17">
        <v>35.1</v>
      </c>
      <c r="M19" s="17">
        <v>32</v>
      </c>
      <c r="N19" s="17">
        <v>38.1</v>
      </c>
      <c r="O19" s="17">
        <v>38.1</v>
      </c>
      <c r="P19" s="17">
        <v>54.1</v>
      </c>
      <c r="Q19" s="17">
        <v>44.7</v>
      </c>
      <c r="R19" s="26">
        <f t="shared" si="0"/>
        <v>42.00833333333334</v>
      </c>
      <c r="S19" s="28">
        <f t="shared" si="1"/>
        <v>32.766500000000008</v>
      </c>
    </row>
    <row r="20" spans="1:19" x14ac:dyDescent="0.3">
      <c r="A20" s="17" t="s">
        <v>140</v>
      </c>
      <c r="B20" s="17" t="s">
        <v>141</v>
      </c>
      <c r="C20" s="17" t="s">
        <v>17</v>
      </c>
      <c r="D20" s="17">
        <v>565211</v>
      </c>
      <c r="E20" s="17">
        <v>172981</v>
      </c>
      <c r="F20" s="17">
        <v>62.6</v>
      </c>
      <c r="G20" s="17">
        <v>41.1</v>
      </c>
      <c r="H20" s="17">
        <v>45.9</v>
      </c>
      <c r="I20" s="17">
        <v>38.1</v>
      </c>
      <c r="J20" s="17">
        <v>33</v>
      </c>
      <c r="K20" s="17">
        <v>33</v>
      </c>
      <c r="L20" s="17">
        <v>30.5</v>
      </c>
      <c r="M20" s="17">
        <v>35.9</v>
      </c>
      <c r="N20" s="17">
        <v>34.9</v>
      </c>
      <c r="O20" s="17">
        <v>44.9</v>
      </c>
      <c r="P20" s="17">
        <v>65.599999999999994</v>
      </c>
      <c r="Q20" s="17">
        <v>51.1</v>
      </c>
      <c r="R20" s="26">
        <f t="shared" si="0"/>
        <v>43.04999999999999</v>
      </c>
      <c r="S20" s="28">
        <f t="shared" si="1"/>
        <v>33.578999999999994</v>
      </c>
    </row>
    <row r="21" spans="1:19" x14ac:dyDescent="0.3">
      <c r="A21" s="17" t="s">
        <v>142</v>
      </c>
      <c r="B21" s="17" t="s">
        <v>348</v>
      </c>
      <c r="C21" s="17" t="s">
        <v>17</v>
      </c>
      <c r="D21" s="17">
        <v>564472</v>
      </c>
      <c r="E21" s="17">
        <v>173158</v>
      </c>
      <c r="F21" s="17">
        <v>70.900000000000006</v>
      </c>
      <c r="G21" s="17">
        <v>47</v>
      </c>
      <c r="H21" s="17">
        <v>53.3</v>
      </c>
      <c r="I21" s="17">
        <v>46.1</v>
      </c>
      <c r="J21" s="17">
        <v>46.8</v>
      </c>
      <c r="K21" s="17">
        <v>39.799999999999997</v>
      </c>
      <c r="L21" s="17">
        <v>38.700000000000003</v>
      </c>
      <c r="M21" s="17">
        <v>41.8</v>
      </c>
      <c r="N21" s="17">
        <v>43.6</v>
      </c>
      <c r="O21" s="17">
        <v>49</v>
      </c>
      <c r="P21" s="17">
        <v>59</v>
      </c>
      <c r="Q21" s="17">
        <v>56.3</v>
      </c>
      <c r="R21" s="26">
        <f t="shared" si="0"/>
        <v>49.358333333333327</v>
      </c>
      <c r="S21" s="28">
        <f t="shared" si="1"/>
        <v>38.499499999999998</v>
      </c>
    </row>
    <row r="22" spans="1:19" x14ac:dyDescent="0.3">
      <c r="A22" s="17" t="s">
        <v>144</v>
      </c>
      <c r="B22" s="17" t="s">
        <v>145</v>
      </c>
      <c r="C22" s="17" t="s">
        <v>17</v>
      </c>
      <c r="D22" s="17">
        <v>565166</v>
      </c>
      <c r="E22" s="17">
        <v>174036</v>
      </c>
      <c r="F22" s="17">
        <v>62.5</v>
      </c>
      <c r="G22" s="17">
        <v>44.7</v>
      </c>
      <c r="H22" s="17">
        <v>53.8</v>
      </c>
      <c r="I22" s="17">
        <v>55.2</v>
      </c>
      <c r="J22" s="17">
        <v>36.9</v>
      </c>
      <c r="K22" s="17">
        <v>38.799999999999997</v>
      </c>
      <c r="L22" s="17">
        <v>41.3</v>
      </c>
      <c r="M22" s="17">
        <v>41.5</v>
      </c>
      <c r="N22" s="17">
        <v>48.9</v>
      </c>
      <c r="O22" s="17">
        <v>47.8</v>
      </c>
      <c r="P22" s="17">
        <v>75.7</v>
      </c>
      <c r="Q22" s="17">
        <v>60.6</v>
      </c>
      <c r="R22" s="26">
        <f t="shared" si="0"/>
        <v>50.641666666666673</v>
      </c>
      <c r="S22" s="28">
        <f t="shared" si="1"/>
        <v>39.500500000000009</v>
      </c>
    </row>
    <row r="23" spans="1:19" x14ac:dyDescent="0.3">
      <c r="A23" s="17" t="s">
        <v>146</v>
      </c>
      <c r="B23" s="17" t="s">
        <v>147</v>
      </c>
      <c r="C23" s="17" t="s">
        <v>17</v>
      </c>
      <c r="D23" s="17">
        <v>564530</v>
      </c>
      <c r="E23" s="17">
        <v>173172</v>
      </c>
      <c r="F23" s="17">
        <v>67.2</v>
      </c>
      <c r="G23" s="17">
        <v>50.3</v>
      </c>
      <c r="H23" s="17">
        <v>54.6</v>
      </c>
      <c r="I23" s="17">
        <v>53.6</v>
      </c>
      <c r="J23" s="17">
        <v>46.2</v>
      </c>
      <c r="K23" s="17">
        <v>41.3</v>
      </c>
      <c r="L23" s="17">
        <v>40.1</v>
      </c>
      <c r="M23" s="17">
        <v>42.9</v>
      </c>
      <c r="N23" s="17">
        <v>42.3</v>
      </c>
      <c r="O23" s="17">
        <v>43.6</v>
      </c>
      <c r="P23" s="17">
        <v>66</v>
      </c>
      <c r="Q23" s="17">
        <v>54.3</v>
      </c>
      <c r="R23" s="26">
        <f t="shared" si="0"/>
        <v>50.199999999999996</v>
      </c>
      <c r="S23" s="28">
        <f t="shared" si="1"/>
        <v>39.155999999999999</v>
      </c>
    </row>
    <row r="24" spans="1:19" x14ac:dyDescent="0.3">
      <c r="A24" s="17" t="s">
        <v>148</v>
      </c>
      <c r="B24" s="17" t="s">
        <v>349</v>
      </c>
      <c r="C24" s="17" t="s">
        <v>17</v>
      </c>
      <c r="D24" s="17">
        <v>563899</v>
      </c>
      <c r="E24" s="17">
        <v>173368</v>
      </c>
      <c r="F24" s="17">
        <v>60.8</v>
      </c>
      <c r="G24" s="17">
        <v>44.4</v>
      </c>
      <c r="H24" s="17">
        <v>46.7</v>
      </c>
      <c r="I24" s="17">
        <v>44.2</v>
      </c>
      <c r="J24" s="17">
        <v>42.6</v>
      </c>
      <c r="K24" s="17">
        <v>32.299999999999997</v>
      </c>
      <c r="L24" s="17">
        <v>32.1</v>
      </c>
      <c r="M24" s="17">
        <v>37.1</v>
      </c>
      <c r="N24" s="17">
        <v>39.6</v>
      </c>
      <c r="O24" s="17">
        <v>42</v>
      </c>
      <c r="P24" s="17">
        <v>56.5</v>
      </c>
      <c r="Q24" s="17">
        <v>51.1</v>
      </c>
      <c r="R24" s="26">
        <f t="shared" si="0"/>
        <v>44.116666666666667</v>
      </c>
      <c r="S24" s="28">
        <f t="shared" si="1"/>
        <v>34.411000000000001</v>
      </c>
    </row>
    <row r="25" spans="1:19" x14ac:dyDescent="0.3">
      <c r="A25" s="17" t="s">
        <v>150</v>
      </c>
      <c r="B25" s="17" t="s">
        <v>151</v>
      </c>
      <c r="C25" s="17" t="s">
        <v>17</v>
      </c>
      <c r="D25" s="17">
        <v>564429</v>
      </c>
      <c r="E25" s="17">
        <v>174153</v>
      </c>
      <c r="F25" s="17">
        <v>62.1</v>
      </c>
      <c r="G25" s="17">
        <v>38.299999999999997</v>
      </c>
      <c r="H25" s="17">
        <v>43.8</v>
      </c>
      <c r="I25" s="17">
        <v>46.1</v>
      </c>
      <c r="J25" s="17">
        <v>44.5</v>
      </c>
      <c r="K25" s="17">
        <v>42.7</v>
      </c>
      <c r="L25" s="17">
        <v>38.799999999999997</v>
      </c>
      <c r="M25" s="17">
        <v>38.299999999999997</v>
      </c>
      <c r="N25" s="17">
        <v>40.5</v>
      </c>
      <c r="O25" s="17">
        <v>38.6</v>
      </c>
      <c r="P25" s="17">
        <v>52.8</v>
      </c>
      <c r="Q25" s="17">
        <v>43.9</v>
      </c>
      <c r="R25" s="26">
        <f t="shared" si="0"/>
        <v>44.20000000000001</v>
      </c>
      <c r="S25" s="28">
        <f t="shared" si="1"/>
        <v>34.476000000000006</v>
      </c>
    </row>
    <row r="26" spans="1:19" x14ac:dyDescent="0.3">
      <c r="A26" s="17" t="s">
        <v>152</v>
      </c>
      <c r="B26" s="17" t="s">
        <v>153</v>
      </c>
      <c r="C26" s="17" t="s">
        <v>17</v>
      </c>
      <c r="D26" s="17">
        <v>565005</v>
      </c>
      <c r="E26" s="17">
        <v>174324</v>
      </c>
      <c r="F26" s="17">
        <v>60.5</v>
      </c>
      <c r="G26" s="17">
        <v>41.7</v>
      </c>
      <c r="H26" s="17">
        <v>40.6</v>
      </c>
      <c r="I26" s="17">
        <v>38.799999999999997</v>
      </c>
      <c r="J26" s="17">
        <v>32.6</v>
      </c>
      <c r="K26" s="17">
        <v>32.299999999999997</v>
      </c>
      <c r="L26" s="17">
        <v>30.1</v>
      </c>
      <c r="M26" s="17">
        <v>30.4</v>
      </c>
      <c r="N26" s="17">
        <v>35.700000000000003</v>
      </c>
      <c r="O26" s="17">
        <v>34.1</v>
      </c>
      <c r="P26" s="17">
        <v>55.8</v>
      </c>
      <c r="Q26" s="17">
        <v>47.2</v>
      </c>
      <c r="R26" s="26">
        <f t="shared" si="0"/>
        <v>39.983333333333334</v>
      </c>
      <c r="S26" s="28">
        <f t="shared" si="1"/>
        <v>31.187000000000001</v>
      </c>
    </row>
    <row r="27" spans="1:19" x14ac:dyDescent="0.3">
      <c r="A27" s="17" t="s">
        <v>161</v>
      </c>
      <c r="B27" s="17" t="s">
        <v>162</v>
      </c>
      <c r="C27" s="17" t="s">
        <v>17</v>
      </c>
      <c r="D27" s="17">
        <v>564512</v>
      </c>
      <c r="E27" s="17">
        <v>174447</v>
      </c>
      <c r="F27" s="17">
        <v>63</v>
      </c>
      <c r="G27" s="17">
        <v>36.1</v>
      </c>
      <c r="H27" s="17">
        <v>42.7</v>
      </c>
      <c r="I27" s="17">
        <v>40.9</v>
      </c>
      <c r="J27" s="17">
        <v>38.200000000000003</v>
      </c>
      <c r="K27" s="17">
        <v>33.299999999999997</v>
      </c>
      <c r="L27" s="17">
        <v>29.3</v>
      </c>
      <c r="M27" s="17">
        <v>33.4</v>
      </c>
      <c r="N27" s="17">
        <v>34.6</v>
      </c>
      <c r="O27" s="17">
        <v>34.9</v>
      </c>
      <c r="P27" s="17">
        <v>53.5</v>
      </c>
      <c r="Q27" s="17">
        <v>37</v>
      </c>
      <c r="R27" s="26">
        <f t="shared" si="0"/>
        <v>39.741666666666667</v>
      </c>
      <c r="S27" s="28">
        <f t="shared" si="1"/>
        <v>30.9985</v>
      </c>
    </row>
    <row r="28" spans="1:19" x14ac:dyDescent="0.3">
      <c r="A28" s="17" t="s">
        <v>163</v>
      </c>
      <c r="B28" s="17" t="s">
        <v>164</v>
      </c>
      <c r="C28" s="17" t="s">
        <v>17</v>
      </c>
      <c r="D28" s="17">
        <v>565214</v>
      </c>
      <c r="E28" s="17">
        <v>172958</v>
      </c>
      <c r="F28" s="17">
        <v>69.099999999999994</v>
      </c>
      <c r="G28" s="17">
        <v>47.1</v>
      </c>
      <c r="H28" s="17">
        <v>51</v>
      </c>
      <c r="I28" s="17">
        <v>43.4</v>
      </c>
      <c r="J28" s="17">
        <v>39.9</v>
      </c>
      <c r="K28" s="17">
        <v>39.299999999999997</v>
      </c>
      <c r="L28" s="17">
        <v>36.799999999999997</v>
      </c>
      <c r="M28" s="17">
        <v>38.5</v>
      </c>
      <c r="N28" s="17">
        <v>45.5</v>
      </c>
      <c r="O28" s="17">
        <v>42.7</v>
      </c>
      <c r="P28" s="17">
        <v>61.3</v>
      </c>
      <c r="Q28" s="17">
        <v>46.7</v>
      </c>
      <c r="R28" s="26">
        <f t="shared" si="0"/>
        <v>46.775000000000006</v>
      </c>
      <c r="S28" s="28">
        <f t="shared" si="1"/>
        <v>36.484500000000004</v>
      </c>
    </row>
    <row r="29" spans="1:19" x14ac:dyDescent="0.3">
      <c r="A29" s="17" t="s">
        <v>165</v>
      </c>
      <c r="B29" s="17" t="s">
        <v>166</v>
      </c>
      <c r="C29" s="17" t="s">
        <v>17</v>
      </c>
      <c r="D29" s="17">
        <v>564808</v>
      </c>
      <c r="E29" s="17">
        <v>173086</v>
      </c>
      <c r="F29" s="17">
        <v>70.8</v>
      </c>
      <c r="G29" s="17">
        <v>47.3</v>
      </c>
      <c r="H29" s="17">
        <v>45.7</v>
      </c>
      <c r="I29" s="17">
        <v>42.5</v>
      </c>
      <c r="J29" s="17">
        <v>36.299999999999997</v>
      </c>
      <c r="K29" s="17">
        <v>34.6</v>
      </c>
      <c r="L29" s="17">
        <v>32.200000000000003</v>
      </c>
      <c r="M29" s="17">
        <v>37.299999999999997</v>
      </c>
      <c r="N29" s="17">
        <v>43.4</v>
      </c>
      <c r="O29" s="17">
        <v>44.8</v>
      </c>
      <c r="P29" s="17">
        <v>62</v>
      </c>
      <c r="Q29" s="17">
        <v>54.6</v>
      </c>
      <c r="R29" s="26">
        <f t="shared" si="0"/>
        <v>45.958333333333336</v>
      </c>
      <c r="S29" s="28">
        <f t="shared" si="1"/>
        <v>35.847500000000004</v>
      </c>
    </row>
    <row r="30" spans="1:19" x14ac:dyDescent="0.3">
      <c r="A30" s="17" t="s">
        <v>167</v>
      </c>
      <c r="B30" s="17" t="s">
        <v>168</v>
      </c>
      <c r="C30" s="17" t="s">
        <v>28</v>
      </c>
      <c r="D30" s="17">
        <v>567270</v>
      </c>
      <c r="E30" s="17">
        <v>171925</v>
      </c>
      <c r="F30" s="17">
        <v>47.8</v>
      </c>
      <c r="G30" s="17">
        <v>29.3</v>
      </c>
      <c r="H30" s="17">
        <v>27.9</v>
      </c>
      <c r="I30" s="17">
        <v>24</v>
      </c>
      <c r="J30" s="17">
        <v>18.100000000000001</v>
      </c>
      <c r="K30" s="17">
        <v>16.399999999999999</v>
      </c>
      <c r="L30" s="17">
        <v>13.8</v>
      </c>
      <c r="M30" s="17">
        <v>19</v>
      </c>
      <c r="N30" s="17">
        <v>23</v>
      </c>
      <c r="O30" s="17">
        <v>26.4</v>
      </c>
      <c r="P30" s="17">
        <v>43.9</v>
      </c>
      <c r="Q30" s="17">
        <v>40.1</v>
      </c>
      <c r="R30" s="26">
        <f t="shared" si="0"/>
        <v>27.475000000000005</v>
      </c>
      <c r="S30" s="28">
        <f t="shared" si="1"/>
        <v>21.430500000000006</v>
      </c>
    </row>
    <row r="31" spans="1:19" x14ac:dyDescent="0.3">
      <c r="A31" s="17" t="s">
        <v>167</v>
      </c>
      <c r="B31" s="17" t="s">
        <v>168</v>
      </c>
      <c r="C31" s="17" t="s">
        <v>28</v>
      </c>
      <c r="D31" s="17">
        <v>567270</v>
      </c>
      <c r="E31" s="17">
        <v>171925</v>
      </c>
      <c r="F31" s="17">
        <v>53.4</v>
      </c>
      <c r="G31" s="17">
        <v>28.1</v>
      </c>
      <c r="H31" s="17">
        <v>26.7</v>
      </c>
      <c r="I31" s="17">
        <v>23</v>
      </c>
      <c r="J31" s="17">
        <v>18.600000000000001</v>
      </c>
      <c r="K31" s="17">
        <v>17.600000000000001</v>
      </c>
      <c r="L31" s="17">
        <v>15.8</v>
      </c>
      <c r="M31" s="17">
        <v>18.899999999999999</v>
      </c>
      <c r="N31" s="17">
        <v>21.8</v>
      </c>
      <c r="O31" s="17">
        <v>22.3</v>
      </c>
      <c r="P31" s="17">
        <v>46.9</v>
      </c>
      <c r="Q31" s="17">
        <v>32.299999999999997</v>
      </c>
      <c r="R31" s="26">
        <f t="shared" si="0"/>
        <v>27.116666666666671</v>
      </c>
      <c r="S31" s="28">
        <f t="shared" si="1"/>
        <v>21.151000000000003</v>
      </c>
    </row>
    <row r="32" spans="1:19" x14ac:dyDescent="0.3">
      <c r="A32" s="17" t="s">
        <v>167</v>
      </c>
      <c r="B32" s="17" t="s">
        <v>168</v>
      </c>
      <c r="C32" s="17" t="s">
        <v>28</v>
      </c>
      <c r="D32" s="17">
        <v>567270</v>
      </c>
      <c r="E32" s="17">
        <v>171925</v>
      </c>
      <c r="F32" s="17">
        <v>50.8</v>
      </c>
      <c r="G32" s="17">
        <v>32</v>
      </c>
      <c r="H32" s="17">
        <v>30.1</v>
      </c>
      <c r="I32" s="17">
        <v>24.9</v>
      </c>
      <c r="J32" s="17">
        <v>18</v>
      </c>
      <c r="K32" s="17">
        <v>16.8</v>
      </c>
      <c r="L32" s="17">
        <v>15.3</v>
      </c>
      <c r="M32" s="17">
        <v>18.399999999999999</v>
      </c>
      <c r="N32" s="17">
        <v>24.1</v>
      </c>
      <c r="O32" s="17">
        <v>25.5</v>
      </c>
      <c r="P32" s="17">
        <v>38.200000000000003</v>
      </c>
      <c r="Q32" s="17">
        <v>35.5</v>
      </c>
      <c r="R32" s="26">
        <f t="shared" si="0"/>
        <v>27.466666666666669</v>
      </c>
      <c r="S32" s="28">
        <f t="shared" si="1"/>
        <v>21.424000000000003</v>
      </c>
    </row>
    <row r="33" spans="1:19" x14ac:dyDescent="0.3">
      <c r="A33" s="17" t="s">
        <v>174</v>
      </c>
      <c r="B33" s="17" t="s">
        <v>175</v>
      </c>
      <c r="C33" s="17" t="s">
        <v>28</v>
      </c>
      <c r="D33" s="27">
        <v>562437</v>
      </c>
      <c r="E33" s="27">
        <v>173175</v>
      </c>
      <c r="F33" s="17">
        <v>48.1</v>
      </c>
      <c r="G33" s="17">
        <v>36.6</v>
      </c>
      <c r="H33" s="17">
        <v>35.1</v>
      </c>
      <c r="I33" s="17">
        <v>29.6</v>
      </c>
      <c r="J33" s="17">
        <v>27.7</v>
      </c>
      <c r="K33" s="17">
        <v>19.600000000000001</v>
      </c>
      <c r="L33" s="17">
        <v>20.2</v>
      </c>
      <c r="M33" s="17">
        <v>21.6</v>
      </c>
      <c r="N33" s="17">
        <v>28.9</v>
      </c>
      <c r="O33" s="17">
        <v>25.1</v>
      </c>
      <c r="P33" s="17">
        <v>44.5</v>
      </c>
      <c r="Q33" s="17">
        <v>35.6</v>
      </c>
      <c r="R33" s="26">
        <f t="shared" si="0"/>
        <v>31.05</v>
      </c>
      <c r="S33" s="28">
        <f t="shared" si="1"/>
        <v>24.219000000000001</v>
      </c>
    </row>
    <row r="34" spans="1:19" x14ac:dyDescent="0.3">
      <c r="A34" s="17" t="s">
        <v>174</v>
      </c>
      <c r="B34" s="17" t="s">
        <v>175</v>
      </c>
      <c r="C34" s="17" t="s">
        <v>28</v>
      </c>
      <c r="D34" s="27">
        <v>562437</v>
      </c>
      <c r="E34" s="27">
        <v>173175</v>
      </c>
      <c r="F34" s="17">
        <v>49.8</v>
      </c>
      <c r="G34" s="17">
        <v>38.799999999999997</v>
      </c>
      <c r="H34" s="17">
        <v>34.9</v>
      </c>
      <c r="I34" s="17">
        <v>27.6</v>
      </c>
      <c r="J34" s="17">
        <v>28.7</v>
      </c>
      <c r="K34" s="17">
        <v>22.2</v>
      </c>
      <c r="L34" s="17">
        <v>18.600000000000001</v>
      </c>
      <c r="M34" s="17">
        <v>22.4</v>
      </c>
      <c r="N34" s="17">
        <v>27.1</v>
      </c>
      <c r="O34" s="17">
        <v>27.8</v>
      </c>
      <c r="P34" s="17">
        <v>43.3</v>
      </c>
      <c r="Q34" s="17">
        <v>42.4</v>
      </c>
      <c r="R34" s="26">
        <f t="shared" si="0"/>
        <v>31.966666666666665</v>
      </c>
      <c r="S34" s="28">
        <f t="shared" si="1"/>
        <v>24.934000000000001</v>
      </c>
    </row>
    <row r="35" spans="1:19" x14ac:dyDescent="0.3">
      <c r="A35" s="17" t="s">
        <v>174</v>
      </c>
      <c r="B35" s="17" t="s">
        <v>175</v>
      </c>
      <c r="C35" s="17" t="s">
        <v>28</v>
      </c>
      <c r="D35" s="27">
        <v>562437</v>
      </c>
      <c r="E35" s="27">
        <v>173175</v>
      </c>
      <c r="F35" s="17">
        <v>53.1</v>
      </c>
      <c r="G35" s="17">
        <v>29.3</v>
      </c>
      <c r="H35" s="17">
        <v>37.200000000000003</v>
      </c>
      <c r="I35" s="17">
        <v>30.3</v>
      </c>
      <c r="J35" s="17">
        <v>26.2</v>
      </c>
      <c r="K35" s="17">
        <v>21</v>
      </c>
      <c r="L35" s="17">
        <v>22</v>
      </c>
      <c r="M35" s="17">
        <v>23.9</v>
      </c>
      <c r="N35" s="17">
        <v>26.9</v>
      </c>
      <c r="O35" s="17">
        <v>46</v>
      </c>
      <c r="P35" s="17">
        <v>49.1</v>
      </c>
      <c r="Q35" s="17">
        <v>42.6</v>
      </c>
      <c r="R35" s="26">
        <f t="shared" si="0"/>
        <v>33.966666666666669</v>
      </c>
      <c r="S35" s="28">
        <f t="shared" si="1"/>
        <v>26.494000000000003</v>
      </c>
    </row>
    <row r="36" spans="1:19" x14ac:dyDescent="0.3">
      <c r="A36" s="17" t="s">
        <v>180</v>
      </c>
      <c r="B36" s="17" t="s">
        <v>181</v>
      </c>
      <c r="C36" s="17" t="s">
        <v>28</v>
      </c>
      <c r="D36" s="17">
        <v>564087</v>
      </c>
      <c r="E36" s="17">
        <v>173080</v>
      </c>
      <c r="F36" s="17">
        <v>51.4</v>
      </c>
      <c r="G36" s="17">
        <v>32.6</v>
      </c>
      <c r="H36" s="17">
        <v>35.700000000000003</v>
      </c>
      <c r="I36" s="17">
        <v>27</v>
      </c>
      <c r="J36" s="17">
        <v>25.6</v>
      </c>
      <c r="K36" s="17">
        <v>20.399999999999999</v>
      </c>
      <c r="L36" s="17">
        <v>15.4</v>
      </c>
      <c r="M36" s="17">
        <v>20.8</v>
      </c>
      <c r="N36" s="17">
        <v>20.9</v>
      </c>
      <c r="O36" s="17">
        <v>27.5</v>
      </c>
      <c r="P36" s="17">
        <v>42.3</v>
      </c>
      <c r="Q36" s="17">
        <v>39.9</v>
      </c>
      <c r="R36" s="26">
        <f t="shared" si="0"/>
        <v>29.958333333333332</v>
      </c>
      <c r="S36" s="28">
        <f t="shared" si="1"/>
        <v>23.3675</v>
      </c>
    </row>
    <row r="37" spans="1:19" x14ac:dyDescent="0.3">
      <c r="A37" s="17" t="s">
        <v>180</v>
      </c>
      <c r="B37" s="17" t="s">
        <v>181</v>
      </c>
      <c r="C37" s="17" t="s">
        <v>28</v>
      </c>
      <c r="D37" s="17">
        <v>564087</v>
      </c>
      <c r="E37" s="17">
        <v>173080</v>
      </c>
      <c r="F37" s="17">
        <v>41.8</v>
      </c>
      <c r="G37" s="17">
        <v>36.200000000000003</v>
      </c>
      <c r="H37" s="17">
        <v>30</v>
      </c>
      <c r="I37" s="17">
        <v>24.6</v>
      </c>
      <c r="J37" s="17">
        <v>19.2</v>
      </c>
      <c r="K37" s="17">
        <v>19.5</v>
      </c>
      <c r="L37" s="17">
        <v>14.6</v>
      </c>
      <c r="M37" s="17">
        <v>20</v>
      </c>
      <c r="N37" s="17"/>
      <c r="O37" s="17">
        <v>22.2</v>
      </c>
      <c r="P37" s="17">
        <v>40.4</v>
      </c>
      <c r="Q37" s="17">
        <v>35.1</v>
      </c>
      <c r="R37" s="26">
        <f t="shared" si="0"/>
        <v>27.599999999999998</v>
      </c>
      <c r="S37" s="28">
        <f t="shared" si="1"/>
        <v>21.527999999999999</v>
      </c>
    </row>
    <row r="38" spans="1:19" x14ac:dyDescent="0.3">
      <c r="A38" s="17" t="s">
        <v>180</v>
      </c>
      <c r="B38" s="17" t="s">
        <v>181</v>
      </c>
      <c r="C38" s="17" t="s">
        <v>28</v>
      </c>
      <c r="D38" s="17">
        <v>564087</v>
      </c>
      <c r="E38" s="17">
        <v>173080</v>
      </c>
      <c r="F38" s="17">
        <v>41.5</v>
      </c>
      <c r="G38" s="17">
        <v>30.4</v>
      </c>
      <c r="H38" s="17">
        <v>31.7</v>
      </c>
      <c r="I38" s="17">
        <v>23.5</v>
      </c>
      <c r="J38" s="17">
        <v>16</v>
      </c>
      <c r="K38" s="17">
        <v>17.600000000000001</v>
      </c>
      <c r="L38" s="17">
        <v>17.899999999999999</v>
      </c>
      <c r="M38" s="17"/>
      <c r="N38" s="17">
        <v>23.7</v>
      </c>
      <c r="O38" s="17">
        <v>22.5</v>
      </c>
      <c r="P38" s="17">
        <v>42.6</v>
      </c>
      <c r="Q38" s="17">
        <v>29.8</v>
      </c>
      <c r="R38" s="26">
        <f t="shared" si="0"/>
        <v>27.018181818181823</v>
      </c>
      <c r="S38" s="28">
        <f t="shared" si="1"/>
        <v>21.074181818181824</v>
      </c>
    </row>
    <row r="39" spans="1:19" x14ac:dyDescent="0.3">
      <c r="A39" s="17" t="s">
        <v>186</v>
      </c>
      <c r="B39" s="17" t="s">
        <v>187</v>
      </c>
      <c r="C39" s="17" t="s">
        <v>17</v>
      </c>
      <c r="D39" s="17">
        <v>565658</v>
      </c>
      <c r="E39" s="17">
        <v>174195</v>
      </c>
      <c r="F39" s="17">
        <v>56.9</v>
      </c>
      <c r="G39" s="17">
        <v>41</v>
      </c>
      <c r="H39" s="17">
        <v>44.2</v>
      </c>
      <c r="I39" s="17">
        <v>35.6</v>
      </c>
      <c r="J39" s="17">
        <v>31.8</v>
      </c>
      <c r="K39" s="17">
        <v>29.6</v>
      </c>
      <c r="L39" s="17">
        <v>30.4</v>
      </c>
      <c r="M39" s="17">
        <v>34</v>
      </c>
      <c r="N39" s="17">
        <v>36.200000000000003</v>
      </c>
      <c r="O39" s="17">
        <v>35.700000000000003</v>
      </c>
      <c r="P39" s="17">
        <v>54.3</v>
      </c>
      <c r="Q39" s="17">
        <v>36.200000000000003</v>
      </c>
      <c r="R39" s="26">
        <f t="shared" si="0"/>
        <v>38.824999999999996</v>
      </c>
      <c r="S39" s="28">
        <f t="shared" si="1"/>
        <v>30.283499999999997</v>
      </c>
    </row>
    <row r="40" spans="1:19" x14ac:dyDescent="0.3">
      <c r="A40" s="17" t="s">
        <v>211</v>
      </c>
      <c r="B40" s="17" t="s">
        <v>212</v>
      </c>
      <c r="C40" s="17" t="s">
        <v>17</v>
      </c>
      <c r="D40" s="17">
        <v>565440</v>
      </c>
      <c r="E40" s="17">
        <v>174126</v>
      </c>
      <c r="F40" s="17">
        <v>55.8</v>
      </c>
      <c r="G40" s="17">
        <v>42.9</v>
      </c>
      <c r="H40" s="17">
        <v>45.9</v>
      </c>
      <c r="I40" s="17">
        <v>39.1</v>
      </c>
      <c r="J40" s="17">
        <v>35</v>
      </c>
      <c r="K40" s="17">
        <v>34.799999999999997</v>
      </c>
      <c r="L40" s="17">
        <v>30.1</v>
      </c>
      <c r="M40" s="17">
        <v>31.6</v>
      </c>
      <c r="N40" s="17">
        <v>32.6</v>
      </c>
      <c r="O40" s="17">
        <v>37.1</v>
      </c>
      <c r="P40" s="17">
        <v>54.8</v>
      </c>
      <c r="Q40" s="17"/>
      <c r="R40" s="26">
        <f t="shared" si="0"/>
        <v>39.972727272727283</v>
      </c>
      <c r="S40" s="28">
        <f t="shared" si="1"/>
        <v>31.178727272727283</v>
      </c>
    </row>
    <row r="41" spans="1:19" x14ac:dyDescent="0.3">
      <c r="A41" s="17" t="s">
        <v>215</v>
      </c>
      <c r="B41" s="17" t="s">
        <v>216</v>
      </c>
      <c r="C41" s="17" t="s">
        <v>17</v>
      </c>
      <c r="D41" s="17">
        <v>562324</v>
      </c>
      <c r="E41" s="17">
        <v>172589</v>
      </c>
      <c r="F41" s="17">
        <v>67.5</v>
      </c>
      <c r="G41" s="17">
        <v>45.1</v>
      </c>
      <c r="H41" s="17">
        <v>46.5</v>
      </c>
      <c r="I41" s="17"/>
      <c r="J41" s="17">
        <v>43</v>
      </c>
      <c r="K41" s="17">
        <v>40.1</v>
      </c>
      <c r="L41" s="17">
        <v>40.1</v>
      </c>
      <c r="M41" s="17">
        <v>39.700000000000003</v>
      </c>
      <c r="N41" s="17">
        <v>40.5</v>
      </c>
      <c r="O41" s="17">
        <v>48.9</v>
      </c>
      <c r="P41" s="17">
        <v>66.5</v>
      </c>
      <c r="Q41" s="17">
        <v>55.3</v>
      </c>
      <c r="R41" s="26">
        <f t="shared" si="0"/>
        <v>48.472727272727269</v>
      </c>
      <c r="S41" s="28">
        <f t="shared" si="1"/>
        <v>37.808727272727275</v>
      </c>
    </row>
    <row r="42" spans="1:19" x14ac:dyDescent="0.3">
      <c r="A42" s="17" t="s">
        <v>219</v>
      </c>
      <c r="B42" s="17" t="s">
        <v>220</v>
      </c>
      <c r="C42" s="17" t="s">
        <v>20</v>
      </c>
      <c r="D42" s="17">
        <v>564392</v>
      </c>
      <c r="E42" s="17">
        <v>166012</v>
      </c>
      <c r="F42" s="17">
        <v>56</v>
      </c>
      <c r="G42" s="17">
        <v>45.9</v>
      </c>
      <c r="H42" s="17">
        <v>46.5</v>
      </c>
      <c r="I42" s="17">
        <v>46.1</v>
      </c>
      <c r="J42" s="17">
        <v>44.8</v>
      </c>
      <c r="K42" s="17">
        <v>37.299999999999997</v>
      </c>
      <c r="L42" s="17">
        <v>35.9</v>
      </c>
      <c r="M42" s="17">
        <v>33.700000000000003</v>
      </c>
      <c r="N42" s="17">
        <v>42.6</v>
      </c>
      <c r="O42" s="17">
        <v>43.4</v>
      </c>
      <c r="P42" s="17">
        <v>57</v>
      </c>
      <c r="Q42" s="17">
        <v>38</v>
      </c>
      <c r="R42" s="26">
        <f t="shared" si="0"/>
        <v>43.933333333333337</v>
      </c>
      <c r="S42" s="28">
        <f t="shared" si="1"/>
        <v>34.268000000000001</v>
      </c>
    </row>
    <row r="43" spans="1:19" x14ac:dyDescent="0.3">
      <c r="A43" s="17" t="s">
        <v>223</v>
      </c>
      <c r="B43" s="17" t="s">
        <v>224</v>
      </c>
      <c r="C43" s="17" t="s">
        <v>17</v>
      </c>
      <c r="D43" s="17">
        <v>564963</v>
      </c>
      <c r="E43" s="17">
        <v>173717</v>
      </c>
      <c r="F43" s="17">
        <v>62.2</v>
      </c>
      <c r="G43" s="17">
        <v>40.6</v>
      </c>
      <c r="H43" s="17">
        <v>40.5</v>
      </c>
      <c r="I43" s="17">
        <v>37.6</v>
      </c>
      <c r="J43" s="17">
        <v>38.299999999999997</v>
      </c>
      <c r="K43" s="17">
        <v>29</v>
      </c>
      <c r="L43" s="17">
        <v>29.3</v>
      </c>
      <c r="M43" s="17">
        <v>31.8</v>
      </c>
      <c r="N43" s="17">
        <v>40.1</v>
      </c>
      <c r="O43" s="17">
        <v>33.799999999999997</v>
      </c>
      <c r="P43" s="17">
        <v>57.5</v>
      </c>
      <c r="Q43" s="17">
        <v>33.5</v>
      </c>
      <c r="R43" s="26">
        <f t="shared" si="0"/>
        <v>39.516666666666673</v>
      </c>
      <c r="S43" s="28">
        <f t="shared" si="1"/>
        <v>30.823000000000008</v>
      </c>
    </row>
    <row r="44" spans="1:19" x14ac:dyDescent="0.3">
      <c r="A44" s="17" t="s">
        <v>227</v>
      </c>
      <c r="B44" s="17" t="s">
        <v>228</v>
      </c>
      <c r="C44" s="17" t="s">
        <v>17</v>
      </c>
      <c r="D44" s="17">
        <v>562530</v>
      </c>
      <c r="E44" s="17">
        <v>174049</v>
      </c>
      <c r="F44" s="17">
        <v>67.5</v>
      </c>
      <c r="G44" s="17">
        <v>43.6</v>
      </c>
      <c r="H44" s="17">
        <v>44.1</v>
      </c>
      <c r="I44" s="17">
        <v>40.1</v>
      </c>
      <c r="J44" s="17">
        <v>37.6</v>
      </c>
      <c r="K44" s="17">
        <v>32</v>
      </c>
      <c r="L44" s="17">
        <v>31.9</v>
      </c>
      <c r="M44" s="17">
        <v>34.700000000000003</v>
      </c>
      <c r="N44" s="17">
        <v>38.6</v>
      </c>
      <c r="O44" s="17">
        <v>34.1</v>
      </c>
      <c r="P44" s="17">
        <v>49.4</v>
      </c>
      <c r="Q44" s="17">
        <v>38.4</v>
      </c>
      <c r="R44" s="26">
        <f t="shared" si="0"/>
        <v>40.999999999999993</v>
      </c>
      <c r="S44" s="28">
        <f t="shared" si="1"/>
        <v>31.979999999999997</v>
      </c>
    </row>
    <row r="45" spans="1:19" x14ac:dyDescent="0.3">
      <c r="A45" s="17" t="s">
        <v>229</v>
      </c>
      <c r="B45" s="17" t="s">
        <v>230</v>
      </c>
      <c r="C45" s="17" t="s">
        <v>17</v>
      </c>
      <c r="D45" s="17">
        <v>563417</v>
      </c>
      <c r="E45" s="17">
        <v>174102</v>
      </c>
      <c r="F45" s="17">
        <v>46.6</v>
      </c>
      <c r="G45" s="17">
        <v>29.1</v>
      </c>
      <c r="H45" s="17">
        <v>34.299999999999997</v>
      </c>
      <c r="I45" s="17">
        <v>33.299999999999997</v>
      </c>
      <c r="J45" s="17">
        <v>31.1</v>
      </c>
      <c r="K45" s="17">
        <v>27</v>
      </c>
      <c r="L45" s="17">
        <v>30</v>
      </c>
      <c r="M45" s="17">
        <v>30.1</v>
      </c>
      <c r="N45" s="17">
        <v>32.299999999999997</v>
      </c>
      <c r="O45" s="17">
        <v>32.9</v>
      </c>
      <c r="P45" s="17"/>
      <c r="Q45" s="17"/>
      <c r="R45" s="26">
        <f t="shared" si="0"/>
        <v>32.67</v>
      </c>
      <c r="S45" s="28">
        <f t="shared" si="1"/>
        <v>25.482600000000001</v>
      </c>
    </row>
    <row r="46" spans="1:19" x14ac:dyDescent="0.3">
      <c r="A46" s="17" t="s">
        <v>239</v>
      </c>
      <c r="B46" s="17" t="s">
        <v>240</v>
      </c>
      <c r="C46" s="17" t="s">
        <v>17</v>
      </c>
      <c r="D46" s="17">
        <v>562465</v>
      </c>
      <c r="E46" s="17">
        <v>172153</v>
      </c>
      <c r="F46" s="17">
        <v>52</v>
      </c>
      <c r="G46" s="17">
        <v>48.2</v>
      </c>
      <c r="H46" s="17">
        <v>51.8</v>
      </c>
      <c r="I46" s="17">
        <v>46.5</v>
      </c>
      <c r="J46" s="17">
        <v>37</v>
      </c>
      <c r="K46" s="17">
        <v>46.1</v>
      </c>
      <c r="L46" s="17">
        <v>38.799999999999997</v>
      </c>
      <c r="M46" s="17">
        <v>44.7</v>
      </c>
      <c r="N46" s="17">
        <v>43.8</v>
      </c>
      <c r="O46" s="17">
        <v>49.2</v>
      </c>
      <c r="P46" s="17">
        <v>60.2</v>
      </c>
      <c r="Q46" s="17">
        <v>46.5</v>
      </c>
      <c r="R46" s="26">
        <f t="shared" si="0"/>
        <v>47.06666666666667</v>
      </c>
      <c r="S46" s="28">
        <f t="shared" si="1"/>
        <v>36.712000000000003</v>
      </c>
    </row>
    <row r="47" spans="1:19" x14ac:dyDescent="0.3">
      <c r="A47" s="17" t="s">
        <v>242</v>
      </c>
      <c r="B47" s="17" t="s">
        <v>243</v>
      </c>
      <c r="C47" s="17" t="s">
        <v>17</v>
      </c>
      <c r="D47" s="17">
        <v>562671</v>
      </c>
      <c r="E47" s="17">
        <v>172202</v>
      </c>
      <c r="F47" s="17">
        <v>45.4</v>
      </c>
      <c r="G47" s="17">
        <v>34.200000000000003</v>
      </c>
      <c r="H47" s="17">
        <v>36.6</v>
      </c>
      <c r="I47" s="17">
        <v>29.6</v>
      </c>
      <c r="J47" s="17">
        <v>23.5</v>
      </c>
      <c r="K47" s="17">
        <v>21.5</v>
      </c>
      <c r="L47" s="17">
        <v>21.7</v>
      </c>
      <c r="M47" s="17">
        <v>24.9</v>
      </c>
      <c r="N47" s="17">
        <v>29.1</v>
      </c>
      <c r="O47" s="17">
        <v>27.9</v>
      </c>
      <c r="P47" s="17"/>
      <c r="Q47" s="17"/>
      <c r="R47" s="26">
        <f t="shared" si="0"/>
        <v>29.439999999999998</v>
      </c>
      <c r="S47" s="28">
        <f t="shared" si="1"/>
        <v>22.963200000000001</v>
      </c>
    </row>
    <row r="48" spans="1:19" x14ac:dyDescent="0.3">
      <c r="A48" s="17" t="s">
        <v>246</v>
      </c>
      <c r="B48" s="17" t="s">
        <v>247</v>
      </c>
      <c r="C48" s="17" t="s">
        <v>17</v>
      </c>
      <c r="D48" s="17">
        <v>562272</v>
      </c>
      <c r="E48" s="17">
        <v>172281</v>
      </c>
      <c r="F48" s="17">
        <v>57.1</v>
      </c>
      <c r="G48" s="17">
        <v>45.7</v>
      </c>
      <c r="H48" s="17">
        <v>54</v>
      </c>
      <c r="I48" s="17">
        <v>46.8</v>
      </c>
      <c r="J48" s="17">
        <v>39</v>
      </c>
      <c r="K48" s="17">
        <v>31.5</v>
      </c>
      <c r="L48" s="17">
        <v>30.6</v>
      </c>
      <c r="M48" s="17">
        <v>32.4</v>
      </c>
      <c r="N48" s="17">
        <v>38.4</v>
      </c>
      <c r="O48" s="17">
        <v>51.7</v>
      </c>
      <c r="P48" s="17">
        <v>59.2</v>
      </c>
      <c r="Q48" s="17">
        <v>49.8</v>
      </c>
      <c r="R48" s="26">
        <f t="shared" si="0"/>
        <v>44.68333333333333</v>
      </c>
      <c r="S48" s="28">
        <f t="shared" si="1"/>
        <v>34.853000000000002</v>
      </c>
    </row>
    <row r="49" spans="1:19" x14ac:dyDescent="0.3">
      <c r="A49" s="17" t="s">
        <v>250</v>
      </c>
      <c r="B49" s="17" t="s">
        <v>251</v>
      </c>
      <c r="C49" s="17" t="s">
        <v>17</v>
      </c>
      <c r="D49" s="17">
        <v>565229</v>
      </c>
      <c r="E49" s="17">
        <v>172955</v>
      </c>
      <c r="F49" s="17">
        <v>59.7</v>
      </c>
      <c r="G49" s="17">
        <v>41.6</v>
      </c>
      <c r="H49" s="17">
        <v>44.5</v>
      </c>
      <c r="I49" s="17">
        <v>37.9</v>
      </c>
      <c r="J49" s="17">
        <v>37.299999999999997</v>
      </c>
      <c r="K49" s="17">
        <v>40.9</v>
      </c>
      <c r="L49" s="17">
        <v>38.200000000000003</v>
      </c>
      <c r="M49" s="17">
        <v>48</v>
      </c>
      <c r="N49" s="17">
        <v>47.9</v>
      </c>
      <c r="O49" s="17">
        <v>38.200000000000003</v>
      </c>
      <c r="P49" s="17">
        <v>54.8</v>
      </c>
      <c r="Q49" s="17">
        <v>44.6</v>
      </c>
      <c r="R49" s="26">
        <f t="shared" si="0"/>
        <v>44.466666666666661</v>
      </c>
      <c r="S49" s="28">
        <f t="shared" si="1"/>
        <v>34.683999999999997</v>
      </c>
    </row>
    <row r="50" spans="1:19" x14ac:dyDescent="0.3">
      <c r="A50" s="17" t="s">
        <v>252</v>
      </c>
      <c r="B50" s="17" t="s">
        <v>253</v>
      </c>
      <c r="C50" s="17" t="s">
        <v>346</v>
      </c>
      <c r="D50" s="17">
        <v>566149</v>
      </c>
      <c r="E50" s="17">
        <v>170436</v>
      </c>
      <c r="F50" s="17">
        <v>73.2</v>
      </c>
      <c r="G50" s="17">
        <v>57.7</v>
      </c>
      <c r="H50" s="17">
        <v>53.8</v>
      </c>
      <c r="I50" s="17">
        <v>42.6</v>
      </c>
      <c r="J50" s="17">
        <v>40.1</v>
      </c>
      <c r="K50" s="17">
        <v>45.4</v>
      </c>
      <c r="L50" s="17">
        <v>38.299999999999997</v>
      </c>
      <c r="M50" s="17">
        <v>41.6</v>
      </c>
      <c r="N50" s="17">
        <v>45.8</v>
      </c>
      <c r="O50" s="17">
        <v>56.8</v>
      </c>
      <c r="P50" s="17">
        <v>68.7</v>
      </c>
      <c r="Q50" s="17">
        <v>57.5</v>
      </c>
      <c r="R50" s="26">
        <f t="shared" si="0"/>
        <v>51.791666666666664</v>
      </c>
      <c r="S50" s="28">
        <f t="shared" si="1"/>
        <v>40.397500000000001</v>
      </c>
    </row>
    <row r="51" spans="1:19" x14ac:dyDescent="0.3">
      <c r="A51" s="17" t="s">
        <v>254</v>
      </c>
      <c r="B51" s="17" t="s">
        <v>255</v>
      </c>
      <c r="C51" s="17" t="s">
        <v>20</v>
      </c>
      <c r="D51" s="17">
        <v>564382</v>
      </c>
      <c r="E51" s="17">
        <v>166010</v>
      </c>
      <c r="F51" s="17">
        <v>62.2</v>
      </c>
      <c r="G51" s="17">
        <v>43.8</v>
      </c>
      <c r="H51" s="17">
        <v>43</v>
      </c>
      <c r="I51" s="17">
        <v>43.8</v>
      </c>
      <c r="J51" s="17">
        <v>40.4</v>
      </c>
      <c r="K51" s="17">
        <v>36.6</v>
      </c>
      <c r="L51" s="17">
        <v>34.799999999999997</v>
      </c>
      <c r="M51" s="17">
        <v>32.5</v>
      </c>
      <c r="N51" s="17">
        <v>39.299999999999997</v>
      </c>
      <c r="O51" s="17">
        <v>40.299999999999997</v>
      </c>
      <c r="P51" s="17"/>
      <c r="Q51" s="17"/>
      <c r="R51" s="26">
        <f t="shared" si="0"/>
        <v>41.67</v>
      </c>
      <c r="S51" s="28">
        <f t="shared" si="1"/>
        <v>32.502600000000001</v>
      </c>
    </row>
    <row r="52" spans="1:19" x14ac:dyDescent="0.3">
      <c r="A52" s="17" t="s">
        <v>256</v>
      </c>
      <c r="B52" s="17" t="s">
        <v>350</v>
      </c>
      <c r="C52" s="17" t="s">
        <v>17</v>
      </c>
      <c r="D52" s="17">
        <v>561502</v>
      </c>
      <c r="E52" s="17">
        <v>174683</v>
      </c>
      <c r="F52" s="17">
        <v>61.1</v>
      </c>
      <c r="G52" s="17">
        <v>40.9</v>
      </c>
      <c r="H52" s="17">
        <v>46.1</v>
      </c>
      <c r="I52" s="17">
        <v>44.4</v>
      </c>
      <c r="J52" s="17">
        <v>41.6</v>
      </c>
      <c r="K52" s="17">
        <v>34.6</v>
      </c>
      <c r="L52" s="17">
        <v>35.6</v>
      </c>
      <c r="M52" s="17">
        <v>40.5</v>
      </c>
      <c r="N52" s="17">
        <v>44.5</v>
      </c>
      <c r="O52" s="17">
        <v>41.7</v>
      </c>
      <c r="P52" s="17">
        <v>54</v>
      </c>
      <c r="Q52" s="17">
        <v>43.1</v>
      </c>
      <c r="R52" s="26">
        <f t="shared" si="0"/>
        <v>44.008333333333333</v>
      </c>
      <c r="S52" s="28">
        <f t="shared" si="1"/>
        <v>34.326500000000003</v>
      </c>
    </row>
    <row r="53" spans="1:19" x14ac:dyDescent="0.3">
      <c r="A53" s="17" t="s">
        <v>258</v>
      </c>
      <c r="B53" s="17" t="s">
        <v>259</v>
      </c>
      <c r="C53" s="17" t="s">
        <v>17</v>
      </c>
      <c r="D53" s="17">
        <v>562282</v>
      </c>
      <c r="E53" s="17">
        <v>173031</v>
      </c>
      <c r="F53" s="17">
        <v>56.9</v>
      </c>
      <c r="G53" s="17">
        <v>38.299999999999997</v>
      </c>
      <c r="H53" s="17">
        <v>38.9</v>
      </c>
      <c r="I53" s="17">
        <v>35.6</v>
      </c>
      <c r="J53" s="17">
        <v>31.2</v>
      </c>
      <c r="K53" s="17">
        <v>23.3</v>
      </c>
      <c r="L53" s="17">
        <v>26.8</v>
      </c>
      <c r="M53" s="17">
        <v>27.1</v>
      </c>
      <c r="N53" s="17">
        <v>33.4</v>
      </c>
      <c r="O53" s="17">
        <v>29.5</v>
      </c>
      <c r="P53" s="17"/>
      <c r="Q53" s="17"/>
      <c r="R53" s="26">
        <f t="shared" si="0"/>
        <v>34.1</v>
      </c>
      <c r="S53" s="28">
        <f t="shared" si="1"/>
        <v>26.598000000000003</v>
      </c>
    </row>
    <row r="54" spans="1:19" x14ac:dyDescent="0.3">
      <c r="A54" s="17" t="s">
        <v>265</v>
      </c>
      <c r="B54" s="17" t="s">
        <v>266</v>
      </c>
      <c r="C54" s="17" t="s">
        <v>20</v>
      </c>
      <c r="D54" s="17">
        <v>562481</v>
      </c>
      <c r="E54" s="17">
        <v>172226</v>
      </c>
      <c r="F54" s="17">
        <v>66.2</v>
      </c>
      <c r="G54" s="17">
        <v>53.4</v>
      </c>
      <c r="H54" s="17">
        <v>51.5</v>
      </c>
      <c r="I54" s="17">
        <v>42.2</v>
      </c>
      <c r="J54" s="17">
        <v>35.5</v>
      </c>
      <c r="K54" s="17">
        <v>37.6</v>
      </c>
      <c r="L54" s="17">
        <v>35.5</v>
      </c>
      <c r="M54" s="17">
        <v>36.799999999999997</v>
      </c>
      <c r="N54" s="17">
        <v>42</v>
      </c>
      <c r="O54" s="17">
        <v>40.6</v>
      </c>
      <c r="P54" s="17">
        <v>64.099999999999994</v>
      </c>
      <c r="Q54" s="17">
        <v>47.2</v>
      </c>
      <c r="R54" s="26">
        <f t="shared" si="0"/>
        <v>46.050000000000011</v>
      </c>
      <c r="S54" s="28">
        <f t="shared" si="1"/>
        <v>35.919000000000011</v>
      </c>
    </row>
    <row r="55" spans="1:19" x14ac:dyDescent="0.3">
      <c r="A55" s="17" t="s">
        <v>267</v>
      </c>
      <c r="B55" s="17" t="s">
        <v>351</v>
      </c>
      <c r="C55" s="17" t="s">
        <v>17</v>
      </c>
      <c r="D55" s="17">
        <v>534637</v>
      </c>
      <c r="E55" s="17">
        <v>171131</v>
      </c>
      <c r="F55" s="17">
        <v>41.4</v>
      </c>
      <c r="G55" s="17">
        <v>32.1</v>
      </c>
      <c r="H55" s="17">
        <v>34.5</v>
      </c>
      <c r="I55" s="17">
        <v>29</v>
      </c>
      <c r="J55" s="17">
        <v>23.4</v>
      </c>
      <c r="K55" s="17">
        <v>22.8</v>
      </c>
      <c r="L55" s="17">
        <v>20.9</v>
      </c>
      <c r="M55" s="17">
        <v>24.8</v>
      </c>
      <c r="N55" s="17">
        <v>26.9</v>
      </c>
      <c r="O55" s="17">
        <v>23.7</v>
      </c>
      <c r="P55" s="17"/>
      <c r="Q55" s="17"/>
      <c r="R55" s="26">
        <f t="shared" si="0"/>
        <v>27.950000000000006</v>
      </c>
      <c r="S55" s="28">
        <f t="shared" si="1"/>
        <v>21.801000000000005</v>
      </c>
    </row>
    <row r="56" spans="1:19" x14ac:dyDescent="0.3">
      <c r="A56" s="17" t="s">
        <v>269</v>
      </c>
      <c r="B56" s="17" t="s">
        <v>270</v>
      </c>
      <c r="C56" s="17" t="s">
        <v>17</v>
      </c>
      <c r="D56" s="17">
        <v>564755</v>
      </c>
      <c r="E56" s="17">
        <v>173862</v>
      </c>
      <c r="F56" s="17">
        <v>59.8</v>
      </c>
      <c r="G56" s="17">
        <v>42.3</v>
      </c>
      <c r="H56" s="17">
        <v>38</v>
      </c>
      <c r="I56" s="17"/>
      <c r="J56" s="17">
        <v>38.4</v>
      </c>
      <c r="K56" s="17">
        <v>29.7</v>
      </c>
      <c r="L56" s="17">
        <v>33.1</v>
      </c>
      <c r="M56" s="17">
        <v>40.9</v>
      </c>
      <c r="N56" s="17">
        <v>42.7</v>
      </c>
      <c r="O56" s="17">
        <v>42.2</v>
      </c>
      <c r="P56" s="17">
        <v>61.8</v>
      </c>
      <c r="Q56" s="17">
        <v>29.8</v>
      </c>
      <c r="R56" s="26">
        <f t="shared" si="0"/>
        <v>41.699999999999996</v>
      </c>
      <c r="S56" s="28">
        <f t="shared" si="1"/>
        <v>32.525999999999996</v>
      </c>
    </row>
    <row r="57" spans="1:19" x14ac:dyDescent="0.3">
      <c r="A57" s="17" t="s">
        <v>271</v>
      </c>
      <c r="B57" s="17" t="s">
        <v>352</v>
      </c>
      <c r="C57" s="17" t="s">
        <v>17</v>
      </c>
      <c r="D57" s="17">
        <v>564727</v>
      </c>
      <c r="E57" s="17">
        <v>173825</v>
      </c>
      <c r="F57" s="17">
        <v>80.599999999999994</v>
      </c>
      <c r="G57" s="17">
        <v>63.7</v>
      </c>
      <c r="H57" s="17">
        <v>65.3</v>
      </c>
      <c r="I57" s="17">
        <v>61.9</v>
      </c>
      <c r="J57" s="17">
        <v>51</v>
      </c>
      <c r="K57" s="17">
        <v>51.2</v>
      </c>
      <c r="L57" s="17">
        <v>53.6</v>
      </c>
      <c r="M57" s="17">
        <v>58.5</v>
      </c>
      <c r="N57" s="17">
        <v>63.2</v>
      </c>
      <c r="O57" s="17">
        <v>59.7</v>
      </c>
      <c r="P57" s="17">
        <v>82.8</v>
      </c>
      <c r="Q57" s="17">
        <v>65</v>
      </c>
      <c r="R57" s="26">
        <f t="shared" si="0"/>
        <v>63.041666666666664</v>
      </c>
      <c r="S57" s="28">
        <f t="shared" si="1"/>
        <v>49.172499999999999</v>
      </c>
    </row>
    <row r="58" spans="1:19" x14ac:dyDescent="0.3">
      <c r="A58" s="17" t="s">
        <v>278</v>
      </c>
      <c r="B58" s="17" t="s">
        <v>353</v>
      </c>
      <c r="C58" s="17" t="s">
        <v>17</v>
      </c>
      <c r="D58" s="17">
        <v>564667</v>
      </c>
      <c r="E58" s="17">
        <v>173891</v>
      </c>
      <c r="F58" s="17">
        <v>63.4</v>
      </c>
      <c r="G58" s="17">
        <v>54.2</v>
      </c>
      <c r="H58" s="17">
        <v>48.5</v>
      </c>
      <c r="I58" s="17">
        <v>43.1</v>
      </c>
      <c r="J58" s="17">
        <v>36.6</v>
      </c>
      <c r="K58" s="17">
        <v>35.6</v>
      </c>
      <c r="L58" s="17">
        <v>32.1</v>
      </c>
      <c r="M58" s="17">
        <v>40.700000000000003</v>
      </c>
      <c r="N58" s="17">
        <v>45.2</v>
      </c>
      <c r="O58" s="17">
        <v>41.2</v>
      </c>
      <c r="P58" s="17">
        <v>63.6</v>
      </c>
      <c r="Q58" s="17">
        <v>48.1</v>
      </c>
      <c r="R58" s="26">
        <f t="shared" si="0"/>
        <v>46.024999999999999</v>
      </c>
      <c r="S58" s="28">
        <f t="shared" si="1"/>
        <v>35.899500000000003</v>
      </c>
    </row>
    <row r="59" spans="1:19" x14ac:dyDescent="0.3">
      <c r="A59" s="17" t="s">
        <v>280</v>
      </c>
      <c r="B59" s="17" t="s">
        <v>281</v>
      </c>
      <c r="C59" s="17" t="s">
        <v>17</v>
      </c>
      <c r="D59" s="17">
        <v>566538</v>
      </c>
      <c r="E59" s="17">
        <v>173109</v>
      </c>
      <c r="F59" s="17">
        <v>54.4</v>
      </c>
      <c r="G59" s="17">
        <v>29.7</v>
      </c>
      <c r="H59" s="17">
        <v>38</v>
      </c>
      <c r="I59" s="17">
        <v>32</v>
      </c>
      <c r="J59" s="17">
        <v>26.2</v>
      </c>
      <c r="K59" s="17">
        <v>26.1</v>
      </c>
      <c r="L59" s="17">
        <v>24</v>
      </c>
      <c r="M59" s="17">
        <v>27.4</v>
      </c>
      <c r="N59" s="17">
        <v>30.3</v>
      </c>
      <c r="O59" s="17">
        <v>30</v>
      </c>
      <c r="P59" s="17">
        <v>49.6</v>
      </c>
      <c r="Q59" s="17">
        <v>33.9</v>
      </c>
      <c r="R59" s="26">
        <f t="shared" si="0"/>
        <v>33.466666666666661</v>
      </c>
      <c r="S59" s="28">
        <f t="shared" si="1"/>
        <v>26.103999999999996</v>
      </c>
    </row>
    <row r="60" spans="1:19" x14ac:dyDescent="0.3">
      <c r="A60" s="17" t="s">
        <v>282</v>
      </c>
      <c r="B60" s="17" t="s">
        <v>283</v>
      </c>
      <c r="C60" s="17" t="s">
        <v>17</v>
      </c>
      <c r="D60" s="17">
        <v>561338</v>
      </c>
      <c r="E60" s="17">
        <v>174925</v>
      </c>
      <c r="F60" s="17">
        <v>58.7</v>
      </c>
      <c r="G60" s="17">
        <v>41.7</v>
      </c>
      <c r="H60" s="17">
        <v>49.8</v>
      </c>
      <c r="I60" s="17">
        <v>40.200000000000003</v>
      </c>
      <c r="J60" s="17">
        <v>37.5</v>
      </c>
      <c r="K60" s="17">
        <v>38.799999999999997</v>
      </c>
      <c r="L60" s="17">
        <v>32.200000000000003</v>
      </c>
      <c r="M60" s="17">
        <v>34.5</v>
      </c>
      <c r="N60" s="17">
        <v>41.1</v>
      </c>
      <c r="O60" s="17">
        <v>37.700000000000003</v>
      </c>
      <c r="P60" s="17"/>
      <c r="Q60" s="17">
        <v>48.7</v>
      </c>
      <c r="R60" s="26">
        <f t="shared" si="0"/>
        <v>41.9</v>
      </c>
      <c r="S60" s="28">
        <f t="shared" si="1"/>
        <v>32.682000000000002</v>
      </c>
    </row>
    <row r="61" spans="1:19" x14ac:dyDescent="0.3">
      <c r="A61" s="17" t="s">
        <v>284</v>
      </c>
      <c r="B61" s="17" t="s">
        <v>285</v>
      </c>
      <c r="C61" s="17" t="s">
        <v>17</v>
      </c>
      <c r="D61" s="17">
        <v>564877</v>
      </c>
      <c r="E61" s="17">
        <v>173936</v>
      </c>
      <c r="F61" s="17">
        <v>66.3</v>
      </c>
      <c r="G61" s="17">
        <v>42.9</v>
      </c>
      <c r="H61" s="17">
        <v>43.6</v>
      </c>
      <c r="I61" s="17">
        <v>39.4</v>
      </c>
      <c r="J61" s="17">
        <v>36.799999999999997</v>
      </c>
      <c r="K61" s="17">
        <v>31.9</v>
      </c>
      <c r="L61" s="17">
        <v>33</v>
      </c>
      <c r="M61" s="17">
        <v>33.700000000000003</v>
      </c>
      <c r="N61" s="17">
        <v>39.700000000000003</v>
      </c>
      <c r="O61" s="17">
        <v>36.9</v>
      </c>
      <c r="P61" s="17">
        <v>55.3</v>
      </c>
      <c r="Q61" s="17">
        <v>44.3</v>
      </c>
      <c r="R61" s="26">
        <f t="shared" si="0"/>
        <v>41.983333333333327</v>
      </c>
      <c r="S61" s="28">
        <f t="shared" si="1"/>
        <v>32.746999999999993</v>
      </c>
    </row>
    <row r="62" spans="1:19" x14ac:dyDescent="0.3">
      <c r="A62" s="17" t="s">
        <v>286</v>
      </c>
      <c r="B62" s="17" t="s">
        <v>287</v>
      </c>
      <c r="C62" s="17" t="s">
        <v>17</v>
      </c>
      <c r="D62" s="17">
        <v>564456</v>
      </c>
      <c r="E62" s="17">
        <v>173979</v>
      </c>
      <c r="F62" s="17">
        <v>60.1</v>
      </c>
      <c r="G62" s="17">
        <v>38.200000000000003</v>
      </c>
      <c r="H62" s="17">
        <v>39.4</v>
      </c>
      <c r="I62" s="17">
        <v>33.5</v>
      </c>
      <c r="J62" s="17">
        <v>34</v>
      </c>
      <c r="K62" s="17">
        <v>29.2</v>
      </c>
      <c r="L62" s="17">
        <v>30.5</v>
      </c>
      <c r="M62" s="17">
        <v>32.4</v>
      </c>
      <c r="N62" s="17">
        <v>36.700000000000003</v>
      </c>
      <c r="O62" s="17">
        <v>37.9</v>
      </c>
      <c r="P62" s="17">
        <v>51.3</v>
      </c>
      <c r="Q62" s="17">
        <v>37.1</v>
      </c>
      <c r="R62" s="26">
        <f t="shared" si="0"/>
        <v>38.358333333333327</v>
      </c>
      <c r="S62" s="28">
        <f t="shared" si="1"/>
        <v>29.919499999999996</v>
      </c>
    </row>
    <row r="63" spans="1:19" x14ac:dyDescent="0.3">
      <c r="A63" s="17" t="s">
        <v>288</v>
      </c>
      <c r="B63" s="17" t="s">
        <v>289</v>
      </c>
      <c r="C63" s="17" t="s">
        <v>17</v>
      </c>
      <c r="D63" s="17">
        <v>564727</v>
      </c>
      <c r="E63" s="17">
        <v>174002</v>
      </c>
      <c r="F63" s="17"/>
      <c r="G63" s="17"/>
      <c r="H63" s="17">
        <v>47.4</v>
      </c>
      <c r="I63" s="17">
        <v>41.1</v>
      </c>
      <c r="J63" s="17">
        <v>37.299999999999997</v>
      </c>
      <c r="K63" s="17">
        <v>35.799999999999997</v>
      </c>
      <c r="L63" s="17">
        <v>29.8</v>
      </c>
      <c r="M63" s="17">
        <v>28.6</v>
      </c>
      <c r="N63" s="17">
        <v>30.2</v>
      </c>
      <c r="O63" s="17">
        <v>35.299999999999997</v>
      </c>
      <c r="P63" s="17">
        <v>53.6</v>
      </c>
      <c r="Q63" s="17">
        <v>39.9</v>
      </c>
      <c r="R63" s="26">
        <f t="shared" si="0"/>
        <v>37.9</v>
      </c>
      <c r="S63" s="28">
        <f t="shared" si="1"/>
        <v>29.562000000000001</v>
      </c>
    </row>
    <row r="64" spans="1:19" x14ac:dyDescent="0.3">
      <c r="A64" s="17" t="s">
        <v>290</v>
      </c>
      <c r="B64" s="17" t="s">
        <v>291</v>
      </c>
      <c r="C64" s="17" t="s">
        <v>17</v>
      </c>
      <c r="D64" s="17">
        <v>564694</v>
      </c>
      <c r="E64" s="17">
        <v>173969</v>
      </c>
      <c r="F64" s="17">
        <v>54.6</v>
      </c>
      <c r="G64" s="17">
        <v>38.4</v>
      </c>
      <c r="H64" s="17">
        <v>37.299999999999997</v>
      </c>
      <c r="I64" s="17">
        <v>33.9</v>
      </c>
      <c r="J64" s="17">
        <v>29.1</v>
      </c>
      <c r="K64" s="17">
        <v>25.3</v>
      </c>
      <c r="L64" s="17"/>
      <c r="M64" s="17">
        <v>26.2</v>
      </c>
      <c r="N64" s="17">
        <v>34.4</v>
      </c>
      <c r="O64" s="17">
        <v>29.8</v>
      </c>
      <c r="P64" s="17">
        <v>58.1</v>
      </c>
      <c r="Q64" s="17">
        <v>41.5</v>
      </c>
      <c r="R64" s="26">
        <f t="shared" si="0"/>
        <v>37.145454545454548</v>
      </c>
      <c r="S64" s="28">
        <f t="shared" si="1"/>
        <v>28.973454545454548</v>
      </c>
    </row>
    <row r="65" spans="1:19" x14ac:dyDescent="0.3">
      <c r="A65" s="17" t="s">
        <v>292</v>
      </c>
      <c r="B65" s="17" t="s">
        <v>293</v>
      </c>
      <c r="C65" s="17" t="s">
        <v>17</v>
      </c>
      <c r="D65" s="17">
        <v>564688</v>
      </c>
      <c r="E65" s="17">
        <v>173934</v>
      </c>
      <c r="F65" s="17">
        <v>57.9</v>
      </c>
      <c r="G65" s="17">
        <v>39.4</v>
      </c>
      <c r="H65" s="17">
        <v>40</v>
      </c>
      <c r="I65" s="17">
        <v>34.1</v>
      </c>
      <c r="J65" s="17">
        <v>32.5</v>
      </c>
      <c r="K65" s="17">
        <v>27</v>
      </c>
      <c r="L65" s="17">
        <v>27.4</v>
      </c>
      <c r="M65" s="17">
        <v>31.8</v>
      </c>
      <c r="N65" s="17">
        <v>33.5</v>
      </c>
      <c r="O65" s="17">
        <v>35.6</v>
      </c>
      <c r="P65" s="17">
        <v>49.6</v>
      </c>
      <c r="Q65" s="17">
        <v>38.6</v>
      </c>
      <c r="R65" s="26">
        <f t="shared" si="0"/>
        <v>37.283333333333339</v>
      </c>
      <c r="S65" s="28">
        <f t="shared" si="1"/>
        <v>29.081000000000007</v>
      </c>
    </row>
    <row r="66" spans="1:19" x14ac:dyDescent="0.3">
      <c r="A66" s="17" t="s">
        <v>294</v>
      </c>
      <c r="B66" s="17" t="s">
        <v>295</v>
      </c>
      <c r="C66" s="17" t="s">
        <v>346</v>
      </c>
      <c r="D66" s="17">
        <v>564661</v>
      </c>
      <c r="E66" s="17">
        <v>173940</v>
      </c>
      <c r="F66" s="17">
        <v>53</v>
      </c>
      <c r="G66" s="17">
        <v>33.6</v>
      </c>
      <c r="H66" s="17">
        <v>30.1</v>
      </c>
      <c r="I66" s="17">
        <v>28.6</v>
      </c>
      <c r="J66" s="17">
        <v>23.8</v>
      </c>
      <c r="K66" s="17">
        <v>22.9</v>
      </c>
      <c r="L66" s="17">
        <v>21.1</v>
      </c>
      <c r="M66" s="17">
        <v>28.6</v>
      </c>
      <c r="N66" s="17">
        <v>31.2</v>
      </c>
      <c r="O66" s="17">
        <v>31</v>
      </c>
      <c r="P66" s="17">
        <v>51.5</v>
      </c>
      <c r="Q66" s="17">
        <v>38.4</v>
      </c>
      <c r="R66" s="26">
        <f t="shared" si="0"/>
        <v>32.816666666666663</v>
      </c>
      <c r="S66" s="28">
        <f t="shared" si="1"/>
        <v>25.596999999999998</v>
      </c>
    </row>
    <row r="67" spans="1:19" x14ac:dyDescent="0.3">
      <c r="A67" s="17" t="s">
        <v>296</v>
      </c>
      <c r="B67" s="17" t="s">
        <v>297</v>
      </c>
      <c r="C67" s="17" t="s">
        <v>346</v>
      </c>
      <c r="D67" s="17">
        <v>564504</v>
      </c>
      <c r="E67" s="17">
        <v>173952</v>
      </c>
      <c r="F67" s="17">
        <v>54.9</v>
      </c>
      <c r="G67" s="17">
        <v>32.799999999999997</v>
      </c>
      <c r="H67" s="17">
        <v>34.6</v>
      </c>
      <c r="I67" s="17">
        <v>28.8</v>
      </c>
      <c r="J67" s="17">
        <v>27.7</v>
      </c>
      <c r="K67" s="17">
        <v>22</v>
      </c>
      <c r="L67" s="17">
        <v>20.7</v>
      </c>
      <c r="M67" s="17">
        <v>24.5</v>
      </c>
      <c r="N67" s="17">
        <v>26.4</v>
      </c>
      <c r="O67" s="17">
        <v>28.5</v>
      </c>
      <c r="P67" s="17">
        <v>47.6</v>
      </c>
      <c r="Q67" s="17">
        <v>33.799999999999997</v>
      </c>
      <c r="R67" s="26">
        <f t="shared" si="0"/>
        <v>31.858333333333334</v>
      </c>
      <c r="S67" s="28">
        <f t="shared" si="1"/>
        <v>24.849500000000003</v>
      </c>
    </row>
    <row r="68" spans="1:19" x14ac:dyDescent="0.3">
      <c r="A68" s="17" t="s">
        <v>298</v>
      </c>
      <c r="B68" s="17" t="s">
        <v>299</v>
      </c>
      <c r="C68" s="17" t="s">
        <v>17</v>
      </c>
      <c r="D68" s="17">
        <v>564657</v>
      </c>
      <c r="E68" s="17">
        <v>173799</v>
      </c>
      <c r="F68" s="17">
        <v>65</v>
      </c>
      <c r="G68" s="17">
        <v>46</v>
      </c>
      <c r="H68" s="17">
        <v>50.1</v>
      </c>
      <c r="I68" s="17">
        <v>47.7</v>
      </c>
      <c r="J68" s="17">
        <v>36.5</v>
      </c>
      <c r="K68" s="17">
        <v>39</v>
      </c>
      <c r="L68" s="17">
        <v>39.6</v>
      </c>
      <c r="M68" s="17">
        <v>35.200000000000003</v>
      </c>
      <c r="N68" s="17">
        <v>45.8</v>
      </c>
      <c r="O68" s="17">
        <v>46.9</v>
      </c>
      <c r="P68" s="17">
        <v>63.6</v>
      </c>
      <c r="Q68" s="17">
        <v>52.5</v>
      </c>
      <c r="R68" s="26">
        <f t="shared" ref="R68:R79" si="2">AVERAGE(F68:Q68)</f>
        <v>47.324999999999996</v>
      </c>
      <c r="S68" s="28">
        <f t="shared" ref="S68:S79" si="3">R68*0.78</f>
        <v>36.913499999999999</v>
      </c>
    </row>
    <row r="69" spans="1:19" x14ac:dyDescent="0.3">
      <c r="A69" s="17" t="s">
        <v>300</v>
      </c>
      <c r="B69" s="17" t="s">
        <v>301</v>
      </c>
      <c r="C69" s="17" t="s">
        <v>17</v>
      </c>
      <c r="D69" s="17">
        <v>564658</v>
      </c>
      <c r="E69" s="17">
        <v>173831</v>
      </c>
      <c r="F69" s="17">
        <v>58.4</v>
      </c>
      <c r="G69" s="17">
        <v>45.5</v>
      </c>
      <c r="H69" s="17">
        <v>43.8</v>
      </c>
      <c r="I69" s="17">
        <v>38.299999999999997</v>
      </c>
      <c r="J69" s="17">
        <v>34.4</v>
      </c>
      <c r="K69" s="17">
        <v>31.2</v>
      </c>
      <c r="L69" s="17">
        <v>30.9</v>
      </c>
      <c r="M69" s="17">
        <v>31.1</v>
      </c>
      <c r="N69" s="17">
        <v>37.799999999999997</v>
      </c>
      <c r="O69" s="17">
        <v>35.4</v>
      </c>
      <c r="P69" s="17">
        <v>54.1</v>
      </c>
      <c r="Q69" s="17">
        <v>42.8</v>
      </c>
      <c r="R69" s="26">
        <f t="shared" si="2"/>
        <v>40.308333333333337</v>
      </c>
      <c r="S69" s="28">
        <f t="shared" si="3"/>
        <v>31.440500000000004</v>
      </c>
    </row>
    <row r="70" spans="1:19" x14ac:dyDescent="0.3">
      <c r="A70" s="17" t="s">
        <v>302</v>
      </c>
      <c r="B70" s="17" t="s">
        <v>303</v>
      </c>
      <c r="C70" s="17" t="s">
        <v>17</v>
      </c>
      <c r="D70" s="17">
        <v>564657</v>
      </c>
      <c r="E70" s="17">
        <v>173764</v>
      </c>
      <c r="F70" s="17">
        <v>82.6</v>
      </c>
      <c r="G70" s="17">
        <v>57.6</v>
      </c>
      <c r="H70" s="17">
        <v>59.9</v>
      </c>
      <c r="I70" s="17">
        <v>57.5</v>
      </c>
      <c r="J70" s="17">
        <v>49.1</v>
      </c>
      <c r="K70" s="17">
        <v>52</v>
      </c>
      <c r="L70" s="17">
        <v>51.2</v>
      </c>
      <c r="M70" s="17">
        <v>52.9</v>
      </c>
      <c r="N70" s="17">
        <v>59.1</v>
      </c>
      <c r="O70" s="17">
        <v>54.1</v>
      </c>
      <c r="P70" s="17">
        <v>77.8</v>
      </c>
      <c r="Q70" s="17">
        <v>65.900000000000006</v>
      </c>
      <c r="R70" s="26">
        <f t="shared" si="2"/>
        <v>59.974999999999994</v>
      </c>
      <c r="S70" s="28">
        <f t="shared" si="3"/>
        <v>46.780499999999996</v>
      </c>
    </row>
    <row r="71" spans="1:19" x14ac:dyDescent="0.3">
      <c r="A71" s="17" t="s">
        <v>304</v>
      </c>
      <c r="B71" s="17" t="s">
        <v>305</v>
      </c>
      <c r="C71" s="17" t="s">
        <v>17</v>
      </c>
      <c r="D71" s="17">
        <v>564686</v>
      </c>
      <c r="E71" s="17">
        <v>173828</v>
      </c>
      <c r="F71" s="17">
        <v>59.4</v>
      </c>
      <c r="G71" s="17">
        <v>46</v>
      </c>
      <c r="H71" s="17">
        <v>46.3</v>
      </c>
      <c r="I71" s="17">
        <v>43.8</v>
      </c>
      <c r="J71" s="17">
        <v>43.1</v>
      </c>
      <c r="K71" s="17">
        <v>35.1</v>
      </c>
      <c r="L71" s="17">
        <v>41</v>
      </c>
      <c r="M71" s="17">
        <v>40.299999999999997</v>
      </c>
      <c r="N71" s="17">
        <v>45.2</v>
      </c>
      <c r="O71" s="17">
        <v>45.9</v>
      </c>
      <c r="P71" s="17">
        <v>61.5</v>
      </c>
      <c r="Q71" s="17">
        <v>42.8</v>
      </c>
      <c r="R71" s="26">
        <f t="shared" si="2"/>
        <v>45.866666666666667</v>
      </c>
      <c r="S71" s="28">
        <f t="shared" si="3"/>
        <v>35.776000000000003</v>
      </c>
    </row>
    <row r="72" spans="1:19" x14ac:dyDescent="0.3">
      <c r="A72" s="17" t="s">
        <v>354</v>
      </c>
      <c r="B72" s="17" t="s">
        <v>356</v>
      </c>
      <c r="C72" s="17" t="s">
        <v>20</v>
      </c>
      <c r="D72" s="17">
        <v>570719</v>
      </c>
      <c r="E72" s="17">
        <v>171143</v>
      </c>
      <c r="F72" s="17"/>
      <c r="G72" s="17"/>
      <c r="H72" s="17"/>
      <c r="I72" s="17"/>
      <c r="J72" s="17">
        <v>38.6</v>
      </c>
      <c r="K72" s="17">
        <v>30.8</v>
      </c>
      <c r="L72" s="17">
        <v>29.3</v>
      </c>
      <c r="M72" s="17">
        <v>30.8</v>
      </c>
      <c r="N72" s="17">
        <v>34.799999999999997</v>
      </c>
      <c r="O72" s="17">
        <v>33.200000000000003</v>
      </c>
      <c r="P72" s="17">
        <v>53.7</v>
      </c>
      <c r="Q72" s="17">
        <v>36.4</v>
      </c>
      <c r="R72" s="26">
        <f t="shared" si="2"/>
        <v>35.949999999999996</v>
      </c>
      <c r="S72" s="28">
        <f t="shared" si="3"/>
        <v>28.040999999999997</v>
      </c>
    </row>
    <row r="73" spans="1:19" x14ac:dyDescent="0.3">
      <c r="A73" s="17" t="s">
        <v>355</v>
      </c>
      <c r="B73" s="17" t="s">
        <v>357</v>
      </c>
      <c r="C73" s="17" t="s">
        <v>346</v>
      </c>
      <c r="D73" s="17">
        <v>570584</v>
      </c>
      <c r="E73" s="17">
        <v>169550</v>
      </c>
      <c r="F73" s="17"/>
      <c r="G73" s="17"/>
      <c r="H73" s="17"/>
      <c r="I73" s="17"/>
      <c r="J73" s="17">
        <v>26.3</v>
      </c>
      <c r="K73" s="17">
        <v>32.700000000000003</v>
      </c>
      <c r="L73" s="17">
        <v>28.9</v>
      </c>
      <c r="M73" s="17">
        <v>34.5</v>
      </c>
      <c r="N73" s="17">
        <v>33.5</v>
      </c>
      <c r="O73" s="17">
        <v>36.4</v>
      </c>
      <c r="P73" s="17">
        <v>48.7</v>
      </c>
      <c r="Q73" s="17">
        <v>46.2</v>
      </c>
      <c r="R73" s="26">
        <f t="shared" si="2"/>
        <v>35.9</v>
      </c>
      <c r="S73" s="28">
        <f t="shared" si="3"/>
        <v>28.001999999999999</v>
      </c>
    </row>
    <row r="74" spans="1:19" x14ac:dyDescent="0.3">
      <c r="A74" s="17" t="s">
        <v>364</v>
      </c>
      <c r="B74" s="17" t="s">
        <v>358</v>
      </c>
      <c r="C74" s="17" t="s">
        <v>17</v>
      </c>
      <c r="D74" s="17">
        <v>563178</v>
      </c>
      <c r="E74" s="17">
        <v>173976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>
        <v>53.5</v>
      </c>
      <c r="Q74" s="17">
        <v>42.9</v>
      </c>
      <c r="R74" s="26">
        <f t="shared" si="2"/>
        <v>48.2</v>
      </c>
      <c r="S74" s="28">
        <f t="shared" si="3"/>
        <v>37.596000000000004</v>
      </c>
    </row>
    <row r="75" spans="1:19" x14ac:dyDescent="0.3">
      <c r="A75" s="17" t="s">
        <v>365</v>
      </c>
      <c r="B75" s="17" t="s">
        <v>359</v>
      </c>
      <c r="C75" s="17" t="s">
        <v>17</v>
      </c>
      <c r="D75" s="17">
        <v>564955</v>
      </c>
      <c r="E75" s="17">
        <v>174098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>
        <v>62.8</v>
      </c>
      <c r="Q75" s="17">
        <v>47.7</v>
      </c>
      <c r="R75" s="26">
        <f t="shared" si="2"/>
        <v>55.25</v>
      </c>
      <c r="S75" s="28">
        <f t="shared" si="3"/>
        <v>43.094999999999999</v>
      </c>
    </row>
    <row r="76" spans="1:19" x14ac:dyDescent="0.3">
      <c r="A76" s="17" t="s">
        <v>366</v>
      </c>
      <c r="B76" s="17" t="s">
        <v>360</v>
      </c>
      <c r="C76" s="17" t="s">
        <v>17</v>
      </c>
      <c r="D76" s="17">
        <v>569588</v>
      </c>
      <c r="E76" s="17">
        <v>169603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>
        <v>50.3</v>
      </c>
      <c r="Q76" s="17">
        <v>43.7</v>
      </c>
      <c r="R76" s="26">
        <f t="shared" si="2"/>
        <v>47</v>
      </c>
      <c r="S76" s="28">
        <f t="shared" si="3"/>
        <v>36.660000000000004</v>
      </c>
    </row>
    <row r="77" spans="1:19" x14ac:dyDescent="0.3">
      <c r="A77" s="17" t="s">
        <v>367</v>
      </c>
      <c r="B77" s="17" t="s">
        <v>361</v>
      </c>
      <c r="C77" s="17" t="s">
        <v>17</v>
      </c>
      <c r="D77" s="17">
        <v>567500</v>
      </c>
      <c r="E77" s="17">
        <v>169836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>
        <v>95.4</v>
      </c>
      <c r="Q77" s="17">
        <v>72.8</v>
      </c>
      <c r="R77" s="26">
        <f t="shared" si="2"/>
        <v>84.1</v>
      </c>
      <c r="S77" s="28">
        <f t="shared" si="3"/>
        <v>65.597999999999999</v>
      </c>
    </row>
    <row r="78" spans="1:19" x14ac:dyDescent="0.3">
      <c r="A78" s="17" t="s">
        <v>368</v>
      </c>
      <c r="B78" s="17" t="s">
        <v>362</v>
      </c>
      <c r="C78" s="17" t="s">
        <v>17</v>
      </c>
      <c r="D78" s="17">
        <v>564646</v>
      </c>
      <c r="E78" s="17">
        <v>173745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>
        <v>70.5</v>
      </c>
      <c r="Q78" s="17">
        <v>51.3</v>
      </c>
      <c r="R78" s="26">
        <f t="shared" si="2"/>
        <v>60.9</v>
      </c>
      <c r="S78" s="28">
        <f t="shared" si="3"/>
        <v>47.502000000000002</v>
      </c>
    </row>
    <row r="79" spans="1:19" x14ac:dyDescent="0.3">
      <c r="A79" s="17" t="s">
        <v>369</v>
      </c>
      <c r="B79" s="17" t="s">
        <v>363</v>
      </c>
      <c r="C79" s="17" t="s">
        <v>17</v>
      </c>
      <c r="D79" s="17">
        <v>564728</v>
      </c>
      <c r="E79" s="17">
        <v>172826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>
        <v>56.1</v>
      </c>
      <c r="Q79" s="17">
        <v>50.1</v>
      </c>
      <c r="R79" s="26">
        <f t="shared" si="2"/>
        <v>53.1</v>
      </c>
      <c r="S79" s="28">
        <f t="shared" si="3"/>
        <v>41.417999999999999</v>
      </c>
    </row>
  </sheetData>
  <pageMargins left="0.7" right="0.7" top="0.75" bottom="0.75" header="0.3" footer="0.3"/>
  <pageSetup paperSize="9" orientation="portrait" r:id="rId1"/>
  <ignoredErrors>
    <ignoredError sqref="R4:R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Site Information 2023</vt:lpstr>
      <vt:lpstr>Site Information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Gravesham District</dc:subject>
  <dc:creator>Geoff Broughton</dc:creator>
  <cp:lastModifiedBy>Davies, Ben</cp:lastModifiedBy>
  <dcterms:created xsi:type="dcterms:W3CDTF">2017-04-21T14:23:52Z</dcterms:created>
  <dcterms:modified xsi:type="dcterms:W3CDTF">2024-01-30T08:18:57Z</dcterms:modified>
</cp:coreProperties>
</file>