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livery\Projects\EED\ED1xxxx\ED14107_Kent Air Quality Network\Data at Handover\Diffusion Tube Data\Folkstone and Hythe District Council\"/>
    </mc:Choice>
  </mc:AlternateContent>
  <xr:revisionPtr revIDLastSave="0" documentId="13_ncr:1_{F842FFFF-9E0A-443B-B0C1-8411CD0542B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e Information" sheetId="26" r:id="rId1"/>
    <sheet name="2022" sheetId="31" r:id="rId2"/>
    <sheet name="2021" sheetId="30" r:id="rId3"/>
    <sheet name="2020" sheetId="29" r:id="rId4"/>
    <sheet name="2019" sheetId="28" r:id="rId5"/>
    <sheet name="2018" sheetId="27" r:id="rId6"/>
    <sheet name="2017" sheetId="25" r:id="rId7"/>
    <sheet name="2016" sheetId="24" r:id="rId8"/>
    <sheet name="2015" sheetId="23" r:id="rId9"/>
    <sheet name="2014" sheetId="22" r:id="rId10"/>
    <sheet name="2013" sheetId="21" r:id="rId11"/>
    <sheet name="2012" sheetId="20" r:id="rId12"/>
    <sheet name="2011" sheetId="19" r:id="rId13"/>
    <sheet name="2010" sheetId="18" r:id="rId14"/>
    <sheet name="2009" sheetId="17" r:id="rId15"/>
    <sheet name="2008" sheetId="16" r:id="rId16"/>
    <sheet name="2007" sheetId="15" r:id="rId17"/>
    <sheet name="2006" sheetId="14" r:id="rId18"/>
    <sheet name="2005" sheetId="13" r:id="rId19"/>
    <sheet name="2004" sheetId="12" r:id="rId20"/>
    <sheet name="2003" sheetId="11" r:id="rId21"/>
    <sheet name="2002" sheetId="10" r:id="rId22"/>
    <sheet name="2001" sheetId="9" r:id="rId23"/>
    <sheet name="2000" sheetId="8" r:id="rId24"/>
    <sheet name="1999" sheetId="7" r:id="rId25"/>
    <sheet name="1998" sheetId="6" r:id="rId26"/>
    <sheet name="1997" sheetId="5" r:id="rId27"/>
    <sheet name="1996" sheetId="4" r:id="rId28"/>
    <sheet name="1995" sheetId="1" r:id="rId29"/>
    <sheet name="1994" sheetId="2" r:id="rId30"/>
    <sheet name="1993" sheetId="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28" l="1"/>
  <c r="T2" i="27" l="1"/>
  <c r="R7" i="3" l="1"/>
  <c r="R6" i="3"/>
  <c r="R5" i="3"/>
  <c r="R4" i="3"/>
  <c r="R3" i="3"/>
  <c r="T2" i="3"/>
  <c r="R8" i="2"/>
  <c r="R7" i="2"/>
  <c r="R6" i="2"/>
  <c r="R5" i="2"/>
  <c r="R4" i="2"/>
  <c r="R3" i="2"/>
  <c r="T2" i="2"/>
  <c r="R7" i="1"/>
  <c r="R6" i="1"/>
  <c r="R5" i="1"/>
  <c r="R4" i="1"/>
  <c r="R3" i="1"/>
  <c r="T2" i="1"/>
  <c r="R7" i="4"/>
  <c r="R6" i="4"/>
  <c r="R5" i="4"/>
  <c r="R4" i="4"/>
  <c r="R3" i="4"/>
  <c r="T2" i="4"/>
  <c r="R11" i="5"/>
  <c r="R10" i="5"/>
  <c r="R9" i="5"/>
  <c r="R8" i="5"/>
  <c r="R7" i="5"/>
  <c r="R6" i="5"/>
  <c r="R5" i="5"/>
  <c r="R4" i="5"/>
  <c r="R3" i="5"/>
  <c r="T2" i="5"/>
  <c r="R13" i="6"/>
  <c r="R12" i="6"/>
  <c r="R11" i="6"/>
  <c r="R10" i="6"/>
  <c r="R9" i="6"/>
  <c r="R8" i="6"/>
  <c r="R7" i="6"/>
  <c r="R6" i="6"/>
  <c r="R5" i="6"/>
  <c r="R4" i="6"/>
  <c r="R3" i="6"/>
  <c r="T2" i="6"/>
  <c r="R13" i="7"/>
  <c r="R12" i="7"/>
  <c r="R11" i="7"/>
  <c r="R10" i="7"/>
  <c r="R9" i="7"/>
  <c r="R8" i="7"/>
  <c r="R7" i="7"/>
  <c r="R6" i="7"/>
  <c r="R5" i="7"/>
  <c r="R4" i="7"/>
  <c r="R3" i="7"/>
  <c r="T2" i="7"/>
  <c r="R13" i="8"/>
  <c r="R12" i="8"/>
  <c r="R11" i="8"/>
  <c r="R10" i="8"/>
  <c r="R9" i="8"/>
  <c r="R8" i="8"/>
  <c r="R7" i="8"/>
  <c r="R6" i="8"/>
  <c r="R5" i="8"/>
  <c r="R4" i="8"/>
  <c r="R3" i="8"/>
  <c r="T2" i="8"/>
  <c r="R14" i="9"/>
  <c r="R13" i="9"/>
  <c r="R12" i="9"/>
  <c r="R11" i="9"/>
  <c r="R10" i="9"/>
  <c r="R9" i="9"/>
  <c r="R8" i="9"/>
  <c r="R7" i="9"/>
  <c r="R6" i="9"/>
  <c r="R5" i="9"/>
  <c r="R4" i="9"/>
  <c r="R3" i="9"/>
  <c r="T2" i="9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13" i="11"/>
  <c r="R12" i="11"/>
  <c r="R11" i="11"/>
  <c r="R10" i="11"/>
  <c r="R9" i="11"/>
  <c r="R8" i="11"/>
  <c r="R7" i="11"/>
  <c r="R6" i="11"/>
  <c r="R5" i="11"/>
  <c r="R4" i="11"/>
  <c r="R3" i="11"/>
  <c r="T2" i="11"/>
  <c r="T2" i="12"/>
  <c r="R11" i="13"/>
  <c r="R10" i="13"/>
  <c r="R9" i="13"/>
  <c r="R8" i="13"/>
  <c r="R7" i="13"/>
  <c r="R6" i="13"/>
  <c r="R5" i="13"/>
  <c r="R4" i="13"/>
  <c r="R3" i="13"/>
  <c r="T2" i="13"/>
  <c r="R10" i="14"/>
  <c r="R9" i="14"/>
  <c r="R8" i="14"/>
  <c r="R7" i="14"/>
  <c r="R6" i="14"/>
  <c r="R5" i="14"/>
  <c r="R4" i="14"/>
  <c r="R3" i="14"/>
  <c r="T2" i="14"/>
  <c r="T2" i="15"/>
  <c r="T2" i="16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T2" i="18"/>
  <c r="R11" i="19"/>
  <c r="R10" i="19"/>
  <c r="R9" i="19"/>
  <c r="R8" i="19"/>
  <c r="R7" i="19"/>
  <c r="R6" i="19"/>
  <c r="R5" i="19"/>
  <c r="R4" i="19"/>
  <c r="R3" i="19"/>
  <c r="T2" i="19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14" i="24"/>
  <c r="R13" i="24"/>
  <c r="R12" i="24"/>
  <c r="R11" i="24"/>
  <c r="R10" i="24"/>
  <c r="R9" i="24"/>
  <c r="R8" i="24"/>
  <c r="R7" i="24"/>
  <c r="R6" i="24"/>
  <c r="R5" i="24"/>
  <c r="R4" i="24"/>
  <c r="R3" i="24"/>
  <c r="T2" i="24"/>
  <c r="T2" i="25"/>
</calcChain>
</file>

<file path=xl/sharedStrings.xml><?xml version="1.0" encoding="utf-8"?>
<sst xmlns="http://schemas.openxmlformats.org/spreadsheetml/2006/main" count="2365" uniqueCount="181">
  <si>
    <t>Shepway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</si>
  <si>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</si>
  <si>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</si>
  <si>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</si>
  <si>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</si>
  <si>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</si>
  <si>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</si>
  <si>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</si>
  <si>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</si>
  <si>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</si>
  <si>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</si>
  <si>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</si>
  <si>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</si>
  <si>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</si>
  <si>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</si>
  <si>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</si>
  <si>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11 BROCKHILL ROAD, SALTWOOD, FOLKESTONE</t>
  </si>
  <si>
    <t>72 CHERITON ROAD, FOLKESTONE</t>
  </si>
  <si>
    <t>Lympne Industrial Estate, Opposite Zoo Park, Lympne</t>
  </si>
  <si>
    <t>URBAN INDUSTRIAL</t>
  </si>
  <si>
    <t>Martinfield Cottage Lydd Road</t>
  </si>
  <si>
    <t>ROADSIDE</t>
  </si>
  <si>
    <t>Swann Way Hawkinge</t>
  </si>
  <si>
    <t>Duplicate site.</t>
  </si>
  <si>
    <t>41A Horn Street, Hythe</t>
  </si>
  <si>
    <t>KERBSIDE</t>
  </si>
  <si>
    <t>SH01</t>
  </si>
  <si>
    <t>10 CHERITON PLACE, FOLKESTONE</t>
  </si>
  <si>
    <t>SH02</t>
  </si>
  <si>
    <t>25 WALTON MANOR CLOSE, FOLKESTONE</t>
  </si>
  <si>
    <t>SH03</t>
  </si>
  <si>
    <t>10 BODENHAM ROAD, FOLKESTONE</t>
  </si>
  <si>
    <t>SH04</t>
  </si>
  <si>
    <t>18 WHITE CLIFF WAY, FOLKESTONE</t>
  </si>
  <si>
    <t>SH05</t>
  </si>
  <si>
    <t>277 CANTERBURY ROAD, FOLKESTONE</t>
  </si>
  <si>
    <t>Martello Cottages, HYTHE</t>
  </si>
  <si>
    <t>SH06</t>
  </si>
  <si>
    <t>St Augustines Sch Hythe</t>
  </si>
  <si>
    <t>URBAN BACKGROUND</t>
  </si>
  <si>
    <t>SH07</t>
  </si>
  <si>
    <t>Southlands Sch New Romney</t>
  </si>
  <si>
    <t>Royal Oak Motel, Ashford Road, NEWINGREEN</t>
  </si>
  <si>
    <t>SH08</t>
  </si>
  <si>
    <t>Stone Street Lyminge</t>
  </si>
  <si>
    <t>SH09</t>
  </si>
  <si>
    <t>Stanford North</t>
  </si>
  <si>
    <t>URBAN</t>
  </si>
  <si>
    <t>SH10</t>
  </si>
  <si>
    <t>Lympne Industrial Estate</t>
  </si>
  <si>
    <t>SH11</t>
  </si>
  <si>
    <t>Coldharbour House, B2067, Lympne</t>
  </si>
  <si>
    <t>SH12</t>
  </si>
  <si>
    <t>Cheriton Road</t>
  </si>
  <si>
    <t>SH13</t>
  </si>
  <si>
    <t>Blackbull Road, Folkestone</t>
  </si>
  <si>
    <t>SUBURBAN</t>
  </si>
  <si>
    <t>SH14</t>
  </si>
  <si>
    <t>Wear Bay Road, FOLKESTONE</t>
  </si>
  <si>
    <t>SH15</t>
  </si>
  <si>
    <t>Cherry Garden Avenue, FOLKESTONE</t>
  </si>
  <si>
    <t>Shepway District NO2 diffusion tube results for (Jan - Dec 2017) µg m-3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</si>
  <si>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</si>
  <si>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</si>
  <si>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</si>
  <si>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</si>
  <si>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</si>
  <si>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</si>
  <si>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</si>
  <si>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</si>
  <si>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</si>
  <si>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</si>
  <si>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</si>
  <si>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</si>
  <si>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</si>
  <si>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</si>
  <si>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</si>
  <si>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Shepway District NO2 diffusion tube results for (Jan - Dec 2016) µg m-3</t>
  </si>
  <si>
    <t>Shepway District NO2 diffusion tube results for (Jan - Dec 2015) µg m-3</t>
  </si>
  <si>
    <t>Shepway District NO2 diffusion tube results for (Jan - Dec 2014) µg m-3</t>
  </si>
  <si>
    <t>Shepway District NO2 diffusion tube results for (Jan - Dec 2013) µg m-3</t>
  </si>
  <si>
    <t>Shepway District NO2 diffusion tube results for (Jan - Dec 2012) µg m-3</t>
  </si>
  <si>
    <t>Shepway District NO2 diffusion tube results for (Jan - Dec 2011) µg m-3</t>
  </si>
  <si>
    <t>Shepway District NO2 diffusion tube results for (Jan - Dec 2010) µg m-3</t>
  </si>
  <si>
    <t>Shepway District NO2 diffusion tube results for (Jan - Dec 2009) µg m-3</t>
  </si>
  <si>
    <t>Shepway District NO2 diffusion tube results for (Jan - Dec 2008) µg m-3</t>
  </si>
  <si>
    <t>Shepway District NO2 diffusion tube results for (Jan - Dec 2007) µg m-3</t>
  </si>
  <si>
    <t>Shepway District NO2 diffusion tube results for (Jan - Dec 2006) µg m-3</t>
  </si>
  <si>
    <t>Shepway District NO2 diffusion tube results for (Jan - Dec 2005) µg m-3</t>
  </si>
  <si>
    <t>Shepway District NO2 diffusion tube results for (Jan - Dec 2004) µg m-3</t>
  </si>
  <si>
    <t>Shepway District NO2 diffusion tube results for (Jan - Dec 2003) µg m-3</t>
  </si>
  <si>
    <t>Shepway District NO2 diffusion tube results for (Jan - Dec 2002) µg m-3</t>
  </si>
  <si>
    <t>Shepway District NO2 diffusion tube results for (Jan - Dec 2001) µg m-3</t>
  </si>
  <si>
    <t>Shepway District NO2 diffusion tube results for (Jan - Dec 2000) µg m-3</t>
  </si>
  <si>
    <t>Shepway District NO2 diffusion tube results for (Jan - Dec 1999) µg m-3</t>
  </si>
  <si>
    <t>Shepway District NO2 diffusion tube results for (Jan - Dec 1998) µg m-3</t>
  </si>
  <si>
    <t>Shepway District NO2 diffusion tube results for (Jan - Dec 1997) µg m-3</t>
  </si>
  <si>
    <t>Shepway District NO2 diffusion tube results for (Jan - Dec 1996) µg m-3</t>
  </si>
  <si>
    <t>Shepway District NO2 diffusion tube results for (Jan - Dec 1995) µg m-3</t>
  </si>
  <si>
    <t>Shepway District NO2 diffusion tube results for (Jan - Dec 1994) µg m-3</t>
  </si>
  <si>
    <t>Shepway District NO2 diffusion tube results for (Jan - Dec 1993) µg m-3</t>
  </si>
  <si>
    <t>DT1</t>
  </si>
  <si>
    <t>DT2</t>
  </si>
  <si>
    <t>DT3</t>
  </si>
  <si>
    <t>DT4</t>
  </si>
  <si>
    <t>DT5</t>
  </si>
  <si>
    <t>DT6</t>
  </si>
  <si>
    <t>DT7</t>
  </si>
  <si>
    <t>DT9</t>
  </si>
  <si>
    <t>DT10</t>
  </si>
  <si>
    <t>DT11</t>
  </si>
  <si>
    <t>DT12</t>
  </si>
  <si>
    <t>DT13</t>
  </si>
  <si>
    <t>Kenntt Lane Stanford</t>
  </si>
  <si>
    <t>DT8</t>
  </si>
  <si>
    <t xml:space="preserve">Princes Parade </t>
  </si>
  <si>
    <t>DT14</t>
  </si>
  <si>
    <t>0 = Missing</t>
  </si>
  <si>
    <t xml:space="preserve"> 72 CHERITON ROAD, FOLKESTONE</t>
  </si>
  <si>
    <t xml:space="preserve"> Stanford North</t>
  </si>
  <si>
    <t xml:space="preserve"> Royal Oak Motel, Ashford Road, NEWINGREEN</t>
  </si>
  <si>
    <t>Annual Mean µg m-3 (bias corrected) (0.76)</t>
  </si>
  <si>
    <t>Shepway District NO2 diffusion tube results for (Jan - Dec 2018) µg m-3</t>
  </si>
  <si>
    <t>DT15</t>
  </si>
  <si>
    <t xml:space="preserve">Dixwell Road </t>
  </si>
  <si>
    <t>DT16</t>
  </si>
  <si>
    <t>Seabrook Road</t>
  </si>
  <si>
    <t>ROAFDSIDE</t>
  </si>
  <si>
    <t>Shepway District NO2 diffusion tube results for (Jan - Dec 19) µg m-3</t>
  </si>
  <si>
    <t>Shepway District NO2 diffusion tube results for (Jan - Dec 20) µg m-3</t>
  </si>
  <si>
    <t>DT17</t>
  </si>
  <si>
    <t>DT18</t>
  </si>
  <si>
    <t xml:space="preserve"> 72 Cheriton Road, FOLKESTONE</t>
  </si>
  <si>
    <t>10 Cheriton Place, FOLKESTONE</t>
  </si>
  <si>
    <t>Blackbull Road, FOLKESTONE</t>
  </si>
  <si>
    <t>Coldharbour House, B2067, LYMPNE</t>
  </si>
  <si>
    <t xml:space="preserve"> Sanford North, SANDFORD</t>
  </si>
  <si>
    <t>Martinfield Cottage Lydd Road, LYDD</t>
  </si>
  <si>
    <t>Swann Way, HAWKINGE</t>
  </si>
  <si>
    <t>41A Horn Street, HYTHE</t>
  </si>
  <si>
    <t>Kenntt Lane, Sandford</t>
  </si>
  <si>
    <t>Princes Parade, HYTHE</t>
  </si>
  <si>
    <t>Dixwell Road, FOLKESTONE</t>
  </si>
  <si>
    <t>St Andrews Road, LYDD</t>
  </si>
  <si>
    <t xml:space="preserve">Littlestone Road, LYDD </t>
  </si>
  <si>
    <t>Seabrook Road, HYTHE</t>
  </si>
  <si>
    <t>Folkestone and Hythe District Council - NO2 diffusion tube results for (Jan - Dec 20) µg m-3</t>
  </si>
  <si>
    <t xml:space="preserve">DT18 Littlestone Road </t>
  </si>
  <si>
    <t xml:space="preserve">DT17 St Andrews Road </t>
  </si>
  <si>
    <t>DT16 Seabrook Road</t>
  </si>
  <si>
    <t>DT15 Dixiwell</t>
  </si>
  <si>
    <t>DT14 Princes Parade</t>
  </si>
  <si>
    <t xml:space="preserve">DT13 Kennett Lane </t>
  </si>
  <si>
    <t>DT12 Horn Street</t>
  </si>
  <si>
    <t>DT11 Hawkinge</t>
  </si>
  <si>
    <t>DT10 Marins Cottages</t>
  </si>
  <si>
    <t xml:space="preserve">DT9 Cherry Garden Avenues </t>
  </si>
  <si>
    <t xml:space="preserve">DT8 Sandford North </t>
  </si>
  <si>
    <t>DT7 Oak</t>
  </si>
  <si>
    <t>DT6 Cold Harbour</t>
  </si>
  <si>
    <t>DT5 Martello Cottages</t>
  </si>
  <si>
    <t xml:space="preserve">DT4 Blackbull Road </t>
  </si>
  <si>
    <t>DT3 Wear Bay Road</t>
  </si>
  <si>
    <t>DT2 Cheriton Place</t>
  </si>
  <si>
    <t>DT1 Cheriton Road</t>
  </si>
  <si>
    <t>Annual Mean: Annualised and Bias Adjusted (0.76)</t>
  </si>
  <si>
    <t>Annual Mean: Raw Data</t>
  </si>
  <si>
    <t>Dec</t>
  </si>
  <si>
    <t>Nov</t>
  </si>
  <si>
    <t>Oct</t>
  </si>
  <si>
    <t>Sep</t>
  </si>
  <si>
    <t>Aug</t>
  </si>
  <si>
    <t>Jul</t>
  </si>
  <si>
    <t>Jun</t>
  </si>
  <si>
    <t>Apr</t>
  </si>
  <si>
    <t>Mar</t>
  </si>
  <si>
    <t>Feb</t>
  </si>
  <si>
    <t>Jan</t>
  </si>
  <si>
    <t>Y OS Grid Ref (Northing
)</t>
  </si>
  <si>
    <t>X OS Grid Ref (Easting)</t>
  </si>
  <si>
    <t>DT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</si>
</sst>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8"/>
      <name val="Times New Roman"/>
      <family val="2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72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4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4" fillId="0" borderId="0" xfId="0" applyFont="1" applyAlignment="1">
      <alignment horizontal="left" vertical="center"/>
    </xf>
    <xf numFmtId="0" fontId="1" fillId="0" borderId="0" xfId="1"/>
    <xf numFmtId="164" fontId="8" fillId="0" borderId="5" xfId="1" applyNumberFormat="1" applyFont="1" applyBorder="1" applyAlignment="1">
      <alignment vertical="top" shrinkToFit="1"/>
    </xf>
    <xf numFmtId="164" fontId="8" fillId="0" borderId="6" xfId="1" applyNumberFormat="1" applyFont="1" applyBorder="1" applyAlignment="1">
      <alignment vertical="top" shrinkToFit="1"/>
    </xf>
    <xf numFmtId="164" fontId="8" fillId="0" borderId="7" xfId="1" applyNumberFormat="1" applyFont="1" applyBorder="1" applyAlignment="1">
      <alignment vertical="top" shrinkToFit="1"/>
    </xf>
    <xf numFmtId="164" fontId="8" fillId="0" borderId="8" xfId="1" applyNumberFormat="1" applyFont="1" applyBorder="1" applyAlignment="1">
      <alignment vertical="top" shrinkToFit="1"/>
    </xf>
    <xf numFmtId="0" fontId="8" fillId="0" borderId="5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1" fontId="8" fillId="0" borderId="5" xfId="1" applyNumberFormat="1" applyFont="1" applyBorder="1" applyAlignment="1">
      <alignment vertical="top" shrinkToFit="1"/>
    </xf>
    <xf numFmtId="1" fontId="8" fillId="0" borderId="7" xfId="1" applyNumberFormat="1" applyFont="1" applyBorder="1" applyAlignment="1">
      <alignment vertical="top" shrinkToFit="1"/>
    </xf>
    <xf numFmtId="1" fontId="8" fillId="0" borderId="6" xfId="1" applyNumberFormat="1" applyFont="1" applyBorder="1" applyAlignment="1">
      <alignment vertical="top" shrinkToFi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9" fillId="2" borderId="5" xfId="1" applyFont="1" applyFill="1" applyBorder="1" applyAlignment="1">
      <alignment vertical="top" wrapText="1"/>
    </xf>
    <xf numFmtId="0" fontId="9" fillId="2" borderId="6" xfId="1" applyFont="1" applyFill="1" applyBorder="1" applyAlignment="1">
      <alignment vertical="top" wrapText="1"/>
    </xf>
    <xf numFmtId="0" fontId="9" fillId="2" borderId="7" xfId="1" applyFont="1" applyFill="1" applyBorder="1" applyAlignment="1">
      <alignment vertical="top" wrapText="1"/>
    </xf>
    <xf numFmtId="0" fontId="9" fillId="2" borderId="8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top" wrapText="1"/>
    </xf>
    <xf numFmtId="0" fontId="10" fillId="2" borderId="7" xfId="1" applyFont="1" applyFill="1" applyBorder="1" applyAlignment="1">
      <alignment vertical="top" wrapText="1"/>
    </xf>
    <xf numFmtId="0" fontId="10" fillId="2" borderId="6" xfId="1" applyFont="1" applyFill="1" applyBorder="1" applyAlignment="1">
      <alignment vertical="top" wrapText="1"/>
    </xf>
  </cellXfs>
  <cellStyles count="2">
    <cellStyle name="Normal" xfId="0" builtinId="0"/>
    <cellStyle name="Normal 2" xfId="1" xr:uid="{4348A426-126F-4880-96E7-E0750F30F80B}"/>
  </cellStyles>
  <dxfs count="8"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10.09765625" bestFit="1" customWidth="1"/>
    <col min="7" max="7" width="9.09765625" bestFit="1" customWidth="1"/>
    <col min="8" max="8" width="9.69921875" bestFit="1" customWidth="1"/>
    <col min="9" max="9" width="20" bestFit="1" customWidth="1"/>
    <col min="10" max="10" width="22" bestFit="1" customWidth="1"/>
    <col min="11" max="12" width="10.09765625" bestFit="1" customWidth="1"/>
    <col min="13" max="13" width="71.09765625" bestFit="1" customWidth="1"/>
  </cols>
  <sheetData>
    <row r="1" spans="1:13" ht="20.399999999999999" x14ac:dyDescent="0.35">
      <c r="A1" s="2" t="s">
        <v>0</v>
      </c>
      <c r="M1" t="s">
        <v>1</v>
      </c>
    </row>
    <row r="2" spans="1:13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13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51.080956</v>
      </c>
      <c r="G3">
        <v>1.0781860000000001</v>
      </c>
      <c r="H3">
        <v>40</v>
      </c>
      <c r="I3">
        <v>3</v>
      </c>
      <c r="J3" t="s">
        <v>15</v>
      </c>
      <c r="K3" s="1">
        <v>34001</v>
      </c>
      <c r="L3" s="1">
        <v>38722</v>
      </c>
      <c r="M3" t="s">
        <v>15</v>
      </c>
    </row>
    <row r="4" spans="1:13" x14ac:dyDescent="0.3">
      <c r="A4" t="s">
        <v>15</v>
      </c>
      <c r="B4" t="s">
        <v>17</v>
      </c>
      <c r="C4" t="s">
        <v>15</v>
      </c>
      <c r="D4">
        <v>622400</v>
      </c>
      <c r="E4">
        <v>136100</v>
      </c>
      <c r="F4">
        <v>51.081094</v>
      </c>
      <c r="G4">
        <v>1.173872</v>
      </c>
      <c r="H4">
        <v>38</v>
      </c>
      <c r="I4">
        <v>2.6</v>
      </c>
      <c r="J4" t="s">
        <v>15</v>
      </c>
      <c r="K4" s="1">
        <v>36893</v>
      </c>
      <c r="L4" t="s">
        <v>15</v>
      </c>
      <c r="M4" t="s">
        <v>15</v>
      </c>
    </row>
    <row r="5" spans="1:13" x14ac:dyDescent="0.3">
      <c r="A5" t="s">
        <v>15</v>
      </c>
      <c r="B5" t="s">
        <v>18</v>
      </c>
      <c r="C5" t="s">
        <v>19</v>
      </c>
      <c r="D5">
        <v>611100</v>
      </c>
      <c r="E5">
        <v>135300</v>
      </c>
      <c r="F5">
        <v>51.078175999999999</v>
      </c>
      <c r="G5">
        <v>1.0123180000000001</v>
      </c>
      <c r="H5" t="s">
        <v>15</v>
      </c>
      <c r="I5" t="s">
        <v>15</v>
      </c>
      <c r="J5" t="s">
        <v>15</v>
      </c>
      <c r="K5" s="1">
        <v>38353</v>
      </c>
      <c r="L5" t="s">
        <v>15</v>
      </c>
      <c r="M5" t="s">
        <v>15</v>
      </c>
    </row>
    <row r="6" spans="1:13" x14ac:dyDescent="0.3">
      <c r="A6" t="s">
        <v>15</v>
      </c>
      <c r="B6" t="s">
        <v>20</v>
      </c>
      <c r="C6" t="s">
        <v>21</v>
      </c>
      <c r="D6">
        <v>604116</v>
      </c>
      <c r="E6">
        <v>124888</v>
      </c>
      <c r="F6">
        <v>50.987200000000001</v>
      </c>
      <c r="G6">
        <v>0.90690000000000004</v>
      </c>
      <c r="H6" t="s">
        <v>15</v>
      </c>
      <c r="I6">
        <v>2.5</v>
      </c>
      <c r="J6">
        <v>1</v>
      </c>
      <c r="K6" s="1">
        <v>40940</v>
      </c>
      <c r="L6" t="s">
        <v>15</v>
      </c>
      <c r="M6" t="s">
        <v>15</v>
      </c>
    </row>
    <row r="7" spans="1:13" x14ac:dyDescent="0.3">
      <c r="A7" t="s">
        <v>15</v>
      </c>
      <c r="B7" t="s">
        <v>22</v>
      </c>
      <c r="C7" t="s">
        <v>21</v>
      </c>
      <c r="D7">
        <v>621436</v>
      </c>
      <c r="E7">
        <v>139593</v>
      </c>
      <c r="F7">
        <v>51.112833000000002</v>
      </c>
      <c r="G7">
        <v>1.16228</v>
      </c>
      <c r="H7" t="s">
        <v>15</v>
      </c>
      <c r="I7">
        <v>2.5</v>
      </c>
      <c r="J7">
        <v>1</v>
      </c>
      <c r="K7" s="1">
        <v>40913</v>
      </c>
      <c r="L7" t="s">
        <v>15</v>
      </c>
      <c r="M7" t="s">
        <v>15</v>
      </c>
    </row>
    <row r="8" spans="1:13" x14ac:dyDescent="0.3">
      <c r="A8" t="s">
        <v>15</v>
      </c>
      <c r="B8" t="s">
        <v>22</v>
      </c>
      <c r="C8" t="s">
        <v>21</v>
      </c>
      <c r="D8">
        <v>621436</v>
      </c>
      <c r="E8">
        <v>139593</v>
      </c>
      <c r="F8">
        <v>51.112833000000002</v>
      </c>
      <c r="G8">
        <v>1.16228</v>
      </c>
      <c r="H8" t="s">
        <v>15</v>
      </c>
      <c r="I8">
        <v>2.5</v>
      </c>
      <c r="J8">
        <v>1</v>
      </c>
      <c r="K8" s="1">
        <v>41025</v>
      </c>
      <c r="L8" s="1">
        <v>41026</v>
      </c>
      <c r="M8" t="s">
        <v>23</v>
      </c>
    </row>
    <row r="9" spans="1:13" x14ac:dyDescent="0.3">
      <c r="A9" t="s">
        <v>15</v>
      </c>
      <c r="B9" t="s">
        <v>24</v>
      </c>
      <c r="C9" t="s">
        <v>25</v>
      </c>
      <c r="D9">
        <v>618860</v>
      </c>
      <c r="E9">
        <v>135899</v>
      </c>
      <c r="F9">
        <v>51.080652999999998</v>
      </c>
      <c r="G9">
        <v>1.123289</v>
      </c>
      <c r="H9" t="s">
        <v>15</v>
      </c>
      <c r="I9">
        <v>2</v>
      </c>
      <c r="J9" t="s">
        <v>15</v>
      </c>
      <c r="K9" s="1">
        <v>41275</v>
      </c>
      <c r="L9" t="s">
        <v>15</v>
      </c>
      <c r="M9" t="s">
        <v>15</v>
      </c>
    </row>
    <row r="10" spans="1:13" x14ac:dyDescent="0.3">
      <c r="A10" t="s">
        <v>26</v>
      </c>
      <c r="B10" t="s">
        <v>27</v>
      </c>
      <c r="C10" t="s">
        <v>15</v>
      </c>
      <c r="D10">
        <v>622584</v>
      </c>
      <c r="E10">
        <v>135820</v>
      </c>
      <c r="F10">
        <v>51.078507999999999</v>
      </c>
      <c r="G10">
        <v>1.176323</v>
      </c>
      <c r="H10" t="s">
        <v>15</v>
      </c>
      <c r="I10">
        <v>3</v>
      </c>
      <c r="J10">
        <v>1.2</v>
      </c>
      <c r="K10" s="1">
        <v>33967</v>
      </c>
      <c r="L10" t="s">
        <v>15</v>
      </c>
      <c r="M10" t="s">
        <v>15</v>
      </c>
    </row>
    <row r="11" spans="1:13" x14ac:dyDescent="0.3">
      <c r="A11" t="s">
        <v>28</v>
      </c>
      <c r="B11" t="s">
        <v>29</v>
      </c>
      <c r="C11" t="s">
        <v>15</v>
      </c>
      <c r="D11">
        <v>622800</v>
      </c>
      <c r="E11">
        <v>137500</v>
      </c>
      <c r="F11">
        <v>51.093508</v>
      </c>
      <c r="G11">
        <v>1.180437</v>
      </c>
      <c r="H11">
        <v>51</v>
      </c>
      <c r="I11">
        <v>2.1</v>
      </c>
      <c r="J11" t="s">
        <v>15</v>
      </c>
      <c r="K11" s="1">
        <v>33967</v>
      </c>
      <c r="L11" s="1">
        <v>34667</v>
      </c>
      <c r="M11" t="s">
        <v>15</v>
      </c>
    </row>
    <row r="12" spans="1:13" x14ac:dyDescent="0.3">
      <c r="A12" t="s">
        <v>30</v>
      </c>
      <c r="B12" t="s">
        <v>31</v>
      </c>
      <c r="C12" t="s">
        <v>15</v>
      </c>
      <c r="D12">
        <v>621200</v>
      </c>
      <c r="E12">
        <v>135800</v>
      </c>
      <c r="F12">
        <v>51.078864000000003</v>
      </c>
      <c r="G12">
        <v>1.1565840000000001</v>
      </c>
      <c r="H12">
        <v>53</v>
      </c>
      <c r="I12">
        <v>3</v>
      </c>
      <c r="J12" t="s">
        <v>15</v>
      </c>
      <c r="K12" s="1">
        <v>33967</v>
      </c>
      <c r="L12" s="1">
        <v>39903</v>
      </c>
      <c r="M12" t="s">
        <v>15</v>
      </c>
    </row>
    <row r="13" spans="1:13" x14ac:dyDescent="0.3">
      <c r="A13" t="s">
        <v>32</v>
      </c>
      <c r="B13" t="s">
        <v>33</v>
      </c>
      <c r="C13" t="s">
        <v>15</v>
      </c>
      <c r="D13">
        <v>623900</v>
      </c>
      <c r="E13">
        <v>136900</v>
      </c>
      <c r="F13">
        <v>51.087693000000002</v>
      </c>
      <c r="G13">
        <v>1.195748</v>
      </c>
      <c r="H13">
        <v>48</v>
      </c>
      <c r="I13">
        <v>3.2</v>
      </c>
      <c r="J13" t="s">
        <v>15</v>
      </c>
      <c r="K13" s="1">
        <v>33967</v>
      </c>
      <c r="L13" s="1">
        <v>39903</v>
      </c>
      <c r="M13" t="s">
        <v>15</v>
      </c>
    </row>
    <row r="14" spans="1:13" x14ac:dyDescent="0.3">
      <c r="A14" t="s">
        <v>34</v>
      </c>
      <c r="B14" t="s">
        <v>35</v>
      </c>
      <c r="C14" t="s">
        <v>15</v>
      </c>
      <c r="D14">
        <v>622600</v>
      </c>
      <c r="E14">
        <v>137500</v>
      </c>
      <c r="F14">
        <v>51.093586000000002</v>
      </c>
      <c r="G14">
        <v>1.1775850000000001</v>
      </c>
      <c r="H14">
        <v>51</v>
      </c>
      <c r="I14">
        <v>3.6</v>
      </c>
      <c r="J14" t="s">
        <v>15</v>
      </c>
      <c r="K14" s="1">
        <v>34702</v>
      </c>
      <c r="L14" s="1">
        <v>36893</v>
      </c>
      <c r="M14" t="s">
        <v>15</v>
      </c>
    </row>
    <row r="15" spans="1:13" x14ac:dyDescent="0.3">
      <c r="A15" t="s">
        <v>34</v>
      </c>
      <c r="B15" t="s">
        <v>36</v>
      </c>
      <c r="C15" t="s">
        <v>21</v>
      </c>
      <c r="D15">
        <v>614552</v>
      </c>
      <c r="E15">
        <v>134012</v>
      </c>
      <c r="F15">
        <v>51.065331</v>
      </c>
      <c r="G15">
        <v>1.0607610000000001</v>
      </c>
      <c r="H15" t="s">
        <v>15</v>
      </c>
      <c r="I15" t="s">
        <v>15</v>
      </c>
      <c r="J15">
        <v>10</v>
      </c>
      <c r="K15" s="1">
        <v>39448</v>
      </c>
      <c r="L15" t="s">
        <v>15</v>
      </c>
      <c r="M15" t="s">
        <v>15</v>
      </c>
    </row>
    <row r="16" spans="1:13" x14ac:dyDescent="0.3">
      <c r="A16" t="s">
        <v>37</v>
      </c>
      <c r="B16" t="s">
        <v>38</v>
      </c>
      <c r="C16" t="s">
        <v>39</v>
      </c>
      <c r="D16">
        <v>617300</v>
      </c>
      <c r="E16">
        <v>134800</v>
      </c>
      <c r="F16">
        <v>51.071373999999999</v>
      </c>
      <c r="G16">
        <v>1.100393</v>
      </c>
      <c r="H16" t="s">
        <v>15</v>
      </c>
      <c r="I16">
        <v>3</v>
      </c>
      <c r="J16" t="s">
        <v>15</v>
      </c>
      <c r="K16" s="1">
        <v>35674</v>
      </c>
      <c r="L16" s="1">
        <v>37895</v>
      </c>
      <c r="M16" t="s">
        <v>15</v>
      </c>
    </row>
    <row r="17" spans="1:13" x14ac:dyDescent="0.3">
      <c r="A17" t="s">
        <v>40</v>
      </c>
      <c r="B17" t="s">
        <v>41</v>
      </c>
      <c r="C17" t="s">
        <v>39</v>
      </c>
      <c r="D17">
        <v>606800</v>
      </c>
      <c r="E17">
        <v>125000</v>
      </c>
      <c r="F17">
        <v>50.987242999999999</v>
      </c>
      <c r="G17">
        <v>0.94514600000000004</v>
      </c>
      <c r="H17" t="s">
        <v>15</v>
      </c>
      <c r="I17">
        <v>3</v>
      </c>
      <c r="J17" t="s">
        <v>15</v>
      </c>
      <c r="K17" s="1">
        <v>35674</v>
      </c>
      <c r="L17" s="1">
        <v>37469</v>
      </c>
      <c r="M17" t="s">
        <v>15</v>
      </c>
    </row>
    <row r="18" spans="1:13" x14ac:dyDescent="0.3">
      <c r="A18" t="s">
        <v>40</v>
      </c>
      <c r="B18" t="s">
        <v>42</v>
      </c>
      <c r="C18" t="s">
        <v>21</v>
      </c>
      <c r="D18">
        <v>612694</v>
      </c>
      <c r="E18">
        <v>136190</v>
      </c>
      <c r="F18">
        <v>51.085579000000003</v>
      </c>
      <c r="G18">
        <v>1.0355639999999999</v>
      </c>
      <c r="H18" t="s">
        <v>15</v>
      </c>
      <c r="I18" t="s">
        <v>15</v>
      </c>
      <c r="J18">
        <v>3.5</v>
      </c>
      <c r="K18" s="1">
        <v>39448</v>
      </c>
      <c r="L18" t="s">
        <v>15</v>
      </c>
      <c r="M18" t="s">
        <v>15</v>
      </c>
    </row>
    <row r="19" spans="1:13" x14ac:dyDescent="0.3">
      <c r="A19" t="s">
        <v>43</v>
      </c>
      <c r="B19" t="s">
        <v>44</v>
      </c>
      <c r="C19" t="s">
        <v>25</v>
      </c>
      <c r="D19">
        <v>613400</v>
      </c>
      <c r="E19">
        <v>143400</v>
      </c>
      <c r="F19">
        <v>51.150058000000001</v>
      </c>
      <c r="G19">
        <v>1.049892</v>
      </c>
      <c r="H19" t="s">
        <v>15</v>
      </c>
      <c r="I19">
        <v>3</v>
      </c>
      <c r="J19" t="s">
        <v>15</v>
      </c>
      <c r="K19" s="1">
        <v>35674</v>
      </c>
      <c r="L19" s="1">
        <v>37986</v>
      </c>
      <c r="M19" t="s">
        <v>15</v>
      </c>
    </row>
    <row r="20" spans="1:13" x14ac:dyDescent="0.3">
      <c r="A20" t="s">
        <v>45</v>
      </c>
      <c r="B20" t="s">
        <v>46</v>
      </c>
      <c r="C20" t="s">
        <v>47</v>
      </c>
      <c r="D20">
        <v>612900</v>
      </c>
      <c r="E20">
        <v>138200</v>
      </c>
      <c r="F20">
        <v>51.103552000000001</v>
      </c>
      <c r="G20">
        <v>1.039685</v>
      </c>
      <c r="H20" t="s">
        <v>15</v>
      </c>
      <c r="I20" t="s">
        <v>15</v>
      </c>
      <c r="J20" t="s">
        <v>15</v>
      </c>
      <c r="K20" s="1">
        <v>38353</v>
      </c>
      <c r="L20" t="s">
        <v>15</v>
      </c>
      <c r="M20" t="s">
        <v>15</v>
      </c>
    </row>
    <row r="21" spans="1:13" x14ac:dyDescent="0.3">
      <c r="A21" t="s">
        <v>48</v>
      </c>
      <c r="B21" t="s">
        <v>49</v>
      </c>
      <c r="C21" t="s">
        <v>25</v>
      </c>
      <c r="D21">
        <v>611200</v>
      </c>
      <c r="E21">
        <v>135500</v>
      </c>
      <c r="F21">
        <v>51.079934999999999</v>
      </c>
      <c r="G21">
        <v>1.01386</v>
      </c>
      <c r="H21" t="s">
        <v>15</v>
      </c>
      <c r="I21">
        <v>3</v>
      </c>
      <c r="J21" t="s">
        <v>15</v>
      </c>
      <c r="K21" s="1">
        <v>36069</v>
      </c>
      <c r="L21" s="1">
        <v>39903</v>
      </c>
      <c r="M21" t="s">
        <v>15</v>
      </c>
    </row>
    <row r="22" spans="1:13" x14ac:dyDescent="0.3">
      <c r="A22" t="s">
        <v>50</v>
      </c>
      <c r="B22" t="s">
        <v>51</v>
      </c>
      <c r="C22" t="s">
        <v>47</v>
      </c>
      <c r="D22">
        <v>609964</v>
      </c>
      <c r="E22">
        <v>135279</v>
      </c>
      <c r="F22">
        <v>51.078403999999999</v>
      </c>
      <c r="G22">
        <v>0.996112</v>
      </c>
      <c r="H22" t="s">
        <v>15</v>
      </c>
      <c r="I22" t="s">
        <v>15</v>
      </c>
      <c r="J22" t="s">
        <v>15</v>
      </c>
      <c r="K22" s="1">
        <v>36099</v>
      </c>
      <c r="L22" t="s">
        <v>15</v>
      </c>
      <c r="M22" t="s">
        <v>15</v>
      </c>
    </row>
    <row r="23" spans="1:13" x14ac:dyDescent="0.3">
      <c r="A23" t="s">
        <v>52</v>
      </c>
      <c r="B23" t="s">
        <v>53</v>
      </c>
      <c r="C23" t="s">
        <v>25</v>
      </c>
      <c r="D23">
        <v>622396</v>
      </c>
      <c r="E23">
        <v>136108</v>
      </c>
      <c r="F23">
        <v>51.081167000000001</v>
      </c>
      <c r="G23">
        <v>1.1738200000000001</v>
      </c>
      <c r="H23" t="s">
        <v>15</v>
      </c>
      <c r="I23">
        <v>3</v>
      </c>
      <c r="J23" t="s">
        <v>15</v>
      </c>
      <c r="K23" s="1">
        <v>36892</v>
      </c>
      <c r="L23" s="1">
        <v>40910</v>
      </c>
      <c r="M23" t="s">
        <v>15</v>
      </c>
    </row>
    <row r="24" spans="1:13" x14ac:dyDescent="0.3">
      <c r="A24" t="s">
        <v>54</v>
      </c>
      <c r="B24" t="s">
        <v>55</v>
      </c>
      <c r="C24" t="s">
        <v>56</v>
      </c>
      <c r="D24">
        <v>622734</v>
      </c>
      <c r="E24">
        <v>136769</v>
      </c>
      <c r="F24">
        <v>51.086970999999998</v>
      </c>
      <c r="G24">
        <v>1.1790449999999999</v>
      </c>
      <c r="H24" t="s">
        <v>15</v>
      </c>
      <c r="I24" t="s">
        <v>15</v>
      </c>
      <c r="J24">
        <v>5</v>
      </c>
      <c r="K24" s="1">
        <v>38353</v>
      </c>
      <c r="L24" t="s">
        <v>15</v>
      </c>
      <c r="M24" t="s">
        <v>15</v>
      </c>
    </row>
    <row r="25" spans="1:13" x14ac:dyDescent="0.3">
      <c r="A25" t="s">
        <v>57</v>
      </c>
      <c r="B25" t="s">
        <v>58</v>
      </c>
      <c r="C25" t="s">
        <v>21</v>
      </c>
      <c r="D25">
        <v>622396</v>
      </c>
      <c r="E25">
        <v>136976</v>
      </c>
      <c r="F25">
        <v>51.08896</v>
      </c>
      <c r="G25">
        <v>1.1743539999999999</v>
      </c>
      <c r="H25" t="s">
        <v>15</v>
      </c>
      <c r="I25" t="s">
        <v>15</v>
      </c>
      <c r="J25">
        <v>3</v>
      </c>
      <c r="K25" s="1">
        <v>39448</v>
      </c>
      <c r="L25" t="s">
        <v>15</v>
      </c>
      <c r="M25" t="s">
        <v>15</v>
      </c>
    </row>
    <row r="26" spans="1:13" x14ac:dyDescent="0.3">
      <c r="A26" t="s">
        <v>59</v>
      </c>
      <c r="B26" t="s">
        <v>60</v>
      </c>
      <c r="C26" t="s">
        <v>21</v>
      </c>
      <c r="D26">
        <v>621248</v>
      </c>
      <c r="E26">
        <v>137352</v>
      </c>
      <c r="F26">
        <v>51.092779999999998</v>
      </c>
      <c r="G26">
        <v>1.158218</v>
      </c>
      <c r="H26" t="s">
        <v>15</v>
      </c>
      <c r="I26" t="s">
        <v>15</v>
      </c>
      <c r="J26">
        <v>8</v>
      </c>
      <c r="K26" s="1">
        <v>39448</v>
      </c>
      <c r="L26" t="s">
        <v>15</v>
      </c>
      <c r="M26" t="s">
        <v>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7.5976562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79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>
        <v>27.8</v>
      </c>
      <c r="G3">
        <v>28.9</v>
      </c>
      <c r="H3">
        <v>43.3</v>
      </c>
      <c r="I3">
        <v>34.299999999999997</v>
      </c>
      <c r="J3">
        <v>20.8</v>
      </c>
      <c r="K3">
        <v>12.5</v>
      </c>
      <c r="L3">
        <v>19.7</v>
      </c>
      <c r="M3">
        <v>25.5</v>
      </c>
      <c r="N3">
        <v>42.9</v>
      </c>
      <c r="O3">
        <v>20.399999999999999</v>
      </c>
      <c r="P3">
        <v>36.5</v>
      </c>
      <c r="Q3">
        <v>21.3</v>
      </c>
      <c r="R3" s="3">
        <f t="shared" ref="R3:R15" si="0">AVERAGE(F3:Q3)</f>
        <v>27.825000000000003</v>
      </c>
      <c r="S3" t="s">
        <v>15</v>
      </c>
    </row>
    <row r="4" spans="1:20" x14ac:dyDescent="0.3">
      <c r="A4" t="s">
        <v>15</v>
      </c>
      <c r="B4" t="s">
        <v>18</v>
      </c>
      <c r="C4" t="s">
        <v>19</v>
      </c>
      <c r="D4">
        <v>611100</v>
      </c>
      <c r="E4">
        <v>135300</v>
      </c>
      <c r="F4" t="s">
        <v>15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 t="s">
        <v>15</v>
      </c>
      <c r="N4">
        <v>0</v>
      </c>
      <c r="O4">
        <v>0</v>
      </c>
      <c r="P4">
        <v>0</v>
      </c>
      <c r="Q4">
        <v>0</v>
      </c>
      <c r="R4" s="3">
        <f t="shared" si="0"/>
        <v>0</v>
      </c>
      <c r="S4" t="s">
        <v>15</v>
      </c>
    </row>
    <row r="5" spans="1:20" x14ac:dyDescent="0.3">
      <c r="A5" t="s">
        <v>15</v>
      </c>
      <c r="B5" t="s">
        <v>20</v>
      </c>
      <c r="C5" t="s">
        <v>21</v>
      </c>
      <c r="D5">
        <v>604116</v>
      </c>
      <c r="E5">
        <v>124888</v>
      </c>
      <c r="F5">
        <v>12.9</v>
      </c>
      <c r="G5">
        <v>14.2</v>
      </c>
      <c r="H5">
        <v>30.9</v>
      </c>
      <c r="I5">
        <v>20.9</v>
      </c>
      <c r="J5">
        <v>17.7</v>
      </c>
      <c r="K5">
        <v>21.6</v>
      </c>
      <c r="L5">
        <v>14</v>
      </c>
      <c r="M5">
        <v>26.3</v>
      </c>
      <c r="N5">
        <v>27.2</v>
      </c>
      <c r="O5">
        <v>17.399999999999999</v>
      </c>
      <c r="P5">
        <v>28.1</v>
      </c>
      <c r="Q5">
        <v>18.8</v>
      </c>
      <c r="R5" s="3">
        <f t="shared" si="0"/>
        <v>20.833333333333336</v>
      </c>
      <c r="S5" t="s">
        <v>15</v>
      </c>
    </row>
    <row r="6" spans="1:20" x14ac:dyDescent="0.3">
      <c r="A6" t="s">
        <v>15</v>
      </c>
      <c r="B6" t="s">
        <v>22</v>
      </c>
      <c r="C6" t="s">
        <v>21</v>
      </c>
      <c r="D6">
        <v>621436</v>
      </c>
      <c r="E6">
        <v>139593</v>
      </c>
      <c r="F6">
        <v>29.8</v>
      </c>
      <c r="G6">
        <v>32.299999999999997</v>
      </c>
      <c r="H6">
        <v>35.200000000000003</v>
      </c>
      <c r="I6">
        <v>27.1</v>
      </c>
      <c r="J6" t="s">
        <v>15</v>
      </c>
      <c r="K6">
        <v>21.4</v>
      </c>
      <c r="L6">
        <v>14</v>
      </c>
      <c r="M6">
        <v>18.2</v>
      </c>
      <c r="N6">
        <v>36</v>
      </c>
      <c r="O6">
        <v>14.5</v>
      </c>
      <c r="P6">
        <v>35.799999999999997</v>
      </c>
      <c r="Q6">
        <v>30.8</v>
      </c>
      <c r="R6" s="3">
        <f t="shared" si="0"/>
        <v>26.827272727272728</v>
      </c>
      <c r="S6" t="s">
        <v>15</v>
      </c>
    </row>
    <row r="7" spans="1:20" x14ac:dyDescent="0.3">
      <c r="A7" t="s">
        <v>15</v>
      </c>
      <c r="B7" t="s">
        <v>24</v>
      </c>
      <c r="C7" t="s">
        <v>25</v>
      </c>
      <c r="D7">
        <v>618860</v>
      </c>
      <c r="E7">
        <v>135899</v>
      </c>
      <c r="F7">
        <v>31.6</v>
      </c>
      <c r="G7">
        <v>26.6</v>
      </c>
      <c r="H7">
        <v>32.4</v>
      </c>
      <c r="I7">
        <v>28.3</v>
      </c>
      <c r="J7">
        <v>27.6</v>
      </c>
      <c r="K7">
        <v>20.8</v>
      </c>
      <c r="L7">
        <v>19.899999999999999</v>
      </c>
      <c r="M7">
        <v>21.8</v>
      </c>
      <c r="N7">
        <v>33.6</v>
      </c>
      <c r="O7">
        <v>26.4</v>
      </c>
      <c r="P7" t="s">
        <v>15</v>
      </c>
      <c r="Q7">
        <v>29.9</v>
      </c>
      <c r="R7" s="3">
        <f t="shared" si="0"/>
        <v>27.172727272727272</v>
      </c>
      <c r="S7" t="s">
        <v>15</v>
      </c>
    </row>
    <row r="8" spans="1:20" x14ac:dyDescent="0.3">
      <c r="A8" t="s">
        <v>26</v>
      </c>
      <c r="B8" t="s">
        <v>27</v>
      </c>
      <c r="C8" t="s">
        <v>15</v>
      </c>
      <c r="D8">
        <v>622584</v>
      </c>
      <c r="E8">
        <v>135820</v>
      </c>
      <c r="F8">
        <v>25.8</v>
      </c>
      <c r="G8">
        <v>18.399999999999999</v>
      </c>
      <c r="H8">
        <v>39.1</v>
      </c>
      <c r="I8">
        <v>26.2</v>
      </c>
      <c r="J8">
        <v>31.6</v>
      </c>
      <c r="K8">
        <v>23.8</v>
      </c>
      <c r="L8">
        <v>17.8</v>
      </c>
      <c r="M8">
        <v>22</v>
      </c>
      <c r="N8">
        <v>42.9</v>
      </c>
      <c r="O8">
        <v>30</v>
      </c>
      <c r="P8" t="s">
        <v>15</v>
      </c>
      <c r="Q8">
        <v>45.5</v>
      </c>
      <c r="R8" s="3">
        <f t="shared" si="0"/>
        <v>29.372727272727275</v>
      </c>
      <c r="S8" t="s">
        <v>15</v>
      </c>
    </row>
    <row r="9" spans="1:20" x14ac:dyDescent="0.3">
      <c r="A9" t="s">
        <v>34</v>
      </c>
      <c r="B9" t="s">
        <v>36</v>
      </c>
      <c r="C9" t="s">
        <v>21</v>
      </c>
      <c r="D9">
        <v>614552</v>
      </c>
      <c r="E9">
        <v>134012</v>
      </c>
      <c r="F9">
        <v>30.8</v>
      </c>
      <c r="G9">
        <v>34.799999999999997</v>
      </c>
      <c r="H9">
        <v>47.8</v>
      </c>
      <c r="I9">
        <v>32.9</v>
      </c>
      <c r="J9">
        <v>33.5</v>
      </c>
      <c r="K9">
        <v>30.2</v>
      </c>
      <c r="L9">
        <v>19.2</v>
      </c>
      <c r="M9">
        <v>26.3</v>
      </c>
      <c r="N9">
        <v>45.6</v>
      </c>
      <c r="O9">
        <v>38.1</v>
      </c>
      <c r="P9">
        <v>37.299999999999997</v>
      </c>
      <c r="Q9">
        <v>34.1</v>
      </c>
      <c r="R9" s="3">
        <f t="shared" si="0"/>
        <v>34.216666666666669</v>
      </c>
      <c r="S9" t="s">
        <v>15</v>
      </c>
    </row>
    <row r="10" spans="1:20" x14ac:dyDescent="0.3">
      <c r="A10" t="s">
        <v>40</v>
      </c>
      <c r="B10" t="s">
        <v>42</v>
      </c>
      <c r="C10" t="s">
        <v>21</v>
      </c>
      <c r="D10">
        <v>612694</v>
      </c>
      <c r="E10">
        <v>136190</v>
      </c>
      <c r="F10">
        <v>13.4</v>
      </c>
      <c r="G10">
        <v>21</v>
      </c>
      <c r="H10">
        <v>33.5</v>
      </c>
      <c r="I10">
        <v>26.3</v>
      </c>
      <c r="J10">
        <v>32.299999999999997</v>
      </c>
      <c r="K10">
        <v>27.6</v>
      </c>
      <c r="L10">
        <v>16.5</v>
      </c>
      <c r="M10">
        <v>22.1</v>
      </c>
      <c r="N10">
        <v>44</v>
      </c>
      <c r="O10">
        <v>25.5</v>
      </c>
      <c r="P10">
        <v>28.5</v>
      </c>
      <c r="Q10">
        <v>24.6</v>
      </c>
      <c r="R10" s="3">
        <f t="shared" si="0"/>
        <v>26.275000000000002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19.8</v>
      </c>
      <c r="G11">
        <v>18.8</v>
      </c>
      <c r="H11">
        <v>26.8</v>
      </c>
      <c r="I11">
        <v>22.6</v>
      </c>
      <c r="J11">
        <v>21.6</v>
      </c>
      <c r="K11">
        <v>13</v>
      </c>
      <c r="L11">
        <v>14.4</v>
      </c>
      <c r="M11">
        <v>18.2</v>
      </c>
      <c r="N11">
        <v>32.299999999999997</v>
      </c>
      <c r="O11">
        <v>20.6</v>
      </c>
      <c r="P11">
        <v>32.9</v>
      </c>
      <c r="Q11">
        <v>23.3</v>
      </c>
      <c r="R11" s="3">
        <f t="shared" si="0"/>
        <v>22.025000000000002</v>
      </c>
      <c r="S11" t="s">
        <v>15</v>
      </c>
    </row>
    <row r="12" spans="1:20" x14ac:dyDescent="0.3">
      <c r="A12" t="s">
        <v>50</v>
      </c>
      <c r="B12" t="s">
        <v>51</v>
      </c>
      <c r="C12" t="s">
        <v>47</v>
      </c>
      <c r="D12">
        <v>609964</v>
      </c>
      <c r="E12">
        <v>135279</v>
      </c>
      <c r="F12">
        <v>30.5</v>
      </c>
      <c r="G12">
        <v>13.3</v>
      </c>
      <c r="H12">
        <v>23.9</v>
      </c>
      <c r="I12">
        <v>15.9</v>
      </c>
      <c r="J12">
        <v>13.8</v>
      </c>
      <c r="K12">
        <v>8.8000000000000007</v>
      </c>
      <c r="L12">
        <v>6.4</v>
      </c>
      <c r="M12">
        <v>11.4</v>
      </c>
      <c r="N12">
        <v>21.5</v>
      </c>
      <c r="O12">
        <v>14.4</v>
      </c>
      <c r="P12">
        <v>22.2</v>
      </c>
      <c r="Q12">
        <v>15.2</v>
      </c>
      <c r="R12" s="3">
        <f t="shared" si="0"/>
        <v>16.441666666666666</v>
      </c>
      <c r="S12" t="s">
        <v>15</v>
      </c>
    </row>
    <row r="13" spans="1:20" x14ac:dyDescent="0.3">
      <c r="A13" t="s">
        <v>54</v>
      </c>
      <c r="B13" t="s">
        <v>55</v>
      </c>
      <c r="C13" t="s">
        <v>56</v>
      </c>
      <c r="D13">
        <v>622734</v>
      </c>
      <c r="E13">
        <v>136769</v>
      </c>
      <c r="F13">
        <v>40.1</v>
      </c>
      <c r="G13">
        <v>34.5</v>
      </c>
      <c r="H13">
        <v>45.9</v>
      </c>
      <c r="I13">
        <v>42.1</v>
      </c>
      <c r="J13">
        <v>39.200000000000003</v>
      </c>
      <c r="K13">
        <v>24.7</v>
      </c>
      <c r="L13">
        <v>26.9</v>
      </c>
      <c r="M13">
        <v>35.4</v>
      </c>
      <c r="N13">
        <v>56.8</v>
      </c>
      <c r="O13">
        <v>34.299999999999997</v>
      </c>
      <c r="P13">
        <v>42.2</v>
      </c>
      <c r="Q13">
        <v>37.200000000000003</v>
      </c>
      <c r="R13" s="3">
        <f t="shared" si="0"/>
        <v>38.274999999999999</v>
      </c>
      <c r="S13" t="s">
        <v>15</v>
      </c>
    </row>
    <row r="14" spans="1:20" x14ac:dyDescent="0.3">
      <c r="A14" t="s">
        <v>57</v>
      </c>
      <c r="B14" t="s">
        <v>58</v>
      </c>
      <c r="C14" t="s">
        <v>21</v>
      </c>
      <c r="D14">
        <v>622396</v>
      </c>
      <c r="E14">
        <v>136976</v>
      </c>
      <c r="F14">
        <v>23.6</v>
      </c>
      <c r="G14" t="s">
        <v>15</v>
      </c>
      <c r="H14">
        <v>18</v>
      </c>
      <c r="I14">
        <v>22.5</v>
      </c>
      <c r="J14">
        <v>21.7</v>
      </c>
      <c r="K14">
        <v>12.9</v>
      </c>
      <c r="L14">
        <v>13.2</v>
      </c>
      <c r="M14">
        <v>18.5</v>
      </c>
      <c r="N14">
        <v>42</v>
      </c>
      <c r="O14" t="s">
        <v>15</v>
      </c>
      <c r="P14">
        <v>25</v>
      </c>
      <c r="Q14">
        <v>29.1</v>
      </c>
      <c r="R14" s="3">
        <f t="shared" si="0"/>
        <v>22.65</v>
      </c>
      <c r="S14" t="s">
        <v>15</v>
      </c>
    </row>
    <row r="15" spans="1:20" x14ac:dyDescent="0.3">
      <c r="A15" t="s">
        <v>59</v>
      </c>
      <c r="B15" t="s">
        <v>60</v>
      </c>
      <c r="C15" t="s">
        <v>21</v>
      </c>
      <c r="D15">
        <v>621248</v>
      </c>
      <c r="E15">
        <v>137352</v>
      </c>
      <c r="F15">
        <v>39.9</v>
      </c>
      <c r="G15">
        <v>35.1</v>
      </c>
      <c r="H15">
        <v>45.8</v>
      </c>
      <c r="I15">
        <v>37.1</v>
      </c>
      <c r="J15">
        <v>33.799999999999997</v>
      </c>
      <c r="K15">
        <v>23.2</v>
      </c>
      <c r="L15">
        <v>25.2</v>
      </c>
      <c r="M15">
        <v>29.8</v>
      </c>
      <c r="N15">
        <v>49.6</v>
      </c>
      <c r="O15">
        <v>38.799999999999997</v>
      </c>
      <c r="P15">
        <v>39.4</v>
      </c>
      <c r="Q15" t="s">
        <v>15</v>
      </c>
      <c r="R15" s="3">
        <f t="shared" si="0"/>
        <v>36.154545454545456</v>
      </c>
      <c r="S15" t="s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7.5976562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80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>
        <v>44.6</v>
      </c>
      <c r="G3">
        <v>46</v>
      </c>
      <c r="H3">
        <v>40.299999999999997</v>
      </c>
      <c r="I3">
        <v>37.4</v>
      </c>
      <c r="J3">
        <v>31.2</v>
      </c>
      <c r="K3">
        <v>12.6</v>
      </c>
      <c r="L3">
        <v>14.5</v>
      </c>
      <c r="M3">
        <v>16.5</v>
      </c>
      <c r="N3">
        <v>35.5</v>
      </c>
      <c r="O3">
        <v>37.4</v>
      </c>
      <c r="P3">
        <v>46</v>
      </c>
      <c r="Q3">
        <v>33.6</v>
      </c>
      <c r="R3" s="3">
        <f t="shared" ref="R3:R15" si="0">AVERAGE(F3:Q3)</f>
        <v>32.966666666666661</v>
      </c>
      <c r="S3" t="s">
        <v>15</v>
      </c>
    </row>
    <row r="4" spans="1:20" x14ac:dyDescent="0.3">
      <c r="A4" t="s">
        <v>15</v>
      </c>
      <c r="B4" t="s">
        <v>18</v>
      </c>
      <c r="C4" t="s">
        <v>19</v>
      </c>
      <c r="D4">
        <v>611100</v>
      </c>
      <c r="E4">
        <v>135300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3">
        <f t="shared" si="0"/>
        <v>0</v>
      </c>
      <c r="S4" t="s">
        <v>15</v>
      </c>
    </row>
    <row r="5" spans="1:20" x14ac:dyDescent="0.3">
      <c r="A5" t="s">
        <v>15</v>
      </c>
      <c r="B5" t="s">
        <v>20</v>
      </c>
      <c r="C5" t="s">
        <v>21</v>
      </c>
      <c r="D5">
        <v>604116</v>
      </c>
      <c r="E5">
        <v>124888</v>
      </c>
      <c r="F5">
        <v>33.700000000000003</v>
      </c>
      <c r="G5">
        <v>30.6</v>
      </c>
      <c r="H5">
        <v>31.1</v>
      </c>
      <c r="I5">
        <v>25.6</v>
      </c>
      <c r="J5">
        <v>22.9</v>
      </c>
      <c r="K5">
        <v>20.5</v>
      </c>
      <c r="L5">
        <v>21.8</v>
      </c>
      <c r="M5">
        <v>11.7</v>
      </c>
      <c r="N5">
        <v>23.5</v>
      </c>
      <c r="O5">
        <v>26.6</v>
      </c>
      <c r="P5">
        <v>25.9</v>
      </c>
      <c r="Q5">
        <v>13.6</v>
      </c>
      <c r="R5" s="3">
        <f t="shared" si="0"/>
        <v>23.958333333333332</v>
      </c>
      <c r="S5" t="s">
        <v>15</v>
      </c>
    </row>
    <row r="6" spans="1:20" x14ac:dyDescent="0.3">
      <c r="A6" t="s">
        <v>15</v>
      </c>
      <c r="B6" t="s">
        <v>22</v>
      </c>
      <c r="C6" t="s">
        <v>21</v>
      </c>
      <c r="D6">
        <v>621436</v>
      </c>
      <c r="E6">
        <v>139593</v>
      </c>
      <c r="F6">
        <v>37.4</v>
      </c>
      <c r="G6">
        <v>31.1</v>
      </c>
      <c r="H6">
        <v>30.1</v>
      </c>
      <c r="I6">
        <v>25.5</v>
      </c>
      <c r="J6">
        <v>22.7</v>
      </c>
      <c r="K6">
        <v>17.899999999999999</v>
      </c>
      <c r="L6">
        <v>18.600000000000001</v>
      </c>
      <c r="M6">
        <v>12.2</v>
      </c>
      <c r="N6">
        <v>30.8</v>
      </c>
      <c r="O6">
        <v>33.5</v>
      </c>
      <c r="P6">
        <v>21.6</v>
      </c>
      <c r="Q6">
        <v>28</v>
      </c>
      <c r="R6" s="3">
        <f t="shared" si="0"/>
        <v>25.783333333333331</v>
      </c>
      <c r="S6" t="s">
        <v>15</v>
      </c>
    </row>
    <row r="7" spans="1:20" x14ac:dyDescent="0.3">
      <c r="A7" t="s">
        <v>15</v>
      </c>
      <c r="B7" t="s">
        <v>24</v>
      </c>
      <c r="C7" t="s">
        <v>25</v>
      </c>
      <c r="D7">
        <v>618860</v>
      </c>
      <c r="E7">
        <v>135899</v>
      </c>
      <c r="F7">
        <v>33.799999999999997</v>
      </c>
      <c r="G7" t="s">
        <v>15</v>
      </c>
      <c r="H7" t="s">
        <v>15</v>
      </c>
      <c r="I7">
        <v>30.8</v>
      </c>
      <c r="J7">
        <v>26.9</v>
      </c>
      <c r="K7">
        <v>20.9</v>
      </c>
      <c r="L7">
        <v>0</v>
      </c>
      <c r="M7">
        <v>14.7</v>
      </c>
      <c r="N7" t="s">
        <v>15</v>
      </c>
      <c r="O7" t="s">
        <v>15</v>
      </c>
      <c r="P7">
        <v>33.4</v>
      </c>
      <c r="Q7">
        <v>0</v>
      </c>
      <c r="R7" s="3">
        <f t="shared" si="0"/>
        <v>20.0625</v>
      </c>
      <c r="S7" t="s">
        <v>15</v>
      </c>
    </row>
    <row r="8" spans="1:20" x14ac:dyDescent="0.3">
      <c r="A8" t="s">
        <v>26</v>
      </c>
      <c r="B8" t="s">
        <v>27</v>
      </c>
      <c r="C8" t="s">
        <v>15</v>
      </c>
      <c r="D8">
        <v>622584</v>
      </c>
      <c r="E8">
        <v>135820</v>
      </c>
      <c r="F8">
        <v>35.4</v>
      </c>
      <c r="G8">
        <v>36.9</v>
      </c>
      <c r="H8">
        <v>34.799999999999997</v>
      </c>
      <c r="I8">
        <v>23.7</v>
      </c>
      <c r="J8">
        <v>25.5</v>
      </c>
      <c r="K8">
        <v>11.6</v>
      </c>
      <c r="L8">
        <v>18.2</v>
      </c>
      <c r="M8">
        <v>13.8</v>
      </c>
      <c r="N8">
        <v>28.2</v>
      </c>
      <c r="O8">
        <v>32.6</v>
      </c>
      <c r="P8">
        <v>34.6</v>
      </c>
      <c r="Q8">
        <v>25.7</v>
      </c>
      <c r="R8" s="3">
        <f t="shared" si="0"/>
        <v>26.75</v>
      </c>
      <c r="S8" t="s">
        <v>15</v>
      </c>
    </row>
    <row r="9" spans="1:20" x14ac:dyDescent="0.3">
      <c r="A9" t="s">
        <v>34</v>
      </c>
      <c r="B9" t="s">
        <v>36</v>
      </c>
      <c r="C9" t="s">
        <v>21</v>
      </c>
      <c r="D9">
        <v>614552</v>
      </c>
      <c r="E9">
        <v>134012</v>
      </c>
      <c r="F9">
        <v>45.3</v>
      </c>
      <c r="G9">
        <v>39</v>
      </c>
      <c r="H9">
        <v>48.6</v>
      </c>
      <c r="I9">
        <v>37.4</v>
      </c>
      <c r="J9">
        <v>25</v>
      </c>
      <c r="K9">
        <v>14.5</v>
      </c>
      <c r="L9">
        <v>19.399999999999999</v>
      </c>
      <c r="M9">
        <v>15.5</v>
      </c>
      <c r="N9">
        <v>31.8</v>
      </c>
      <c r="O9">
        <v>35.6</v>
      </c>
      <c r="P9">
        <v>34.700000000000003</v>
      </c>
      <c r="Q9">
        <v>39.5</v>
      </c>
      <c r="R9" s="3">
        <f t="shared" si="0"/>
        <v>32.19166666666667</v>
      </c>
      <c r="S9" t="s">
        <v>15</v>
      </c>
    </row>
    <row r="10" spans="1:20" x14ac:dyDescent="0.3">
      <c r="A10" t="s">
        <v>40</v>
      </c>
      <c r="B10" t="s">
        <v>42</v>
      </c>
      <c r="C10" t="s">
        <v>21</v>
      </c>
      <c r="D10">
        <v>612694</v>
      </c>
      <c r="E10">
        <v>136190</v>
      </c>
      <c r="F10">
        <v>39.4</v>
      </c>
      <c r="G10">
        <v>30.8</v>
      </c>
      <c r="H10">
        <v>33.299999999999997</v>
      </c>
      <c r="I10">
        <v>27</v>
      </c>
      <c r="J10">
        <v>23.4</v>
      </c>
      <c r="K10">
        <v>11</v>
      </c>
      <c r="L10">
        <v>15.5</v>
      </c>
      <c r="M10">
        <v>13.9</v>
      </c>
      <c r="N10" t="s">
        <v>15</v>
      </c>
      <c r="O10">
        <v>31.3</v>
      </c>
      <c r="P10">
        <v>26.3</v>
      </c>
      <c r="Q10">
        <v>25.9</v>
      </c>
      <c r="R10" s="3">
        <f t="shared" si="0"/>
        <v>25.254545454545454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29.5</v>
      </c>
      <c r="G11">
        <v>28.1</v>
      </c>
      <c r="H11">
        <v>30.7</v>
      </c>
      <c r="I11">
        <v>23.5</v>
      </c>
      <c r="J11">
        <v>16.899999999999999</v>
      </c>
      <c r="K11">
        <v>9.6</v>
      </c>
      <c r="L11">
        <v>11.2</v>
      </c>
      <c r="M11">
        <v>10.6</v>
      </c>
      <c r="N11">
        <v>25.1</v>
      </c>
      <c r="O11">
        <v>20.399999999999999</v>
      </c>
      <c r="P11">
        <v>32.9</v>
      </c>
      <c r="Q11">
        <v>24.3</v>
      </c>
      <c r="R11" s="3">
        <f t="shared" si="0"/>
        <v>21.899999999999995</v>
      </c>
      <c r="S11" t="s">
        <v>15</v>
      </c>
    </row>
    <row r="12" spans="1:20" x14ac:dyDescent="0.3">
      <c r="A12" t="s">
        <v>50</v>
      </c>
      <c r="B12" t="s">
        <v>51</v>
      </c>
      <c r="C12" t="s">
        <v>47</v>
      </c>
      <c r="D12">
        <v>609964</v>
      </c>
      <c r="E12">
        <v>135279</v>
      </c>
      <c r="F12">
        <v>23.9</v>
      </c>
      <c r="G12">
        <v>27.3</v>
      </c>
      <c r="H12">
        <v>25.7</v>
      </c>
      <c r="I12">
        <v>16.600000000000001</v>
      </c>
      <c r="J12">
        <v>15.1</v>
      </c>
      <c r="K12">
        <v>7.5</v>
      </c>
      <c r="L12" t="s">
        <v>15</v>
      </c>
      <c r="M12">
        <v>13.9</v>
      </c>
      <c r="N12">
        <v>17.2</v>
      </c>
      <c r="O12">
        <v>23.4</v>
      </c>
      <c r="P12">
        <v>52</v>
      </c>
      <c r="Q12">
        <v>20.7</v>
      </c>
      <c r="R12" s="3">
        <f t="shared" si="0"/>
        <v>22.118181818181817</v>
      </c>
      <c r="S12" t="s">
        <v>15</v>
      </c>
    </row>
    <row r="13" spans="1:20" x14ac:dyDescent="0.3">
      <c r="A13" t="s">
        <v>54</v>
      </c>
      <c r="B13" t="s">
        <v>55</v>
      </c>
      <c r="C13" t="s">
        <v>56</v>
      </c>
      <c r="D13">
        <v>622734</v>
      </c>
      <c r="E13">
        <v>136769</v>
      </c>
      <c r="F13">
        <v>45</v>
      </c>
      <c r="G13">
        <v>47.5</v>
      </c>
      <c r="H13">
        <v>53.3</v>
      </c>
      <c r="I13">
        <v>42.7</v>
      </c>
      <c r="J13">
        <v>34.1</v>
      </c>
      <c r="K13">
        <v>18</v>
      </c>
      <c r="L13">
        <v>23.1</v>
      </c>
      <c r="M13" t="s">
        <v>15</v>
      </c>
      <c r="N13">
        <v>37.799999999999997</v>
      </c>
      <c r="O13">
        <v>42.3</v>
      </c>
      <c r="P13">
        <v>42.4</v>
      </c>
      <c r="Q13">
        <v>39.700000000000003</v>
      </c>
      <c r="R13" s="3">
        <f t="shared" si="0"/>
        <v>38.718181818181819</v>
      </c>
      <c r="S13" t="s">
        <v>15</v>
      </c>
    </row>
    <row r="14" spans="1:20" x14ac:dyDescent="0.3">
      <c r="A14" t="s">
        <v>57</v>
      </c>
      <c r="B14" t="s">
        <v>58</v>
      </c>
      <c r="C14" t="s">
        <v>21</v>
      </c>
      <c r="D14">
        <v>622396</v>
      </c>
      <c r="E14">
        <v>136976</v>
      </c>
      <c r="F14">
        <v>21.8</v>
      </c>
      <c r="G14">
        <v>28.2</v>
      </c>
      <c r="H14">
        <v>34</v>
      </c>
      <c r="I14">
        <v>23.7</v>
      </c>
      <c r="J14">
        <v>16.7</v>
      </c>
      <c r="K14">
        <v>0</v>
      </c>
      <c r="L14" t="s">
        <v>15</v>
      </c>
      <c r="M14">
        <v>11.4</v>
      </c>
      <c r="N14">
        <v>24.6</v>
      </c>
      <c r="O14">
        <v>26.1</v>
      </c>
      <c r="P14">
        <v>27.7</v>
      </c>
      <c r="Q14">
        <v>27</v>
      </c>
      <c r="R14" s="3">
        <f t="shared" si="0"/>
        <v>21.927272727272726</v>
      </c>
      <c r="S14" t="s">
        <v>15</v>
      </c>
    </row>
    <row r="15" spans="1:20" x14ac:dyDescent="0.3">
      <c r="A15" t="s">
        <v>59</v>
      </c>
      <c r="B15" t="s">
        <v>60</v>
      </c>
      <c r="C15" t="s">
        <v>21</v>
      </c>
      <c r="D15">
        <v>621248</v>
      </c>
      <c r="E15">
        <v>137352</v>
      </c>
      <c r="F15">
        <v>50</v>
      </c>
      <c r="G15">
        <v>42.2</v>
      </c>
      <c r="H15">
        <v>33.6</v>
      </c>
      <c r="I15">
        <v>34.4</v>
      </c>
      <c r="J15">
        <v>33.5</v>
      </c>
      <c r="K15">
        <v>13.6</v>
      </c>
      <c r="L15">
        <v>17.600000000000001</v>
      </c>
      <c r="M15">
        <v>20.2</v>
      </c>
      <c r="N15">
        <v>47.5</v>
      </c>
      <c r="O15">
        <v>38.4</v>
      </c>
      <c r="P15">
        <v>36.5</v>
      </c>
      <c r="Q15">
        <v>43.9</v>
      </c>
      <c r="R15" s="3">
        <f t="shared" si="0"/>
        <v>34.283333333333331</v>
      </c>
      <c r="S15" t="s">
        <v>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7.5976562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81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>
        <v>53.5</v>
      </c>
      <c r="G3">
        <v>49.4</v>
      </c>
      <c r="H3">
        <v>50.1</v>
      </c>
      <c r="I3">
        <v>34</v>
      </c>
      <c r="J3">
        <v>26.9</v>
      </c>
      <c r="K3">
        <v>24.3</v>
      </c>
      <c r="L3">
        <v>25.5</v>
      </c>
      <c r="M3">
        <v>27.2</v>
      </c>
      <c r="N3">
        <v>22.9</v>
      </c>
      <c r="O3">
        <v>35.700000000000003</v>
      </c>
      <c r="P3">
        <v>41.2</v>
      </c>
      <c r="Q3">
        <v>45.4</v>
      </c>
      <c r="R3" s="3">
        <f t="shared" ref="R3:R14" si="0">AVERAGE(F3:Q3)</f>
        <v>36.341666666666661</v>
      </c>
      <c r="S3" t="s">
        <v>15</v>
      </c>
    </row>
    <row r="4" spans="1:20" x14ac:dyDescent="0.3">
      <c r="A4" t="s">
        <v>15</v>
      </c>
      <c r="B4" t="s">
        <v>18</v>
      </c>
      <c r="C4" t="s">
        <v>19</v>
      </c>
      <c r="D4">
        <v>611100</v>
      </c>
      <c r="E4">
        <v>135300</v>
      </c>
      <c r="F4" t="s">
        <v>15</v>
      </c>
      <c r="G4">
        <v>0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15</v>
      </c>
      <c r="Q4">
        <v>0</v>
      </c>
      <c r="R4" s="3">
        <f t="shared" si="0"/>
        <v>0</v>
      </c>
      <c r="S4" t="s">
        <v>15</v>
      </c>
    </row>
    <row r="5" spans="1:20" x14ac:dyDescent="0.3">
      <c r="A5" t="s">
        <v>15</v>
      </c>
      <c r="B5" t="s">
        <v>20</v>
      </c>
      <c r="C5" t="s">
        <v>21</v>
      </c>
      <c r="D5">
        <v>604116</v>
      </c>
      <c r="E5">
        <v>124888</v>
      </c>
      <c r="F5">
        <v>26.6</v>
      </c>
      <c r="G5">
        <v>27</v>
      </c>
      <c r="H5">
        <v>34.1</v>
      </c>
      <c r="I5">
        <v>17.600000000000001</v>
      </c>
      <c r="J5" t="s">
        <v>15</v>
      </c>
      <c r="K5">
        <v>13.8</v>
      </c>
      <c r="L5">
        <v>16.899999999999999</v>
      </c>
      <c r="M5">
        <v>15.5</v>
      </c>
      <c r="N5">
        <v>17.8</v>
      </c>
      <c r="O5">
        <v>17.3</v>
      </c>
      <c r="P5">
        <v>20.2</v>
      </c>
      <c r="Q5">
        <v>25.4</v>
      </c>
      <c r="R5" s="3">
        <f t="shared" si="0"/>
        <v>21.109090909090909</v>
      </c>
      <c r="S5" t="s">
        <v>15</v>
      </c>
    </row>
    <row r="6" spans="1:20" x14ac:dyDescent="0.3">
      <c r="A6" t="s">
        <v>15</v>
      </c>
      <c r="B6" t="s">
        <v>22</v>
      </c>
      <c r="C6" t="s">
        <v>21</v>
      </c>
      <c r="D6">
        <v>621436</v>
      </c>
      <c r="E6">
        <v>139593</v>
      </c>
      <c r="F6" t="s">
        <v>15</v>
      </c>
      <c r="G6">
        <v>38.299999999999997</v>
      </c>
      <c r="H6">
        <v>41.6</v>
      </c>
      <c r="I6" t="s">
        <v>15</v>
      </c>
      <c r="J6" t="s">
        <v>15</v>
      </c>
      <c r="K6" t="s">
        <v>15</v>
      </c>
      <c r="L6">
        <v>22.2</v>
      </c>
      <c r="M6">
        <v>23</v>
      </c>
      <c r="N6">
        <v>30.9</v>
      </c>
      <c r="O6">
        <v>29.8</v>
      </c>
      <c r="P6">
        <v>27.9</v>
      </c>
      <c r="Q6">
        <v>36.200000000000003</v>
      </c>
      <c r="R6" s="3">
        <f t="shared" si="0"/>
        <v>31.237500000000004</v>
      </c>
      <c r="S6" t="s">
        <v>15</v>
      </c>
    </row>
    <row r="7" spans="1:20" x14ac:dyDescent="0.3">
      <c r="A7" t="s">
        <v>26</v>
      </c>
      <c r="B7" t="s">
        <v>27</v>
      </c>
      <c r="C7" t="s">
        <v>15</v>
      </c>
      <c r="D7">
        <v>622584</v>
      </c>
      <c r="E7">
        <v>135820</v>
      </c>
      <c r="F7">
        <v>37.5</v>
      </c>
      <c r="G7">
        <v>33.4</v>
      </c>
      <c r="H7">
        <v>38.6</v>
      </c>
      <c r="I7">
        <v>27</v>
      </c>
      <c r="J7">
        <v>26.1</v>
      </c>
      <c r="K7">
        <v>22.2</v>
      </c>
      <c r="L7">
        <v>20.9</v>
      </c>
      <c r="M7">
        <v>21.7</v>
      </c>
      <c r="N7" t="s">
        <v>15</v>
      </c>
      <c r="O7">
        <v>31.9</v>
      </c>
      <c r="P7">
        <v>27.7</v>
      </c>
      <c r="Q7">
        <v>28.2</v>
      </c>
      <c r="R7" s="3">
        <f t="shared" si="0"/>
        <v>28.654545454545449</v>
      </c>
      <c r="S7" t="s">
        <v>15</v>
      </c>
    </row>
    <row r="8" spans="1:20" x14ac:dyDescent="0.3">
      <c r="A8" t="s">
        <v>34</v>
      </c>
      <c r="B8" t="s">
        <v>36</v>
      </c>
      <c r="C8" t="s">
        <v>21</v>
      </c>
      <c r="D8">
        <v>614552</v>
      </c>
      <c r="E8">
        <v>134012</v>
      </c>
      <c r="F8">
        <v>38.5</v>
      </c>
      <c r="G8">
        <v>39.200000000000003</v>
      </c>
      <c r="H8">
        <v>48.6</v>
      </c>
      <c r="I8">
        <v>31.1</v>
      </c>
      <c r="J8">
        <v>31.7</v>
      </c>
      <c r="K8">
        <v>30.8</v>
      </c>
      <c r="L8">
        <v>30</v>
      </c>
      <c r="M8">
        <v>31.8</v>
      </c>
      <c r="N8">
        <v>31.3</v>
      </c>
      <c r="O8">
        <v>37.700000000000003</v>
      </c>
      <c r="P8">
        <v>34.799999999999997</v>
      </c>
      <c r="Q8">
        <v>33.799999999999997</v>
      </c>
      <c r="R8" s="3">
        <f t="shared" si="0"/>
        <v>34.94166666666667</v>
      </c>
      <c r="S8" t="s">
        <v>15</v>
      </c>
    </row>
    <row r="9" spans="1:20" x14ac:dyDescent="0.3">
      <c r="A9" t="s">
        <v>40</v>
      </c>
      <c r="B9" t="s">
        <v>42</v>
      </c>
      <c r="C9" t="s">
        <v>21</v>
      </c>
      <c r="D9">
        <v>612694</v>
      </c>
      <c r="E9">
        <v>136190</v>
      </c>
      <c r="F9">
        <v>31.8</v>
      </c>
      <c r="G9">
        <v>35.799999999999997</v>
      </c>
      <c r="H9">
        <v>28.7</v>
      </c>
      <c r="I9">
        <v>25.9</v>
      </c>
      <c r="J9">
        <v>23.9</v>
      </c>
      <c r="K9">
        <v>29.5</v>
      </c>
      <c r="L9">
        <v>25.3</v>
      </c>
      <c r="M9">
        <v>24.5</v>
      </c>
      <c r="N9">
        <v>28</v>
      </c>
      <c r="O9">
        <v>29.4</v>
      </c>
      <c r="P9">
        <v>30.7</v>
      </c>
      <c r="Q9">
        <v>27.4</v>
      </c>
      <c r="R9" s="3">
        <f t="shared" si="0"/>
        <v>28.408333333333331</v>
      </c>
      <c r="S9" t="s">
        <v>15</v>
      </c>
    </row>
    <row r="10" spans="1:20" x14ac:dyDescent="0.3">
      <c r="A10" t="s">
        <v>45</v>
      </c>
      <c r="B10" t="s">
        <v>46</v>
      </c>
      <c r="C10" t="s">
        <v>47</v>
      </c>
      <c r="D10">
        <v>612900</v>
      </c>
      <c r="E10">
        <v>138200</v>
      </c>
      <c r="F10">
        <v>31.8</v>
      </c>
      <c r="G10">
        <v>27.8</v>
      </c>
      <c r="H10">
        <v>27.7</v>
      </c>
      <c r="I10">
        <v>21.6</v>
      </c>
      <c r="J10">
        <v>17.7</v>
      </c>
      <c r="K10">
        <v>17</v>
      </c>
      <c r="L10">
        <v>18.3</v>
      </c>
      <c r="M10">
        <v>22.2</v>
      </c>
      <c r="N10">
        <v>25.4</v>
      </c>
      <c r="O10">
        <v>25.5</v>
      </c>
      <c r="P10">
        <v>26.6</v>
      </c>
      <c r="Q10">
        <v>24.4</v>
      </c>
      <c r="R10" s="3">
        <f t="shared" si="0"/>
        <v>23.833333333333332</v>
      </c>
      <c r="S10" t="s">
        <v>15</v>
      </c>
    </row>
    <row r="11" spans="1:20" x14ac:dyDescent="0.3">
      <c r="A11" t="s">
        <v>50</v>
      </c>
      <c r="B11" t="s">
        <v>51</v>
      </c>
      <c r="C11" t="s">
        <v>47</v>
      </c>
      <c r="D11">
        <v>609964</v>
      </c>
      <c r="E11">
        <v>135279</v>
      </c>
      <c r="F11">
        <v>25.1</v>
      </c>
      <c r="G11">
        <v>25.2</v>
      </c>
      <c r="H11">
        <v>31.2</v>
      </c>
      <c r="I11">
        <v>15.1</v>
      </c>
      <c r="J11">
        <v>16.8</v>
      </c>
      <c r="K11">
        <v>15.5</v>
      </c>
      <c r="L11">
        <v>13.7</v>
      </c>
      <c r="M11">
        <v>18.2</v>
      </c>
      <c r="N11">
        <v>15.7</v>
      </c>
      <c r="O11">
        <v>21.2</v>
      </c>
      <c r="P11">
        <v>15.7</v>
      </c>
      <c r="Q11">
        <v>22.8</v>
      </c>
      <c r="R11" s="3">
        <f t="shared" si="0"/>
        <v>19.683333333333326</v>
      </c>
      <c r="S11" t="s">
        <v>15</v>
      </c>
    </row>
    <row r="12" spans="1:20" x14ac:dyDescent="0.3">
      <c r="A12" t="s">
        <v>54</v>
      </c>
      <c r="B12" t="s">
        <v>55</v>
      </c>
      <c r="C12" t="s">
        <v>56</v>
      </c>
      <c r="D12">
        <v>622734</v>
      </c>
      <c r="E12">
        <v>136769</v>
      </c>
      <c r="F12">
        <v>48.6</v>
      </c>
      <c r="G12">
        <v>42.9</v>
      </c>
      <c r="H12">
        <v>52.6</v>
      </c>
      <c r="I12">
        <v>42.4</v>
      </c>
      <c r="J12">
        <v>37</v>
      </c>
      <c r="K12">
        <v>31.4</v>
      </c>
      <c r="L12">
        <v>36.4</v>
      </c>
      <c r="M12">
        <v>36.799999999999997</v>
      </c>
      <c r="N12">
        <v>39.6</v>
      </c>
      <c r="O12">
        <v>45.1</v>
      </c>
      <c r="P12">
        <v>41.1</v>
      </c>
      <c r="Q12">
        <v>39.200000000000003</v>
      </c>
      <c r="R12" s="3">
        <f t="shared" si="0"/>
        <v>41.091666666666676</v>
      </c>
      <c r="S12" t="s">
        <v>15</v>
      </c>
    </row>
    <row r="13" spans="1:20" x14ac:dyDescent="0.3">
      <c r="A13" t="s">
        <v>57</v>
      </c>
      <c r="B13" t="s">
        <v>58</v>
      </c>
      <c r="C13" t="s">
        <v>21</v>
      </c>
      <c r="D13">
        <v>622396</v>
      </c>
      <c r="E13">
        <v>136976</v>
      </c>
      <c r="F13">
        <v>29.7</v>
      </c>
      <c r="G13">
        <v>29.7</v>
      </c>
      <c r="H13">
        <v>36.799999999999997</v>
      </c>
      <c r="I13">
        <v>19.2</v>
      </c>
      <c r="J13">
        <v>22.9</v>
      </c>
      <c r="K13">
        <v>21</v>
      </c>
      <c r="L13">
        <v>20.9</v>
      </c>
      <c r="M13">
        <v>25</v>
      </c>
      <c r="N13">
        <v>22.9</v>
      </c>
      <c r="O13">
        <v>28.3</v>
      </c>
      <c r="P13">
        <v>30.2</v>
      </c>
      <c r="Q13">
        <v>29.2</v>
      </c>
      <c r="R13" s="3">
        <f t="shared" si="0"/>
        <v>26.316666666666663</v>
      </c>
      <c r="S13" t="s">
        <v>15</v>
      </c>
    </row>
    <row r="14" spans="1:20" x14ac:dyDescent="0.3">
      <c r="A14" t="s">
        <v>59</v>
      </c>
      <c r="B14" t="s">
        <v>60</v>
      </c>
      <c r="C14" t="s">
        <v>21</v>
      </c>
      <c r="D14">
        <v>621248</v>
      </c>
      <c r="E14">
        <v>137352</v>
      </c>
      <c r="F14">
        <v>31.8</v>
      </c>
      <c r="G14">
        <v>53.2</v>
      </c>
      <c r="H14">
        <v>46.8</v>
      </c>
      <c r="I14">
        <v>39.799999999999997</v>
      </c>
      <c r="J14">
        <v>31.6</v>
      </c>
      <c r="K14">
        <v>22.8</v>
      </c>
      <c r="L14">
        <v>31.1</v>
      </c>
      <c r="M14">
        <v>33.1</v>
      </c>
      <c r="N14">
        <v>51.9</v>
      </c>
      <c r="O14">
        <v>41.2</v>
      </c>
      <c r="P14">
        <v>41.6</v>
      </c>
      <c r="Q14">
        <v>43.7</v>
      </c>
      <c r="R14" s="3">
        <f t="shared" si="0"/>
        <v>39.050000000000004</v>
      </c>
      <c r="S14" t="s">
        <v>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1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3.19921875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82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>
        <v>46.7</v>
      </c>
      <c r="G3">
        <v>47.7</v>
      </c>
      <c r="H3">
        <v>46.3</v>
      </c>
      <c r="I3">
        <v>45.8</v>
      </c>
      <c r="J3">
        <v>27.7</v>
      </c>
      <c r="K3">
        <v>20.7</v>
      </c>
      <c r="L3">
        <v>12.6</v>
      </c>
      <c r="M3">
        <v>20.8</v>
      </c>
      <c r="N3">
        <v>21</v>
      </c>
      <c r="O3">
        <v>43.5</v>
      </c>
      <c r="P3">
        <v>46</v>
      </c>
      <c r="Q3">
        <v>47</v>
      </c>
      <c r="R3" s="3">
        <f t="shared" ref="R3:R11" si="0">AVERAGE(F3:Q3)</f>
        <v>35.483333333333327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34.200000000000003</v>
      </c>
      <c r="G4">
        <v>35.9</v>
      </c>
      <c r="H4">
        <v>42.9</v>
      </c>
      <c r="I4">
        <v>37.4</v>
      </c>
      <c r="J4">
        <v>17.100000000000001</v>
      </c>
      <c r="K4" t="s">
        <v>15</v>
      </c>
      <c r="L4">
        <v>11.7</v>
      </c>
      <c r="M4">
        <v>20.2</v>
      </c>
      <c r="N4">
        <v>19.3</v>
      </c>
      <c r="O4">
        <v>28</v>
      </c>
      <c r="P4">
        <v>38.4</v>
      </c>
      <c r="Q4">
        <v>26</v>
      </c>
      <c r="R4" s="3">
        <f t="shared" si="0"/>
        <v>28.281818181818178</v>
      </c>
      <c r="S4" t="s">
        <v>15</v>
      </c>
    </row>
    <row r="5" spans="1:20" x14ac:dyDescent="0.3">
      <c r="A5" t="s">
        <v>34</v>
      </c>
      <c r="B5" t="s">
        <v>36</v>
      </c>
      <c r="C5" t="s">
        <v>21</v>
      </c>
      <c r="D5">
        <v>614552</v>
      </c>
      <c r="E5">
        <v>134012</v>
      </c>
      <c r="F5">
        <v>37.299999999999997</v>
      </c>
      <c r="G5">
        <v>49.9</v>
      </c>
      <c r="H5">
        <v>48.3</v>
      </c>
      <c r="I5">
        <v>46</v>
      </c>
      <c r="J5">
        <v>31.8</v>
      </c>
      <c r="K5">
        <v>28.2</v>
      </c>
      <c r="L5">
        <v>14.5</v>
      </c>
      <c r="M5">
        <v>24.6</v>
      </c>
      <c r="N5">
        <v>29.1</v>
      </c>
      <c r="O5">
        <v>40.9</v>
      </c>
      <c r="P5">
        <v>41.5</v>
      </c>
      <c r="Q5">
        <v>22.8</v>
      </c>
      <c r="R5" s="3">
        <f t="shared" si="0"/>
        <v>34.575000000000003</v>
      </c>
      <c r="S5" t="s">
        <v>15</v>
      </c>
    </row>
    <row r="6" spans="1:20" x14ac:dyDescent="0.3">
      <c r="A6" t="s">
        <v>40</v>
      </c>
      <c r="B6" t="s">
        <v>42</v>
      </c>
      <c r="C6" t="s">
        <v>21</v>
      </c>
      <c r="D6">
        <v>612694</v>
      </c>
      <c r="E6">
        <v>136190</v>
      </c>
      <c r="F6">
        <v>34.700000000000003</v>
      </c>
      <c r="G6">
        <v>41.7</v>
      </c>
      <c r="H6">
        <v>35</v>
      </c>
      <c r="I6">
        <v>31</v>
      </c>
      <c r="J6">
        <v>21.2</v>
      </c>
      <c r="K6">
        <v>20.3</v>
      </c>
      <c r="L6">
        <v>10.1</v>
      </c>
      <c r="M6">
        <v>20.100000000000001</v>
      </c>
      <c r="N6">
        <v>20.7</v>
      </c>
      <c r="O6">
        <v>30.4</v>
      </c>
      <c r="P6" t="s">
        <v>15</v>
      </c>
      <c r="Q6">
        <v>28.4</v>
      </c>
      <c r="R6" s="3">
        <f t="shared" si="0"/>
        <v>26.690909090909088</v>
      </c>
      <c r="S6" t="s">
        <v>15</v>
      </c>
    </row>
    <row r="7" spans="1:20" x14ac:dyDescent="0.3">
      <c r="A7" t="s">
        <v>45</v>
      </c>
      <c r="B7" t="s">
        <v>46</v>
      </c>
      <c r="C7" t="s">
        <v>47</v>
      </c>
      <c r="D7">
        <v>612900</v>
      </c>
      <c r="E7">
        <v>138200</v>
      </c>
      <c r="F7">
        <v>28.9</v>
      </c>
      <c r="G7">
        <v>38.799999999999997</v>
      </c>
      <c r="H7">
        <v>31.8</v>
      </c>
      <c r="I7">
        <v>22</v>
      </c>
      <c r="J7">
        <v>18.899999999999999</v>
      </c>
      <c r="K7">
        <v>15.4</v>
      </c>
      <c r="L7">
        <v>12.6</v>
      </c>
      <c r="M7">
        <v>15.9</v>
      </c>
      <c r="N7">
        <v>15.1</v>
      </c>
      <c r="O7">
        <v>23.1</v>
      </c>
      <c r="P7">
        <v>37.700000000000003</v>
      </c>
      <c r="Q7">
        <v>0</v>
      </c>
      <c r="R7" s="3">
        <f t="shared" si="0"/>
        <v>21.683333333333334</v>
      </c>
      <c r="S7" t="s">
        <v>15</v>
      </c>
    </row>
    <row r="8" spans="1:20" x14ac:dyDescent="0.3">
      <c r="A8" t="s">
        <v>50</v>
      </c>
      <c r="B8" t="s">
        <v>51</v>
      </c>
      <c r="C8" t="s">
        <v>47</v>
      </c>
      <c r="D8">
        <v>609964</v>
      </c>
      <c r="E8">
        <v>135279</v>
      </c>
      <c r="F8">
        <v>29.9</v>
      </c>
      <c r="G8">
        <v>28.4</v>
      </c>
      <c r="H8">
        <v>26.1</v>
      </c>
      <c r="I8">
        <v>18.2</v>
      </c>
      <c r="J8">
        <v>13.6</v>
      </c>
      <c r="K8">
        <v>11.1</v>
      </c>
      <c r="L8">
        <v>5.5</v>
      </c>
      <c r="M8">
        <v>12.4</v>
      </c>
      <c r="N8">
        <v>10.4</v>
      </c>
      <c r="O8">
        <v>19.2</v>
      </c>
      <c r="P8">
        <v>31.1</v>
      </c>
      <c r="Q8">
        <v>14.3</v>
      </c>
      <c r="R8" s="3">
        <f t="shared" si="0"/>
        <v>18.350000000000001</v>
      </c>
      <c r="S8" t="s">
        <v>15</v>
      </c>
    </row>
    <row r="9" spans="1:20" x14ac:dyDescent="0.3">
      <c r="A9" t="s">
        <v>54</v>
      </c>
      <c r="B9" t="s">
        <v>55</v>
      </c>
      <c r="C9" t="s">
        <v>56</v>
      </c>
      <c r="D9">
        <v>622734</v>
      </c>
      <c r="E9">
        <v>136769</v>
      </c>
      <c r="F9">
        <v>47.5</v>
      </c>
      <c r="G9">
        <v>52.5</v>
      </c>
      <c r="H9">
        <v>53.4</v>
      </c>
      <c r="I9">
        <v>46.6</v>
      </c>
      <c r="J9">
        <v>37.6</v>
      </c>
      <c r="K9">
        <v>14.1</v>
      </c>
      <c r="L9">
        <v>23.1</v>
      </c>
      <c r="M9">
        <v>32.799999999999997</v>
      </c>
      <c r="N9">
        <v>25.2</v>
      </c>
      <c r="O9">
        <v>42.5</v>
      </c>
      <c r="P9">
        <v>51.4</v>
      </c>
      <c r="Q9">
        <v>34.299999999999997</v>
      </c>
      <c r="R9" s="3">
        <f t="shared" si="0"/>
        <v>38.416666666666664</v>
      </c>
      <c r="S9" t="s">
        <v>15</v>
      </c>
    </row>
    <row r="10" spans="1:20" x14ac:dyDescent="0.3">
      <c r="A10" t="s">
        <v>57</v>
      </c>
      <c r="B10" t="s">
        <v>58</v>
      </c>
      <c r="C10" t="s">
        <v>21</v>
      </c>
      <c r="D10">
        <v>622396</v>
      </c>
      <c r="E10">
        <v>136976</v>
      </c>
      <c r="F10">
        <v>31.8</v>
      </c>
      <c r="G10">
        <v>40.200000000000003</v>
      </c>
      <c r="H10">
        <v>25.4</v>
      </c>
      <c r="I10">
        <v>26.1</v>
      </c>
      <c r="J10">
        <v>21.9</v>
      </c>
      <c r="K10">
        <v>19.100000000000001</v>
      </c>
      <c r="L10">
        <v>9.1999999999999993</v>
      </c>
      <c r="M10">
        <v>16.100000000000001</v>
      </c>
      <c r="N10">
        <v>17.399999999999999</v>
      </c>
      <c r="O10">
        <v>25.9</v>
      </c>
      <c r="P10">
        <v>39.200000000000003</v>
      </c>
      <c r="Q10">
        <v>20.8</v>
      </c>
      <c r="R10" s="3">
        <f t="shared" si="0"/>
        <v>24.425000000000001</v>
      </c>
      <c r="S10" t="s">
        <v>15</v>
      </c>
    </row>
    <row r="11" spans="1:20" x14ac:dyDescent="0.3">
      <c r="A11" t="s">
        <v>59</v>
      </c>
      <c r="B11" t="s">
        <v>60</v>
      </c>
      <c r="C11" t="s">
        <v>21</v>
      </c>
      <c r="D11">
        <v>621248</v>
      </c>
      <c r="E11">
        <v>137352</v>
      </c>
      <c r="F11">
        <v>46.8</v>
      </c>
      <c r="G11">
        <v>49.3</v>
      </c>
      <c r="H11">
        <v>48.2</v>
      </c>
      <c r="I11">
        <v>35.200000000000003</v>
      </c>
      <c r="J11">
        <v>32.200000000000003</v>
      </c>
      <c r="K11">
        <v>27.6</v>
      </c>
      <c r="L11">
        <v>18.2</v>
      </c>
      <c r="M11">
        <v>29.9</v>
      </c>
      <c r="N11">
        <v>31.8</v>
      </c>
      <c r="O11">
        <v>4.5</v>
      </c>
      <c r="P11">
        <v>46</v>
      </c>
      <c r="Q11">
        <v>42</v>
      </c>
      <c r="R11" s="3">
        <f t="shared" si="0"/>
        <v>34.30833333333333</v>
      </c>
      <c r="S11" t="s"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20.5" bestFit="1" customWidth="1"/>
    <col min="3" max="3" width="11.5" bestFit="1" customWidth="1"/>
    <col min="4" max="4" width="7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83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3.19921875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84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26</v>
      </c>
      <c r="B3" t="s">
        <v>27</v>
      </c>
      <c r="C3" t="s">
        <v>15</v>
      </c>
      <c r="D3">
        <v>622584</v>
      </c>
      <c r="E3">
        <v>135820</v>
      </c>
      <c r="F3">
        <v>48.4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  <c r="O3" t="s">
        <v>15</v>
      </c>
      <c r="P3" t="s">
        <v>15</v>
      </c>
      <c r="Q3" t="s">
        <v>15</v>
      </c>
      <c r="R3" s="3">
        <f t="shared" ref="R3:R14" si="0">AVERAGE(F3:Q3)</f>
        <v>48.4</v>
      </c>
      <c r="S3" t="s">
        <v>15</v>
      </c>
    </row>
    <row r="4" spans="1:20" x14ac:dyDescent="0.3">
      <c r="A4" t="s">
        <v>30</v>
      </c>
      <c r="B4" t="s">
        <v>31</v>
      </c>
      <c r="C4" t="s">
        <v>15</v>
      </c>
      <c r="D4">
        <v>621200</v>
      </c>
      <c r="E4">
        <v>135800</v>
      </c>
      <c r="F4">
        <v>0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15</v>
      </c>
      <c r="Q4" t="s">
        <v>15</v>
      </c>
      <c r="R4" s="3">
        <f t="shared" si="0"/>
        <v>0</v>
      </c>
      <c r="S4" t="s">
        <v>15</v>
      </c>
    </row>
    <row r="5" spans="1:20" x14ac:dyDescent="0.3">
      <c r="A5" t="s">
        <v>32</v>
      </c>
      <c r="B5" t="s">
        <v>33</v>
      </c>
      <c r="C5" t="s">
        <v>15</v>
      </c>
      <c r="D5">
        <v>623900</v>
      </c>
      <c r="E5">
        <v>136900</v>
      </c>
      <c r="F5">
        <v>0</v>
      </c>
      <c r="G5">
        <v>0</v>
      </c>
      <c r="H5" t="s">
        <v>15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  <c r="O5" t="s">
        <v>15</v>
      </c>
      <c r="P5" t="s">
        <v>15</v>
      </c>
      <c r="Q5" t="s">
        <v>15</v>
      </c>
      <c r="R5" s="3">
        <f t="shared" si="0"/>
        <v>0</v>
      </c>
      <c r="S5" t="s">
        <v>15</v>
      </c>
    </row>
    <row r="6" spans="1:20" x14ac:dyDescent="0.3">
      <c r="A6" t="s">
        <v>34</v>
      </c>
      <c r="B6" t="s">
        <v>36</v>
      </c>
      <c r="C6" t="s">
        <v>21</v>
      </c>
      <c r="D6">
        <v>614552</v>
      </c>
      <c r="E6">
        <v>134012</v>
      </c>
      <c r="F6">
        <v>50.7</v>
      </c>
      <c r="G6">
        <v>37.299999999999997</v>
      </c>
      <c r="H6" t="s">
        <v>15</v>
      </c>
      <c r="I6" t="s">
        <v>15</v>
      </c>
      <c r="J6" t="s">
        <v>15</v>
      </c>
      <c r="K6" t="s">
        <v>15</v>
      </c>
      <c r="L6" t="s">
        <v>15</v>
      </c>
      <c r="M6" t="s">
        <v>15</v>
      </c>
      <c r="N6" t="s">
        <v>15</v>
      </c>
      <c r="O6" t="s">
        <v>15</v>
      </c>
      <c r="P6" t="s">
        <v>15</v>
      </c>
      <c r="Q6" t="s">
        <v>15</v>
      </c>
      <c r="R6" s="3">
        <f t="shared" si="0"/>
        <v>44</v>
      </c>
      <c r="S6" t="s">
        <v>15</v>
      </c>
    </row>
    <row r="7" spans="1:20" x14ac:dyDescent="0.3">
      <c r="A7" t="s">
        <v>40</v>
      </c>
      <c r="B7" t="s">
        <v>42</v>
      </c>
      <c r="C7" t="s">
        <v>21</v>
      </c>
      <c r="D7">
        <v>612694</v>
      </c>
      <c r="E7">
        <v>136190</v>
      </c>
      <c r="F7">
        <v>46.7</v>
      </c>
      <c r="G7">
        <v>42.9</v>
      </c>
      <c r="H7" t="s">
        <v>15</v>
      </c>
      <c r="I7" t="s">
        <v>15</v>
      </c>
      <c r="J7" t="s">
        <v>15</v>
      </c>
      <c r="K7" t="s">
        <v>15</v>
      </c>
      <c r="L7" t="s">
        <v>15</v>
      </c>
      <c r="M7" t="s">
        <v>15</v>
      </c>
      <c r="N7" t="s">
        <v>15</v>
      </c>
      <c r="O7" t="s">
        <v>15</v>
      </c>
      <c r="P7" t="s">
        <v>15</v>
      </c>
      <c r="Q7" t="s">
        <v>15</v>
      </c>
      <c r="R7" s="3">
        <f t="shared" si="0"/>
        <v>44.8</v>
      </c>
      <c r="S7" t="s">
        <v>15</v>
      </c>
    </row>
    <row r="8" spans="1:20" x14ac:dyDescent="0.3">
      <c r="A8" t="s">
        <v>45</v>
      </c>
      <c r="B8" t="s">
        <v>46</v>
      </c>
      <c r="C8" t="s">
        <v>47</v>
      </c>
      <c r="D8">
        <v>612900</v>
      </c>
      <c r="E8">
        <v>138200</v>
      </c>
      <c r="F8">
        <v>41.3</v>
      </c>
      <c r="G8">
        <v>36.200000000000003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  <c r="O8" t="s">
        <v>15</v>
      </c>
      <c r="P8" t="s">
        <v>15</v>
      </c>
      <c r="Q8" t="s">
        <v>15</v>
      </c>
      <c r="R8" s="3">
        <f t="shared" si="0"/>
        <v>38.75</v>
      </c>
      <c r="S8" t="s">
        <v>15</v>
      </c>
    </row>
    <row r="9" spans="1:20" x14ac:dyDescent="0.3">
      <c r="A9" t="s">
        <v>48</v>
      </c>
      <c r="B9" t="s">
        <v>49</v>
      </c>
      <c r="C9" t="s">
        <v>25</v>
      </c>
      <c r="D9">
        <v>611200</v>
      </c>
      <c r="E9">
        <v>135500</v>
      </c>
      <c r="F9">
        <v>0</v>
      </c>
      <c r="G9">
        <v>0</v>
      </c>
      <c r="H9" t="s">
        <v>15</v>
      </c>
      <c r="I9" t="s">
        <v>15</v>
      </c>
      <c r="J9" t="s">
        <v>15</v>
      </c>
      <c r="K9" t="s">
        <v>15</v>
      </c>
      <c r="L9" t="s">
        <v>15</v>
      </c>
      <c r="M9" t="s">
        <v>15</v>
      </c>
      <c r="N9" t="s">
        <v>15</v>
      </c>
      <c r="O9" t="s">
        <v>15</v>
      </c>
      <c r="P9" t="s">
        <v>15</v>
      </c>
      <c r="Q9" t="s">
        <v>15</v>
      </c>
      <c r="R9" s="3">
        <f t="shared" si="0"/>
        <v>0</v>
      </c>
      <c r="S9" t="s">
        <v>15</v>
      </c>
    </row>
    <row r="10" spans="1:20" x14ac:dyDescent="0.3">
      <c r="A10" t="s">
        <v>50</v>
      </c>
      <c r="B10" t="s">
        <v>51</v>
      </c>
      <c r="C10" t="s">
        <v>47</v>
      </c>
      <c r="D10">
        <v>609964</v>
      </c>
      <c r="E10">
        <v>135279</v>
      </c>
      <c r="F10">
        <v>32.299999999999997</v>
      </c>
      <c r="G10">
        <v>29.1</v>
      </c>
      <c r="H10" t="s">
        <v>15</v>
      </c>
      <c r="I10" t="s">
        <v>15</v>
      </c>
      <c r="J10" t="s">
        <v>15</v>
      </c>
      <c r="K10" t="s">
        <v>15</v>
      </c>
      <c r="L10" t="s">
        <v>15</v>
      </c>
      <c r="M10" t="s">
        <v>15</v>
      </c>
      <c r="N10" t="s">
        <v>15</v>
      </c>
      <c r="O10" t="s">
        <v>15</v>
      </c>
      <c r="P10" t="s">
        <v>15</v>
      </c>
      <c r="Q10" t="s">
        <v>15</v>
      </c>
      <c r="R10" s="3">
        <f t="shared" si="0"/>
        <v>30.7</v>
      </c>
      <c r="S10" t="s">
        <v>15</v>
      </c>
    </row>
    <row r="11" spans="1:20" x14ac:dyDescent="0.3">
      <c r="A11" t="s">
        <v>52</v>
      </c>
      <c r="B11" t="s">
        <v>53</v>
      </c>
      <c r="C11" t="s">
        <v>25</v>
      </c>
      <c r="D11">
        <v>622396</v>
      </c>
      <c r="E11">
        <v>136108</v>
      </c>
      <c r="F11">
        <v>39.9</v>
      </c>
      <c r="G11">
        <v>40.5</v>
      </c>
      <c r="H11" t="s">
        <v>15</v>
      </c>
      <c r="I11" t="s">
        <v>15</v>
      </c>
      <c r="J11" t="s">
        <v>15</v>
      </c>
      <c r="K11" t="s">
        <v>15</v>
      </c>
      <c r="L11" t="s">
        <v>15</v>
      </c>
      <c r="M11" t="s">
        <v>15</v>
      </c>
      <c r="N11" t="s">
        <v>15</v>
      </c>
      <c r="O11" t="s">
        <v>15</v>
      </c>
      <c r="P11" t="s">
        <v>15</v>
      </c>
      <c r="Q11" t="s">
        <v>15</v>
      </c>
      <c r="R11" s="3">
        <f t="shared" si="0"/>
        <v>40.200000000000003</v>
      </c>
      <c r="S11" t="s">
        <v>15</v>
      </c>
    </row>
    <row r="12" spans="1:20" x14ac:dyDescent="0.3">
      <c r="A12" t="s">
        <v>54</v>
      </c>
      <c r="B12" t="s">
        <v>55</v>
      </c>
      <c r="C12" t="s">
        <v>56</v>
      </c>
      <c r="D12">
        <v>622734</v>
      </c>
      <c r="E12">
        <v>136769</v>
      </c>
      <c r="F12">
        <v>60.2</v>
      </c>
      <c r="G12">
        <v>53.1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s="3">
        <f t="shared" si="0"/>
        <v>56.650000000000006</v>
      </c>
      <c r="S12" t="s">
        <v>15</v>
      </c>
    </row>
    <row r="13" spans="1:20" x14ac:dyDescent="0.3">
      <c r="A13" t="s">
        <v>57</v>
      </c>
      <c r="B13" t="s">
        <v>58</v>
      </c>
      <c r="C13" t="s">
        <v>21</v>
      </c>
      <c r="D13">
        <v>622396</v>
      </c>
      <c r="E13">
        <v>136976</v>
      </c>
      <c r="F13">
        <v>41.6</v>
      </c>
      <c r="G13">
        <v>32.1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 t="s">
        <v>15</v>
      </c>
      <c r="Q13" t="s">
        <v>15</v>
      </c>
      <c r="R13" s="3">
        <f t="shared" si="0"/>
        <v>36.85</v>
      </c>
      <c r="S13" t="s">
        <v>15</v>
      </c>
    </row>
    <row r="14" spans="1:20" x14ac:dyDescent="0.3">
      <c r="A14" t="s">
        <v>59</v>
      </c>
      <c r="B14" t="s">
        <v>60</v>
      </c>
      <c r="C14" t="s">
        <v>21</v>
      </c>
      <c r="D14">
        <v>621248</v>
      </c>
      <c r="E14">
        <v>137352</v>
      </c>
      <c r="F14">
        <v>55.3</v>
      </c>
      <c r="G14">
        <v>51.5</v>
      </c>
      <c r="H14" t="s">
        <v>15</v>
      </c>
      <c r="I14" t="s">
        <v>15</v>
      </c>
      <c r="J14" t="s">
        <v>15</v>
      </c>
      <c r="K14" t="s">
        <v>15</v>
      </c>
      <c r="L14" t="s">
        <v>15</v>
      </c>
      <c r="M14" t="s">
        <v>15</v>
      </c>
      <c r="N14" t="s">
        <v>15</v>
      </c>
      <c r="O14" t="s">
        <v>15</v>
      </c>
      <c r="P14" t="s">
        <v>15</v>
      </c>
      <c r="Q14" t="s">
        <v>15</v>
      </c>
      <c r="R14" s="3">
        <f t="shared" si="0"/>
        <v>53.4</v>
      </c>
      <c r="S14" t="s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20.5" bestFit="1" customWidth="1"/>
    <col min="3" max="3" width="11.5" bestFit="1" customWidth="1"/>
    <col min="4" max="4" width="7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85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20.5" bestFit="1" customWidth="1"/>
    <col min="3" max="3" width="11.5" bestFit="1" customWidth="1"/>
    <col min="4" max="4" width="7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86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7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1" width="5.0976562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87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26</v>
      </c>
      <c r="B3" t="s">
        <v>27</v>
      </c>
      <c r="C3" t="s">
        <v>15</v>
      </c>
      <c r="D3">
        <v>622584</v>
      </c>
      <c r="E3">
        <v>135820</v>
      </c>
      <c r="F3">
        <v>21.1</v>
      </c>
      <c r="G3">
        <v>32.200000000000003</v>
      </c>
      <c r="H3">
        <v>38</v>
      </c>
      <c r="I3">
        <v>37.200000000000003</v>
      </c>
      <c r="J3">
        <v>37.200000000000003</v>
      </c>
      <c r="K3">
        <v>37.1</v>
      </c>
      <c r="L3" t="s">
        <v>15</v>
      </c>
      <c r="M3">
        <v>41.5</v>
      </c>
      <c r="N3">
        <v>29.5</v>
      </c>
      <c r="O3">
        <v>34</v>
      </c>
      <c r="P3" t="s">
        <v>15</v>
      </c>
      <c r="Q3" t="s">
        <v>15</v>
      </c>
      <c r="R3" s="3">
        <f t="shared" ref="R3:R10" si="0">AVERAGE(F3:Q3)</f>
        <v>34.199999999999996</v>
      </c>
      <c r="S3" t="s">
        <v>15</v>
      </c>
    </row>
    <row r="4" spans="1:20" x14ac:dyDescent="0.3">
      <c r="A4" t="s">
        <v>30</v>
      </c>
      <c r="B4" t="s">
        <v>31</v>
      </c>
      <c r="C4" t="s">
        <v>15</v>
      </c>
      <c r="D4">
        <v>621200</v>
      </c>
      <c r="E4">
        <v>135800</v>
      </c>
      <c r="F4">
        <v>13.6</v>
      </c>
      <c r="G4">
        <v>20.95</v>
      </c>
      <c r="H4">
        <v>22.4</v>
      </c>
      <c r="I4">
        <v>20.5</v>
      </c>
      <c r="J4">
        <v>20.5</v>
      </c>
      <c r="K4">
        <v>21.4</v>
      </c>
      <c r="L4" t="s">
        <v>15</v>
      </c>
      <c r="M4">
        <v>20.5</v>
      </c>
      <c r="N4">
        <v>19</v>
      </c>
      <c r="O4" t="s">
        <v>15</v>
      </c>
      <c r="P4" t="s">
        <v>15</v>
      </c>
      <c r="Q4" t="s">
        <v>15</v>
      </c>
      <c r="R4" s="3">
        <f t="shared" si="0"/>
        <v>19.856249999999999</v>
      </c>
      <c r="S4" t="s">
        <v>15</v>
      </c>
    </row>
    <row r="5" spans="1:20" x14ac:dyDescent="0.3">
      <c r="A5" t="s">
        <v>32</v>
      </c>
      <c r="B5" t="s">
        <v>33</v>
      </c>
      <c r="C5" t="s">
        <v>15</v>
      </c>
      <c r="D5">
        <v>623900</v>
      </c>
      <c r="E5">
        <v>136900</v>
      </c>
      <c r="F5">
        <v>33.9</v>
      </c>
      <c r="G5" t="s">
        <v>15</v>
      </c>
      <c r="H5" t="s">
        <v>15</v>
      </c>
      <c r="I5">
        <v>29.4</v>
      </c>
      <c r="J5">
        <v>29.4</v>
      </c>
      <c r="K5">
        <v>24.9</v>
      </c>
      <c r="L5" t="s">
        <v>15</v>
      </c>
      <c r="M5">
        <v>32.5</v>
      </c>
      <c r="N5">
        <v>30.1</v>
      </c>
      <c r="O5">
        <v>32.299999999999997</v>
      </c>
      <c r="P5" t="s">
        <v>15</v>
      </c>
      <c r="Q5" t="s">
        <v>15</v>
      </c>
      <c r="R5" s="3">
        <f t="shared" si="0"/>
        <v>30.357142857142858</v>
      </c>
      <c r="S5" t="s">
        <v>15</v>
      </c>
    </row>
    <row r="6" spans="1:20" x14ac:dyDescent="0.3">
      <c r="A6" t="s">
        <v>45</v>
      </c>
      <c r="B6" t="s">
        <v>46</v>
      </c>
      <c r="C6" t="s">
        <v>47</v>
      </c>
      <c r="D6">
        <v>612900</v>
      </c>
      <c r="E6">
        <v>138200</v>
      </c>
      <c r="F6">
        <v>35.700000000000003</v>
      </c>
      <c r="G6">
        <v>13.06</v>
      </c>
      <c r="H6">
        <v>23.8</v>
      </c>
      <c r="I6">
        <v>20.399999999999999</v>
      </c>
      <c r="J6">
        <v>20.399999999999999</v>
      </c>
      <c r="K6">
        <v>20</v>
      </c>
      <c r="L6" t="s">
        <v>15</v>
      </c>
      <c r="M6">
        <v>21.7</v>
      </c>
      <c r="N6">
        <v>17.7</v>
      </c>
      <c r="O6">
        <v>46.5</v>
      </c>
      <c r="P6" t="s">
        <v>15</v>
      </c>
      <c r="Q6" t="s">
        <v>15</v>
      </c>
      <c r="R6" s="3">
        <f t="shared" si="0"/>
        <v>24.362222222222222</v>
      </c>
      <c r="S6" t="s">
        <v>15</v>
      </c>
    </row>
    <row r="7" spans="1:20" x14ac:dyDescent="0.3">
      <c r="A7" t="s">
        <v>48</v>
      </c>
      <c r="B7" t="s">
        <v>49</v>
      </c>
      <c r="C7" t="s">
        <v>25</v>
      </c>
      <c r="D7">
        <v>611200</v>
      </c>
      <c r="E7">
        <v>135500</v>
      </c>
      <c r="F7">
        <v>8.3000000000000007</v>
      </c>
      <c r="G7">
        <v>11.51</v>
      </c>
      <c r="H7">
        <v>25.4</v>
      </c>
      <c r="I7">
        <v>24.8</v>
      </c>
      <c r="J7">
        <v>24.8</v>
      </c>
      <c r="K7">
        <v>29</v>
      </c>
      <c r="L7" t="s">
        <v>15</v>
      </c>
      <c r="M7">
        <v>20.6</v>
      </c>
      <c r="N7">
        <v>28</v>
      </c>
      <c r="O7">
        <v>26.3</v>
      </c>
      <c r="P7" t="s">
        <v>15</v>
      </c>
      <c r="Q7" t="s">
        <v>15</v>
      </c>
      <c r="R7" s="3">
        <f t="shared" si="0"/>
        <v>22.078888888888891</v>
      </c>
      <c r="S7" t="s">
        <v>15</v>
      </c>
    </row>
    <row r="8" spans="1:20" x14ac:dyDescent="0.3">
      <c r="A8" t="s">
        <v>50</v>
      </c>
      <c r="B8" t="s">
        <v>51</v>
      </c>
      <c r="C8" t="s">
        <v>47</v>
      </c>
      <c r="D8">
        <v>609964</v>
      </c>
      <c r="E8">
        <v>135279</v>
      </c>
      <c r="F8">
        <v>21.5</v>
      </c>
      <c r="G8">
        <v>19.91</v>
      </c>
      <c r="H8" t="s">
        <v>15</v>
      </c>
      <c r="I8">
        <v>15.3</v>
      </c>
      <c r="J8">
        <v>15.3</v>
      </c>
      <c r="K8">
        <v>17.7</v>
      </c>
      <c r="L8" t="s">
        <v>15</v>
      </c>
      <c r="M8">
        <v>16.100000000000001</v>
      </c>
      <c r="N8">
        <v>14.7</v>
      </c>
      <c r="O8">
        <v>18.100000000000001</v>
      </c>
      <c r="P8" t="s">
        <v>15</v>
      </c>
      <c r="Q8" t="s">
        <v>15</v>
      </c>
      <c r="R8" s="3">
        <f t="shared" si="0"/>
        <v>17.326250000000002</v>
      </c>
      <c r="S8" t="s">
        <v>15</v>
      </c>
    </row>
    <row r="9" spans="1:20" x14ac:dyDescent="0.3">
      <c r="A9" t="s">
        <v>52</v>
      </c>
      <c r="B9" t="s">
        <v>53</v>
      </c>
      <c r="C9" t="s">
        <v>25</v>
      </c>
      <c r="D9">
        <v>622396</v>
      </c>
      <c r="E9">
        <v>136108</v>
      </c>
      <c r="F9">
        <v>35.200000000000003</v>
      </c>
      <c r="G9">
        <v>34.35</v>
      </c>
      <c r="H9">
        <v>48.8</v>
      </c>
      <c r="I9">
        <v>36.799999999999997</v>
      </c>
      <c r="J9">
        <v>36.799999999999997</v>
      </c>
      <c r="K9">
        <v>40.799999999999997</v>
      </c>
      <c r="L9" t="s">
        <v>15</v>
      </c>
      <c r="M9">
        <v>34.4</v>
      </c>
      <c r="N9">
        <v>38.6</v>
      </c>
      <c r="O9">
        <v>40.1</v>
      </c>
      <c r="P9" t="s">
        <v>15</v>
      </c>
      <c r="Q9" t="s">
        <v>15</v>
      </c>
      <c r="R9" s="3">
        <f t="shared" si="0"/>
        <v>38.427777777777777</v>
      </c>
      <c r="S9" t="s">
        <v>15</v>
      </c>
    </row>
    <row r="10" spans="1:20" x14ac:dyDescent="0.3">
      <c r="A10" t="s">
        <v>54</v>
      </c>
      <c r="B10" t="s">
        <v>55</v>
      </c>
      <c r="C10" t="s">
        <v>56</v>
      </c>
      <c r="D10">
        <v>622734</v>
      </c>
      <c r="E10">
        <v>136769</v>
      </c>
      <c r="F10">
        <v>47.8</v>
      </c>
      <c r="G10">
        <v>19.07</v>
      </c>
      <c r="H10">
        <v>54.3</v>
      </c>
      <c r="I10">
        <v>46.1</v>
      </c>
      <c r="J10">
        <v>46.1</v>
      </c>
      <c r="K10" t="s">
        <v>15</v>
      </c>
      <c r="L10" t="s">
        <v>15</v>
      </c>
      <c r="M10">
        <v>52.6</v>
      </c>
      <c r="N10">
        <v>39.4</v>
      </c>
      <c r="O10">
        <v>25.5</v>
      </c>
      <c r="P10" t="s">
        <v>15</v>
      </c>
      <c r="Q10" t="s">
        <v>15</v>
      </c>
      <c r="R10" s="3">
        <f t="shared" si="0"/>
        <v>41.358750000000001</v>
      </c>
      <c r="S10" t="s"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11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6.09765625" bestFit="1" customWidth="1"/>
    <col min="10" max="11" width="5.09765625" bestFit="1" customWidth="1"/>
    <col min="12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88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 t="s">
        <v>15</v>
      </c>
      <c r="G3" t="s">
        <v>15</v>
      </c>
      <c r="H3" t="s">
        <v>15</v>
      </c>
      <c r="I3" t="s">
        <v>15</v>
      </c>
      <c r="J3">
        <v>29</v>
      </c>
      <c r="K3">
        <v>29</v>
      </c>
      <c r="L3" t="s">
        <v>15</v>
      </c>
      <c r="M3" t="s">
        <v>15</v>
      </c>
      <c r="N3">
        <v>56</v>
      </c>
      <c r="O3">
        <v>32</v>
      </c>
      <c r="P3">
        <v>43</v>
      </c>
      <c r="Q3">
        <v>27</v>
      </c>
      <c r="R3" s="3">
        <f t="shared" ref="R3:R11" si="0">AVERAGE(F3:Q3)</f>
        <v>36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32.44</v>
      </c>
      <c r="G4">
        <v>32.200000000000003</v>
      </c>
      <c r="H4">
        <v>19.2</v>
      </c>
      <c r="I4">
        <v>32.97</v>
      </c>
      <c r="J4">
        <v>32.299999999999997</v>
      </c>
      <c r="K4">
        <v>32.299999999999997</v>
      </c>
      <c r="L4" t="s">
        <v>15</v>
      </c>
      <c r="M4" t="s">
        <v>15</v>
      </c>
      <c r="N4">
        <v>27.04</v>
      </c>
      <c r="O4">
        <v>30.79</v>
      </c>
      <c r="P4">
        <v>46.14</v>
      </c>
      <c r="Q4" t="s">
        <v>15</v>
      </c>
      <c r="R4" s="3">
        <f t="shared" si="0"/>
        <v>31.70888888888889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24.77</v>
      </c>
      <c r="G5">
        <v>20.95</v>
      </c>
      <c r="H5">
        <v>33.1</v>
      </c>
      <c r="I5">
        <v>23.97</v>
      </c>
      <c r="J5">
        <v>23.7</v>
      </c>
      <c r="K5">
        <v>23.7</v>
      </c>
      <c r="L5">
        <v>13.61</v>
      </c>
      <c r="M5" t="s">
        <v>15</v>
      </c>
      <c r="N5">
        <v>36.81</v>
      </c>
      <c r="O5">
        <v>21.54</v>
      </c>
      <c r="P5">
        <v>36.18</v>
      </c>
      <c r="Q5">
        <v>27.8</v>
      </c>
      <c r="R5" s="3">
        <f t="shared" si="0"/>
        <v>26.011818181818182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 t="s">
        <v>15</v>
      </c>
      <c r="G6" t="s">
        <v>15</v>
      </c>
      <c r="H6" t="s">
        <v>15</v>
      </c>
      <c r="I6" t="s">
        <v>15</v>
      </c>
      <c r="J6">
        <v>28.8</v>
      </c>
      <c r="K6">
        <v>28.8</v>
      </c>
      <c r="L6" t="s">
        <v>15</v>
      </c>
      <c r="M6" t="s">
        <v>15</v>
      </c>
      <c r="N6">
        <v>56.35</v>
      </c>
      <c r="O6">
        <v>31.92</v>
      </c>
      <c r="P6">
        <v>43.3</v>
      </c>
      <c r="Q6">
        <v>27</v>
      </c>
      <c r="R6" s="3">
        <f t="shared" si="0"/>
        <v>36.028333333333336</v>
      </c>
      <c r="S6" t="s">
        <v>15</v>
      </c>
    </row>
    <row r="7" spans="1:20" x14ac:dyDescent="0.3">
      <c r="A7" t="s">
        <v>45</v>
      </c>
      <c r="B7" t="s">
        <v>46</v>
      </c>
      <c r="C7" t="s">
        <v>47</v>
      </c>
      <c r="D7">
        <v>612900</v>
      </c>
      <c r="E7">
        <v>138200</v>
      </c>
      <c r="F7">
        <v>25.23</v>
      </c>
      <c r="G7">
        <v>13.06</v>
      </c>
      <c r="H7">
        <v>27.03</v>
      </c>
      <c r="I7">
        <v>22.35</v>
      </c>
      <c r="J7">
        <v>18.600000000000001</v>
      </c>
      <c r="K7">
        <v>12.8</v>
      </c>
      <c r="L7">
        <v>16.3</v>
      </c>
      <c r="M7" t="s">
        <v>15</v>
      </c>
      <c r="N7">
        <v>27.55</v>
      </c>
      <c r="O7">
        <v>24.46</v>
      </c>
      <c r="P7">
        <v>35.74</v>
      </c>
      <c r="Q7">
        <v>23.82</v>
      </c>
      <c r="R7" s="3">
        <f t="shared" si="0"/>
        <v>22.449090909090909</v>
      </c>
      <c r="S7" t="s">
        <v>15</v>
      </c>
    </row>
    <row r="8" spans="1:20" x14ac:dyDescent="0.3">
      <c r="A8" t="s">
        <v>48</v>
      </c>
      <c r="B8" t="s">
        <v>49</v>
      </c>
      <c r="C8" t="s">
        <v>25</v>
      </c>
      <c r="D8">
        <v>611200</v>
      </c>
      <c r="E8">
        <v>135500</v>
      </c>
      <c r="F8" t="s">
        <v>15</v>
      </c>
      <c r="G8">
        <v>11.5</v>
      </c>
      <c r="H8">
        <v>22.71</v>
      </c>
      <c r="I8" t="s">
        <v>15</v>
      </c>
      <c r="J8">
        <v>21.6</v>
      </c>
      <c r="K8">
        <v>21.6</v>
      </c>
      <c r="L8">
        <v>17.7</v>
      </c>
      <c r="M8" t="s">
        <v>15</v>
      </c>
      <c r="N8">
        <v>43.3</v>
      </c>
      <c r="O8">
        <v>27.04</v>
      </c>
      <c r="P8">
        <v>0</v>
      </c>
      <c r="Q8" t="s">
        <v>15</v>
      </c>
      <c r="R8" s="3">
        <f t="shared" si="0"/>
        <v>20.681249999999999</v>
      </c>
      <c r="S8" t="s">
        <v>15</v>
      </c>
    </row>
    <row r="9" spans="1:20" x14ac:dyDescent="0.3">
      <c r="A9" t="s">
        <v>50</v>
      </c>
      <c r="B9" t="s">
        <v>51</v>
      </c>
      <c r="C9" t="s">
        <v>47</v>
      </c>
      <c r="D9">
        <v>609964</v>
      </c>
      <c r="E9">
        <v>135279</v>
      </c>
      <c r="F9" t="s">
        <v>15</v>
      </c>
      <c r="G9">
        <v>19.91</v>
      </c>
      <c r="H9">
        <v>22.69</v>
      </c>
      <c r="I9" t="s">
        <v>15</v>
      </c>
      <c r="J9">
        <v>18.5</v>
      </c>
      <c r="K9">
        <v>18.5</v>
      </c>
      <c r="L9">
        <v>12.16</v>
      </c>
      <c r="M9" t="s">
        <v>15</v>
      </c>
      <c r="N9">
        <v>35.74</v>
      </c>
      <c r="O9">
        <v>19.27</v>
      </c>
      <c r="P9">
        <v>27.55</v>
      </c>
      <c r="Q9" t="s">
        <v>15</v>
      </c>
      <c r="R9" s="3">
        <f t="shared" si="0"/>
        <v>21.790000000000003</v>
      </c>
      <c r="S9" t="s">
        <v>15</v>
      </c>
    </row>
    <row r="10" spans="1:20" x14ac:dyDescent="0.3">
      <c r="A10" t="s">
        <v>52</v>
      </c>
      <c r="B10" t="s">
        <v>53</v>
      </c>
      <c r="C10" t="s">
        <v>25</v>
      </c>
      <c r="D10">
        <v>622396</v>
      </c>
      <c r="E10">
        <v>136108</v>
      </c>
      <c r="F10">
        <v>46.17</v>
      </c>
      <c r="G10">
        <v>34.35</v>
      </c>
      <c r="H10">
        <v>45.7</v>
      </c>
      <c r="I10" t="s">
        <v>15</v>
      </c>
      <c r="J10">
        <v>25.5</v>
      </c>
      <c r="K10">
        <v>25.5</v>
      </c>
      <c r="L10">
        <v>29.83</v>
      </c>
      <c r="M10" t="s">
        <v>15</v>
      </c>
      <c r="N10">
        <v>46.14</v>
      </c>
      <c r="O10">
        <v>37.520000000000003</v>
      </c>
      <c r="P10">
        <v>56.35</v>
      </c>
      <c r="Q10" t="s">
        <v>15</v>
      </c>
      <c r="R10" s="3">
        <f t="shared" si="0"/>
        <v>38.562222222222225</v>
      </c>
      <c r="S10" t="s">
        <v>15</v>
      </c>
    </row>
    <row r="11" spans="1:20" x14ac:dyDescent="0.3">
      <c r="A11" t="s">
        <v>54</v>
      </c>
      <c r="B11" t="s">
        <v>55</v>
      </c>
      <c r="C11" t="s">
        <v>56</v>
      </c>
      <c r="D11">
        <v>622734</v>
      </c>
      <c r="E11">
        <v>136769</v>
      </c>
      <c r="F11">
        <v>34.299999999999997</v>
      </c>
      <c r="G11">
        <v>19.07</v>
      </c>
      <c r="H11">
        <v>47.45</v>
      </c>
      <c r="I11">
        <v>44.42</v>
      </c>
      <c r="J11">
        <v>50.4</v>
      </c>
      <c r="K11">
        <v>50.4</v>
      </c>
      <c r="L11">
        <v>27.06</v>
      </c>
      <c r="M11" t="s">
        <v>15</v>
      </c>
      <c r="N11">
        <v>47.42</v>
      </c>
      <c r="O11">
        <v>41.72</v>
      </c>
      <c r="P11">
        <v>52.13</v>
      </c>
      <c r="Q11">
        <v>35.68</v>
      </c>
      <c r="R11" s="3">
        <f t="shared" si="0"/>
        <v>40.913636363636364</v>
      </c>
      <c r="S1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D9F6-7978-47C3-9C92-2F43F4677E50}">
  <dimension ref="A1:AV19"/>
  <sheetViews>
    <sheetView tabSelected="1" workbookViewId="0">
      <selection activeCell="C21" sqref="C21"/>
    </sheetView>
  </sheetViews>
  <sheetFormatPr defaultRowHeight="14.4" x14ac:dyDescent="0.3"/>
  <cols>
    <col min="1" max="1" width="7.69921875" style="25" customWidth="1"/>
    <col min="2" max="3" width="8" style="25" customWidth="1"/>
    <col min="4" max="4" width="8.19921875" style="25" customWidth="1"/>
    <col min="5" max="16384" width="8.796875" style="25"/>
  </cols>
  <sheetData>
    <row r="1" spans="1:48" x14ac:dyDescent="0.3">
      <c r="A1" s="42" t="s">
        <v>180</v>
      </c>
      <c r="B1" s="43"/>
      <c r="C1" s="43"/>
      <c r="D1" s="41"/>
      <c r="E1" s="38" t="s">
        <v>179</v>
      </c>
      <c r="F1" s="39"/>
      <c r="G1" s="39"/>
      <c r="H1" s="37"/>
      <c r="I1" s="46" t="s">
        <v>178</v>
      </c>
      <c r="J1" s="45"/>
      <c r="K1" s="45"/>
      <c r="L1" s="45"/>
      <c r="M1" s="44"/>
      <c r="N1" s="42" t="s">
        <v>177</v>
      </c>
      <c r="O1" s="41"/>
      <c r="P1" s="42" t="s">
        <v>176</v>
      </c>
      <c r="Q1" s="41"/>
      <c r="R1" s="42" t="s">
        <v>175</v>
      </c>
      <c r="S1" s="43"/>
      <c r="T1" s="41"/>
      <c r="U1" s="42" t="s">
        <v>174</v>
      </c>
      <c r="V1" s="41"/>
      <c r="W1" s="42" t="s">
        <v>66</v>
      </c>
      <c r="X1" s="43"/>
      <c r="Y1" s="43"/>
      <c r="Z1" s="41"/>
      <c r="AA1" s="42" t="s">
        <v>173</v>
      </c>
      <c r="AB1" s="41"/>
      <c r="AC1" s="42" t="s">
        <v>172</v>
      </c>
      <c r="AD1" s="41"/>
      <c r="AE1" s="42" t="s">
        <v>171</v>
      </c>
      <c r="AF1" s="43"/>
      <c r="AG1" s="43"/>
      <c r="AH1" s="41"/>
      <c r="AI1" s="42" t="s">
        <v>170</v>
      </c>
      <c r="AJ1" s="43"/>
      <c r="AK1" s="41"/>
      <c r="AL1" s="42" t="s">
        <v>169</v>
      </c>
      <c r="AM1" s="41"/>
      <c r="AN1" s="42" t="s">
        <v>168</v>
      </c>
      <c r="AO1" s="41"/>
      <c r="AP1" s="40" t="s">
        <v>167</v>
      </c>
      <c r="AQ1" s="38" t="s">
        <v>166</v>
      </c>
      <c r="AR1" s="39"/>
      <c r="AS1" s="39"/>
      <c r="AT1" s="37"/>
      <c r="AU1" s="38" t="s">
        <v>165</v>
      </c>
      <c r="AV1" s="37"/>
    </row>
    <row r="2" spans="1:48" x14ac:dyDescent="0.3">
      <c r="A2" s="31" t="s">
        <v>164</v>
      </c>
      <c r="B2" s="35"/>
      <c r="C2" s="35"/>
      <c r="D2" s="30"/>
      <c r="E2" s="34">
        <v>622400</v>
      </c>
      <c r="F2" s="33"/>
      <c r="G2" s="33"/>
      <c r="H2" s="32"/>
      <c r="I2" s="34">
        <v>136100</v>
      </c>
      <c r="J2" s="33"/>
      <c r="K2" s="33"/>
      <c r="L2" s="33"/>
      <c r="M2" s="32"/>
      <c r="N2" s="27">
        <v>44.7</v>
      </c>
      <c r="O2" s="26"/>
      <c r="P2" s="27">
        <v>22.1</v>
      </c>
      <c r="Q2" s="26"/>
      <c r="R2" s="27">
        <v>31.4</v>
      </c>
      <c r="S2" s="28"/>
      <c r="T2" s="26"/>
      <c r="U2" s="27">
        <v>32.299999999999997</v>
      </c>
      <c r="V2" s="26"/>
      <c r="W2" s="27">
        <v>22.6</v>
      </c>
      <c r="X2" s="28"/>
      <c r="Y2" s="28"/>
      <c r="Z2" s="26"/>
      <c r="AA2" s="27">
        <v>18.7</v>
      </c>
      <c r="AB2" s="26"/>
      <c r="AC2" s="27">
        <v>26.6</v>
      </c>
      <c r="AD2" s="26"/>
      <c r="AE2" s="27">
        <v>29.4</v>
      </c>
      <c r="AF2" s="28"/>
      <c r="AG2" s="28"/>
      <c r="AH2" s="26"/>
      <c r="AI2" s="27">
        <v>24.2</v>
      </c>
      <c r="AJ2" s="28"/>
      <c r="AK2" s="26"/>
      <c r="AL2" s="27">
        <v>25.4</v>
      </c>
      <c r="AM2" s="26"/>
      <c r="AN2" s="27">
        <v>26.7</v>
      </c>
      <c r="AO2" s="26"/>
      <c r="AP2" s="29">
        <v>19.2</v>
      </c>
      <c r="AQ2" s="27">
        <v>26.3</v>
      </c>
      <c r="AR2" s="28"/>
      <c r="AS2" s="28"/>
      <c r="AT2" s="26"/>
      <c r="AU2" s="27">
        <v>20</v>
      </c>
      <c r="AV2" s="26"/>
    </row>
    <row r="3" spans="1:48" x14ac:dyDescent="0.3">
      <c r="A3" s="31" t="s">
        <v>163</v>
      </c>
      <c r="B3" s="35"/>
      <c r="C3" s="35"/>
      <c r="D3" s="30"/>
      <c r="E3" s="34">
        <v>622584</v>
      </c>
      <c r="F3" s="33"/>
      <c r="G3" s="33"/>
      <c r="H3" s="32"/>
      <c r="I3" s="34">
        <v>135820</v>
      </c>
      <c r="J3" s="33"/>
      <c r="K3" s="33"/>
      <c r="L3" s="33"/>
      <c r="M3" s="32"/>
      <c r="N3" s="27">
        <v>31</v>
      </c>
      <c r="O3" s="26"/>
      <c r="P3" s="27">
        <v>16.899999999999999</v>
      </c>
      <c r="Q3" s="26"/>
      <c r="R3" s="27">
        <v>28.7</v>
      </c>
      <c r="S3" s="28"/>
      <c r="T3" s="26"/>
      <c r="U3" s="27">
        <v>32.200000000000003</v>
      </c>
      <c r="V3" s="26"/>
      <c r="W3" s="27">
        <v>19.2</v>
      </c>
      <c r="X3" s="28"/>
      <c r="Y3" s="28"/>
      <c r="Z3" s="26"/>
      <c r="AA3" s="27">
        <v>19.5</v>
      </c>
      <c r="AB3" s="26"/>
      <c r="AC3" s="27">
        <v>24.4</v>
      </c>
      <c r="AD3" s="26"/>
      <c r="AE3" s="27">
        <v>24.9</v>
      </c>
      <c r="AF3" s="28"/>
      <c r="AG3" s="28"/>
      <c r="AH3" s="26"/>
      <c r="AI3" s="27">
        <v>20.100000000000001</v>
      </c>
      <c r="AJ3" s="28"/>
      <c r="AK3" s="26"/>
      <c r="AL3" s="27">
        <v>17.7</v>
      </c>
      <c r="AM3" s="26"/>
      <c r="AN3" s="27">
        <v>17.2</v>
      </c>
      <c r="AO3" s="26"/>
      <c r="AP3" s="29">
        <v>18.8</v>
      </c>
      <c r="AQ3" s="27">
        <v>21.9</v>
      </c>
      <c r="AR3" s="28"/>
      <c r="AS3" s="28"/>
      <c r="AT3" s="26"/>
      <c r="AU3" s="27">
        <v>16.7</v>
      </c>
      <c r="AV3" s="26"/>
    </row>
    <row r="4" spans="1:48" x14ac:dyDescent="0.3">
      <c r="A4" s="31" t="s">
        <v>162</v>
      </c>
      <c r="B4" s="35"/>
      <c r="C4" s="35"/>
      <c r="D4" s="30"/>
      <c r="E4" s="34">
        <v>609964</v>
      </c>
      <c r="F4" s="33"/>
      <c r="G4" s="33"/>
      <c r="H4" s="32"/>
      <c r="I4" s="34">
        <v>135279</v>
      </c>
      <c r="J4" s="33"/>
      <c r="K4" s="33"/>
      <c r="L4" s="33"/>
      <c r="M4" s="32"/>
      <c r="N4" s="27">
        <v>27.1</v>
      </c>
      <c r="O4" s="26"/>
      <c r="P4" s="27">
        <v>16.2</v>
      </c>
      <c r="Q4" s="26"/>
      <c r="R4" s="27">
        <v>22</v>
      </c>
      <c r="S4" s="28"/>
      <c r="T4" s="26"/>
      <c r="U4" s="27">
        <v>28.6</v>
      </c>
      <c r="V4" s="26"/>
      <c r="W4" s="27">
        <v>19.8</v>
      </c>
      <c r="X4" s="28"/>
      <c r="Y4" s="28"/>
      <c r="Z4" s="26"/>
      <c r="AA4" s="27">
        <v>16.899999999999999</v>
      </c>
      <c r="AB4" s="26"/>
      <c r="AC4" s="27">
        <v>23.4</v>
      </c>
      <c r="AD4" s="26"/>
      <c r="AE4" s="27">
        <v>20.9</v>
      </c>
      <c r="AF4" s="28"/>
      <c r="AG4" s="28"/>
      <c r="AH4" s="26"/>
      <c r="AI4" s="27">
        <v>17</v>
      </c>
      <c r="AJ4" s="28"/>
      <c r="AK4" s="26"/>
      <c r="AL4" s="27">
        <v>16.100000000000001</v>
      </c>
      <c r="AM4" s="26"/>
      <c r="AN4" s="27">
        <v>16.899999999999999</v>
      </c>
      <c r="AO4" s="26"/>
      <c r="AP4" s="29">
        <v>17.2</v>
      </c>
      <c r="AQ4" s="27">
        <v>19.7</v>
      </c>
      <c r="AR4" s="28"/>
      <c r="AS4" s="28"/>
      <c r="AT4" s="26"/>
      <c r="AU4" s="27">
        <v>15</v>
      </c>
      <c r="AV4" s="26"/>
    </row>
    <row r="5" spans="1:48" x14ac:dyDescent="0.3">
      <c r="A5" s="31" t="s">
        <v>161</v>
      </c>
      <c r="B5" s="35"/>
      <c r="C5" s="35"/>
      <c r="D5" s="30"/>
      <c r="E5" s="34">
        <v>612900</v>
      </c>
      <c r="F5" s="33"/>
      <c r="G5" s="33"/>
      <c r="H5" s="32"/>
      <c r="I5" s="34">
        <v>138200</v>
      </c>
      <c r="J5" s="33"/>
      <c r="K5" s="33"/>
      <c r="L5" s="33"/>
      <c r="M5" s="32"/>
      <c r="N5" s="27">
        <v>42.7</v>
      </c>
      <c r="O5" s="26"/>
      <c r="P5" s="27">
        <v>25.1</v>
      </c>
      <c r="Q5" s="26"/>
      <c r="R5" s="27">
        <v>41</v>
      </c>
      <c r="S5" s="28"/>
      <c r="T5" s="26"/>
      <c r="U5" s="27">
        <v>39.9</v>
      </c>
      <c r="V5" s="26"/>
      <c r="W5" s="27">
        <v>30.2</v>
      </c>
      <c r="X5" s="28"/>
      <c r="Y5" s="28"/>
      <c r="Z5" s="26"/>
      <c r="AA5" s="27">
        <v>32.799999999999997</v>
      </c>
      <c r="AB5" s="26"/>
      <c r="AC5" s="27">
        <v>35.700000000000003</v>
      </c>
      <c r="AD5" s="26"/>
      <c r="AE5" s="27">
        <v>38.5</v>
      </c>
      <c r="AF5" s="28"/>
      <c r="AG5" s="28"/>
      <c r="AH5" s="26"/>
      <c r="AI5" s="27">
        <v>32.700000000000003</v>
      </c>
      <c r="AJ5" s="28"/>
      <c r="AK5" s="26"/>
      <c r="AL5" s="27">
        <v>28.1</v>
      </c>
      <c r="AM5" s="26"/>
      <c r="AN5" s="27">
        <v>32.1</v>
      </c>
      <c r="AO5" s="26"/>
      <c r="AP5" s="29">
        <v>26.7</v>
      </c>
      <c r="AQ5" s="27">
        <v>33.1</v>
      </c>
      <c r="AR5" s="28"/>
      <c r="AS5" s="28"/>
      <c r="AT5" s="26"/>
      <c r="AU5" s="27">
        <v>25.1</v>
      </c>
      <c r="AV5" s="26"/>
    </row>
    <row r="6" spans="1:48" x14ac:dyDescent="0.3">
      <c r="A6" s="31" t="s">
        <v>160</v>
      </c>
      <c r="B6" s="35"/>
      <c r="C6" s="35"/>
      <c r="D6" s="30"/>
      <c r="E6" s="34">
        <v>622734</v>
      </c>
      <c r="F6" s="33"/>
      <c r="G6" s="33"/>
      <c r="H6" s="32"/>
      <c r="I6" s="34">
        <v>136769</v>
      </c>
      <c r="J6" s="33"/>
      <c r="K6" s="33"/>
      <c r="L6" s="33"/>
      <c r="M6" s="32"/>
      <c r="N6" s="27">
        <v>34.799999999999997</v>
      </c>
      <c r="O6" s="26"/>
      <c r="P6" s="27">
        <v>23.2</v>
      </c>
      <c r="Q6" s="26"/>
      <c r="R6" s="27">
        <v>22</v>
      </c>
      <c r="S6" s="28"/>
      <c r="T6" s="26"/>
      <c r="U6" s="27">
        <v>34.6</v>
      </c>
      <c r="V6" s="26"/>
      <c r="W6" s="27">
        <v>24.7</v>
      </c>
      <c r="X6" s="28"/>
      <c r="Y6" s="28"/>
      <c r="Z6" s="26"/>
      <c r="AA6" s="27">
        <v>24</v>
      </c>
      <c r="AB6" s="26"/>
      <c r="AC6" s="27">
        <v>29</v>
      </c>
      <c r="AD6" s="26"/>
      <c r="AE6" s="31" t="s">
        <v>15</v>
      </c>
      <c r="AF6" s="35"/>
      <c r="AG6" s="35"/>
      <c r="AH6" s="30"/>
      <c r="AI6" s="27">
        <v>27.6</v>
      </c>
      <c r="AJ6" s="28"/>
      <c r="AK6" s="26"/>
      <c r="AL6" s="27">
        <v>35</v>
      </c>
      <c r="AM6" s="26"/>
      <c r="AN6" s="27">
        <v>22.1</v>
      </c>
      <c r="AO6" s="26"/>
      <c r="AP6" s="29">
        <v>29.8</v>
      </c>
      <c r="AQ6" s="27">
        <v>27.6</v>
      </c>
      <c r="AR6" s="28"/>
      <c r="AS6" s="28"/>
      <c r="AT6" s="26"/>
      <c r="AU6" s="27">
        <v>21</v>
      </c>
      <c r="AV6" s="26"/>
    </row>
    <row r="7" spans="1:48" x14ac:dyDescent="0.3">
      <c r="A7" s="31" t="s">
        <v>159</v>
      </c>
      <c r="B7" s="35"/>
      <c r="C7" s="35"/>
      <c r="D7" s="30"/>
      <c r="E7" s="34">
        <v>614552</v>
      </c>
      <c r="F7" s="33"/>
      <c r="G7" s="33"/>
      <c r="H7" s="32"/>
      <c r="I7" s="34">
        <v>134012</v>
      </c>
      <c r="J7" s="33"/>
      <c r="K7" s="33"/>
      <c r="L7" s="33"/>
      <c r="M7" s="32"/>
      <c r="N7" s="27">
        <v>33.5</v>
      </c>
      <c r="O7" s="26"/>
      <c r="P7" s="27">
        <v>13.9</v>
      </c>
      <c r="Q7" s="26"/>
      <c r="R7" s="27">
        <v>15.4</v>
      </c>
      <c r="S7" s="28"/>
      <c r="T7" s="26"/>
      <c r="U7" s="27">
        <v>14</v>
      </c>
      <c r="V7" s="26"/>
      <c r="W7" s="27">
        <v>10</v>
      </c>
      <c r="X7" s="28"/>
      <c r="Y7" s="28"/>
      <c r="Z7" s="26"/>
      <c r="AA7" s="27">
        <v>10.5</v>
      </c>
      <c r="AB7" s="26"/>
      <c r="AC7" s="27">
        <v>12.3</v>
      </c>
      <c r="AD7" s="26"/>
      <c r="AE7" s="27">
        <v>15</v>
      </c>
      <c r="AF7" s="28"/>
      <c r="AG7" s="28"/>
      <c r="AH7" s="26"/>
      <c r="AI7" s="27">
        <v>10.5</v>
      </c>
      <c r="AJ7" s="28"/>
      <c r="AK7" s="26"/>
      <c r="AL7" s="27">
        <v>13.2</v>
      </c>
      <c r="AM7" s="26"/>
      <c r="AN7" s="27">
        <v>10.4</v>
      </c>
      <c r="AO7" s="26"/>
      <c r="AP7" s="36" t="s">
        <v>15</v>
      </c>
      <c r="AQ7" s="27">
        <v>14.2</v>
      </c>
      <c r="AR7" s="28"/>
      <c r="AS7" s="28"/>
      <c r="AT7" s="26"/>
      <c r="AU7" s="27">
        <v>10.8</v>
      </c>
      <c r="AV7" s="26"/>
    </row>
    <row r="8" spans="1:48" x14ac:dyDescent="0.3">
      <c r="A8" s="31" t="s">
        <v>158</v>
      </c>
      <c r="B8" s="35"/>
      <c r="C8" s="35"/>
      <c r="D8" s="30"/>
      <c r="E8" s="34">
        <v>622396</v>
      </c>
      <c r="F8" s="33"/>
      <c r="G8" s="33"/>
      <c r="H8" s="32"/>
      <c r="I8" s="34">
        <v>136976</v>
      </c>
      <c r="J8" s="33"/>
      <c r="K8" s="33"/>
      <c r="L8" s="33"/>
      <c r="M8" s="32"/>
      <c r="N8" s="27">
        <v>18.600000000000001</v>
      </c>
      <c r="O8" s="26"/>
      <c r="P8" s="27">
        <v>19.8</v>
      </c>
      <c r="Q8" s="26"/>
      <c r="R8" s="27">
        <v>25</v>
      </c>
      <c r="S8" s="28"/>
      <c r="T8" s="26"/>
      <c r="U8" s="27">
        <v>23.1</v>
      </c>
      <c r="V8" s="26"/>
      <c r="W8" s="27">
        <v>25.5</v>
      </c>
      <c r="X8" s="28"/>
      <c r="Y8" s="28"/>
      <c r="Z8" s="26"/>
      <c r="AA8" s="27">
        <v>15</v>
      </c>
      <c r="AB8" s="26"/>
      <c r="AC8" s="27">
        <v>21.9</v>
      </c>
      <c r="AD8" s="26"/>
      <c r="AE8" s="27">
        <v>21.1</v>
      </c>
      <c r="AF8" s="28"/>
      <c r="AG8" s="28"/>
      <c r="AH8" s="26"/>
      <c r="AI8" s="27">
        <v>18.899999999999999</v>
      </c>
      <c r="AJ8" s="28"/>
      <c r="AK8" s="26"/>
      <c r="AL8" s="27">
        <v>22.4</v>
      </c>
      <c r="AM8" s="26"/>
      <c r="AN8" s="27">
        <v>18.600000000000001</v>
      </c>
      <c r="AO8" s="26"/>
      <c r="AP8" s="29">
        <v>19.100000000000001</v>
      </c>
      <c r="AQ8" s="27">
        <v>20.9</v>
      </c>
      <c r="AR8" s="28"/>
      <c r="AS8" s="28"/>
      <c r="AT8" s="26"/>
      <c r="AU8" s="27">
        <v>15.9</v>
      </c>
      <c r="AV8" s="26"/>
    </row>
    <row r="9" spans="1:48" x14ac:dyDescent="0.3">
      <c r="A9" s="31" t="s">
        <v>157</v>
      </c>
      <c r="B9" s="35"/>
      <c r="C9" s="35"/>
      <c r="D9" s="30"/>
      <c r="E9" s="34">
        <v>612964</v>
      </c>
      <c r="F9" s="33"/>
      <c r="G9" s="33"/>
      <c r="H9" s="32"/>
      <c r="I9" s="34">
        <v>136190</v>
      </c>
      <c r="J9" s="33"/>
      <c r="K9" s="33"/>
      <c r="L9" s="33"/>
      <c r="M9" s="32"/>
      <c r="N9" s="27">
        <v>24.4</v>
      </c>
      <c r="O9" s="26"/>
      <c r="P9" s="27">
        <v>19</v>
      </c>
      <c r="Q9" s="26"/>
      <c r="R9" s="27">
        <v>18.600000000000001</v>
      </c>
      <c r="S9" s="28"/>
      <c r="T9" s="26"/>
      <c r="U9" s="27">
        <v>17.8</v>
      </c>
      <c r="V9" s="26"/>
      <c r="W9" s="27">
        <v>13.9</v>
      </c>
      <c r="X9" s="28"/>
      <c r="Y9" s="28"/>
      <c r="Z9" s="26"/>
      <c r="AA9" s="27">
        <v>17.5</v>
      </c>
      <c r="AB9" s="26"/>
      <c r="AC9" s="27">
        <v>17.3</v>
      </c>
      <c r="AD9" s="26"/>
      <c r="AE9" s="27">
        <v>18.2</v>
      </c>
      <c r="AF9" s="28"/>
      <c r="AG9" s="28"/>
      <c r="AH9" s="26"/>
      <c r="AI9" s="27">
        <v>14.8</v>
      </c>
      <c r="AJ9" s="28"/>
      <c r="AK9" s="26"/>
      <c r="AL9" s="27">
        <v>17.7</v>
      </c>
      <c r="AM9" s="26"/>
      <c r="AN9" s="27">
        <v>12.2</v>
      </c>
      <c r="AO9" s="26"/>
      <c r="AP9" s="29">
        <v>15.3</v>
      </c>
      <c r="AQ9" s="27">
        <v>17.100000000000001</v>
      </c>
      <c r="AR9" s="28"/>
      <c r="AS9" s="28"/>
      <c r="AT9" s="26"/>
      <c r="AU9" s="27">
        <v>13</v>
      </c>
      <c r="AV9" s="26"/>
    </row>
    <row r="10" spans="1:48" x14ac:dyDescent="0.3">
      <c r="A10" s="31" t="s">
        <v>156</v>
      </c>
      <c r="B10" s="35"/>
      <c r="C10" s="35"/>
      <c r="D10" s="30"/>
      <c r="E10" s="34">
        <v>621248</v>
      </c>
      <c r="F10" s="33"/>
      <c r="G10" s="33"/>
      <c r="H10" s="32"/>
      <c r="I10" s="34">
        <v>137352</v>
      </c>
      <c r="J10" s="33"/>
      <c r="K10" s="33"/>
      <c r="L10" s="33"/>
      <c r="M10" s="32"/>
      <c r="N10" s="27">
        <v>37.700000000000003</v>
      </c>
      <c r="O10" s="26"/>
      <c r="P10" s="27">
        <v>28.9</v>
      </c>
      <c r="Q10" s="26"/>
      <c r="R10" s="27">
        <v>32.1</v>
      </c>
      <c r="S10" s="28"/>
      <c r="T10" s="26"/>
      <c r="U10" s="27">
        <v>28.7</v>
      </c>
      <c r="V10" s="26"/>
      <c r="W10" s="27">
        <v>29.3</v>
      </c>
      <c r="X10" s="28"/>
      <c r="Y10" s="28"/>
      <c r="Z10" s="26"/>
      <c r="AA10" s="27">
        <v>25</v>
      </c>
      <c r="AB10" s="26"/>
      <c r="AC10" s="27">
        <v>26.7</v>
      </c>
      <c r="AD10" s="26"/>
      <c r="AE10" s="27">
        <v>28.1</v>
      </c>
      <c r="AF10" s="28"/>
      <c r="AG10" s="28"/>
      <c r="AH10" s="26"/>
      <c r="AI10" s="27">
        <v>32</v>
      </c>
      <c r="AJ10" s="28"/>
      <c r="AK10" s="26"/>
      <c r="AL10" s="27">
        <v>29.7</v>
      </c>
      <c r="AM10" s="26"/>
      <c r="AN10" s="27">
        <v>27.6</v>
      </c>
      <c r="AO10" s="26"/>
      <c r="AP10" s="29">
        <v>26.2</v>
      </c>
      <c r="AQ10" s="27">
        <v>29.2</v>
      </c>
      <c r="AR10" s="28"/>
      <c r="AS10" s="28"/>
      <c r="AT10" s="26"/>
      <c r="AU10" s="27">
        <v>22.2</v>
      </c>
      <c r="AV10" s="26"/>
    </row>
    <row r="11" spans="1:48" x14ac:dyDescent="0.3">
      <c r="A11" s="31" t="s">
        <v>155</v>
      </c>
      <c r="B11" s="35"/>
      <c r="C11" s="35"/>
      <c r="D11" s="30"/>
      <c r="E11" s="34">
        <v>604116</v>
      </c>
      <c r="F11" s="33"/>
      <c r="G11" s="33"/>
      <c r="H11" s="32"/>
      <c r="I11" s="34">
        <v>124888</v>
      </c>
      <c r="J11" s="33"/>
      <c r="K11" s="33"/>
      <c r="L11" s="33"/>
      <c r="M11" s="32"/>
      <c r="N11" s="27">
        <v>24.1</v>
      </c>
      <c r="O11" s="26"/>
      <c r="P11" s="27">
        <v>13.5</v>
      </c>
      <c r="Q11" s="26"/>
      <c r="R11" s="27">
        <v>34.299999999999997</v>
      </c>
      <c r="S11" s="28"/>
      <c r="T11" s="26"/>
      <c r="U11" s="27">
        <v>23.9</v>
      </c>
      <c r="V11" s="26"/>
      <c r="W11" s="27">
        <v>18.399999999999999</v>
      </c>
      <c r="X11" s="28"/>
      <c r="Y11" s="28"/>
      <c r="Z11" s="26"/>
      <c r="AA11" s="27">
        <v>16.7</v>
      </c>
      <c r="AB11" s="26"/>
      <c r="AC11" s="27">
        <v>21.1</v>
      </c>
      <c r="AD11" s="26"/>
      <c r="AE11" s="27">
        <v>23.4</v>
      </c>
      <c r="AF11" s="28"/>
      <c r="AG11" s="28"/>
      <c r="AH11" s="26"/>
      <c r="AI11" s="27">
        <v>18</v>
      </c>
      <c r="AJ11" s="28"/>
      <c r="AK11" s="26"/>
      <c r="AL11" s="27">
        <v>13.5</v>
      </c>
      <c r="AM11" s="26"/>
      <c r="AN11" s="27">
        <v>11.8</v>
      </c>
      <c r="AO11" s="26"/>
      <c r="AP11" s="29">
        <v>13.2</v>
      </c>
      <c r="AQ11" s="27">
        <v>18.899999999999999</v>
      </c>
      <c r="AR11" s="28"/>
      <c r="AS11" s="28"/>
      <c r="AT11" s="26"/>
      <c r="AU11" s="27">
        <v>14.4</v>
      </c>
      <c r="AV11" s="26"/>
    </row>
    <row r="12" spans="1:48" x14ac:dyDescent="0.3">
      <c r="A12" s="31" t="s">
        <v>154</v>
      </c>
      <c r="B12" s="35"/>
      <c r="C12" s="35"/>
      <c r="D12" s="30"/>
      <c r="E12" s="34">
        <v>621436</v>
      </c>
      <c r="F12" s="33"/>
      <c r="G12" s="33"/>
      <c r="H12" s="32"/>
      <c r="I12" s="34">
        <v>139593</v>
      </c>
      <c r="J12" s="33"/>
      <c r="K12" s="33"/>
      <c r="L12" s="33"/>
      <c r="M12" s="32"/>
      <c r="N12" s="27">
        <v>28.5</v>
      </c>
      <c r="O12" s="26"/>
      <c r="P12" s="27">
        <v>19.2</v>
      </c>
      <c r="Q12" s="26"/>
      <c r="R12" s="27">
        <v>24.5</v>
      </c>
      <c r="S12" s="28"/>
      <c r="T12" s="26"/>
      <c r="U12" s="27">
        <v>21.3</v>
      </c>
      <c r="V12" s="26"/>
      <c r="W12" s="27">
        <v>17.7</v>
      </c>
      <c r="X12" s="28"/>
      <c r="Y12" s="28"/>
      <c r="Z12" s="26"/>
      <c r="AA12" s="27">
        <v>18.8</v>
      </c>
      <c r="AB12" s="26"/>
      <c r="AC12" s="27">
        <v>19.899999999999999</v>
      </c>
      <c r="AD12" s="26"/>
      <c r="AE12" s="27">
        <v>19.7</v>
      </c>
      <c r="AF12" s="28"/>
      <c r="AG12" s="28"/>
      <c r="AH12" s="26"/>
      <c r="AI12" s="27">
        <v>19.2</v>
      </c>
      <c r="AJ12" s="28"/>
      <c r="AK12" s="26"/>
      <c r="AL12" s="27">
        <v>23.2</v>
      </c>
      <c r="AM12" s="26"/>
      <c r="AN12" s="27">
        <v>16.399999999999999</v>
      </c>
      <c r="AO12" s="26"/>
      <c r="AP12" s="29">
        <v>23.2</v>
      </c>
      <c r="AQ12" s="27">
        <v>21</v>
      </c>
      <c r="AR12" s="28"/>
      <c r="AS12" s="28"/>
      <c r="AT12" s="26"/>
      <c r="AU12" s="27">
        <v>16</v>
      </c>
      <c r="AV12" s="26"/>
    </row>
    <row r="13" spans="1:48" x14ac:dyDescent="0.3">
      <c r="A13" s="31" t="s">
        <v>153</v>
      </c>
      <c r="B13" s="35"/>
      <c r="C13" s="35"/>
      <c r="D13" s="30"/>
      <c r="E13" s="34">
        <v>618860</v>
      </c>
      <c r="F13" s="33"/>
      <c r="G13" s="33"/>
      <c r="H13" s="32"/>
      <c r="I13" s="34">
        <v>135899</v>
      </c>
      <c r="J13" s="33"/>
      <c r="K13" s="33"/>
      <c r="L13" s="33"/>
      <c r="M13" s="32"/>
      <c r="N13" s="27">
        <v>22.9</v>
      </c>
      <c r="O13" s="26"/>
      <c r="P13" s="27">
        <v>19</v>
      </c>
      <c r="Q13" s="26"/>
      <c r="R13" s="27">
        <v>26.2</v>
      </c>
      <c r="S13" s="28"/>
      <c r="T13" s="26"/>
      <c r="U13" s="27">
        <v>25</v>
      </c>
      <c r="V13" s="26"/>
      <c r="W13" s="27">
        <v>18.5</v>
      </c>
      <c r="X13" s="28"/>
      <c r="Y13" s="28"/>
      <c r="Z13" s="26"/>
      <c r="AA13" s="27">
        <v>18</v>
      </c>
      <c r="AB13" s="26"/>
      <c r="AC13" s="27">
        <v>25</v>
      </c>
      <c r="AD13" s="26"/>
      <c r="AE13" s="27">
        <v>23.2</v>
      </c>
      <c r="AF13" s="28"/>
      <c r="AG13" s="28"/>
      <c r="AH13" s="26"/>
      <c r="AI13" s="27">
        <v>17.2</v>
      </c>
      <c r="AJ13" s="28"/>
      <c r="AK13" s="26"/>
      <c r="AL13" s="31" t="s">
        <v>15</v>
      </c>
      <c r="AM13" s="30"/>
      <c r="AN13" s="27">
        <v>14.7</v>
      </c>
      <c r="AO13" s="26"/>
      <c r="AP13" s="29">
        <v>10.1</v>
      </c>
      <c r="AQ13" s="27">
        <v>19.399999999999999</v>
      </c>
      <c r="AR13" s="28"/>
      <c r="AS13" s="28"/>
      <c r="AT13" s="26"/>
      <c r="AU13" s="27">
        <v>14.8</v>
      </c>
      <c r="AV13" s="26"/>
    </row>
    <row r="14" spans="1:48" x14ac:dyDescent="0.3">
      <c r="A14" s="31" t="s">
        <v>152</v>
      </c>
      <c r="B14" s="35"/>
      <c r="C14" s="35"/>
      <c r="D14" s="30"/>
      <c r="E14" s="34">
        <v>612481</v>
      </c>
      <c r="F14" s="33"/>
      <c r="G14" s="33"/>
      <c r="H14" s="32"/>
      <c r="I14" s="34">
        <v>137978</v>
      </c>
      <c r="J14" s="33"/>
      <c r="K14" s="33"/>
      <c r="L14" s="33"/>
      <c r="M14" s="32"/>
      <c r="N14" s="27">
        <v>21.6</v>
      </c>
      <c r="O14" s="26"/>
      <c r="P14" s="31" t="s">
        <v>15</v>
      </c>
      <c r="Q14" s="30"/>
      <c r="R14" s="27">
        <v>19.899999999999999</v>
      </c>
      <c r="S14" s="28"/>
      <c r="T14" s="26"/>
      <c r="U14" s="27">
        <v>17.899999999999999</v>
      </c>
      <c r="V14" s="26"/>
      <c r="W14" s="27">
        <v>10.5</v>
      </c>
      <c r="X14" s="28"/>
      <c r="Y14" s="28"/>
      <c r="Z14" s="26"/>
      <c r="AA14" s="27">
        <v>8.6999999999999993</v>
      </c>
      <c r="AB14" s="26"/>
      <c r="AC14" s="27">
        <v>10.9</v>
      </c>
      <c r="AD14" s="26"/>
      <c r="AE14" s="27">
        <v>11.4</v>
      </c>
      <c r="AF14" s="28"/>
      <c r="AG14" s="28"/>
      <c r="AH14" s="26"/>
      <c r="AI14" s="27">
        <v>12.7</v>
      </c>
      <c r="AJ14" s="28"/>
      <c r="AK14" s="26"/>
      <c r="AL14" s="27">
        <v>14.1</v>
      </c>
      <c r="AM14" s="26"/>
      <c r="AN14" s="27">
        <v>12.2</v>
      </c>
      <c r="AO14" s="26"/>
      <c r="AP14" s="29">
        <v>19.100000000000001</v>
      </c>
      <c r="AQ14" s="27">
        <v>14.4</v>
      </c>
      <c r="AR14" s="28"/>
      <c r="AS14" s="28"/>
      <c r="AT14" s="26"/>
      <c r="AU14" s="27">
        <v>11</v>
      </c>
      <c r="AV14" s="26"/>
    </row>
    <row r="15" spans="1:48" x14ac:dyDescent="0.3">
      <c r="A15" s="31" t="s">
        <v>151</v>
      </c>
      <c r="B15" s="35"/>
      <c r="C15" s="35"/>
      <c r="D15" s="30"/>
      <c r="E15" s="34">
        <v>618727</v>
      </c>
      <c r="F15" s="33"/>
      <c r="G15" s="33"/>
      <c r="H15" s="32"/>
      <c r="I15" s="34">
        <v>134797</v>
      </c>
      <c r="J15" s="33"/>
      <c r="K15" s="33"/>
      <c r="L15" s="33"/>
      <c r="M15" s="32"/>
      <c r="N15" s="31" t="s">
        <v>15</v>
      </c>
      <c r="O15" s="30"/>
      <c r="P15" s="27">
        <v>14.8</v>
      </c>
      <c r="Q15" s="26"/>
      <c r="R15" s="27">
        <v>17.3</v>
      </c>
      <c r="S15" s="28"/>
      <c r="T15" s="26"/>
      <c r="U15" s="27">
        <v>23.8</v>
      </c>
      <c r="V15" s="26"/>
      <c r="W15" s="27">
        <v>15.6</v>
      </c>
      <c r="X15" s="28"/>
      <c r="Y15" s="28"/>
      <c r="Z15" s="26"/>
      <c r="AA15" s="27">
        <v>15.6</v>
      </c>
      <c r="AB15" s="26"/>
      <c r="AC15" s="27">
        <v>19</v>
      </c>
      <c r="AD15" s="26"/>
      <c r="AE15" s="27">
        <v>22.4</v>
      </c>
      <c r="AF15" s="28"/>
      <c r="AG15" s="28"/>
      <c r="AH15" s="26"/>
      <c r="AI15" s="27">
        <v>18.600000000000001</v>
      </c>
      <c r="AJ15" s="28"/>
      <c r="AK15" s="26"/>
      <c r="AL15" s="27">
        <v>18.8</v>
      </c>
      <c r="AM15" s="26"/>
      <c r="AN15" s="27">
        <v>19.100000000000001</v>
      </c>
      <c r="AO15" s="26"/>
      <c r="AP15" s="29">
        <v>20.6</v>
      </c>
      <c r="AQ15" s="27">
        <v>18.399999999999999</v>
      </c>
      <c r="AR15" s="28"/>
      <c r="AS15" s="28"/>
      <c r="AT15" s="26"/>
      <c r="AU15" s="27">
        <v>14</v>
      </c>
      <c r="AV15" s="26"/>
    </row>
    <row r="16" spans="1:48" x14ac:dyDescent="0.3">
      <c r="A16" s="31" t="s">
        <v>150</v>
      </c>
      <c r="B16" s="35"/>
      <c r="C16" s="35"/>
      <c r="D16" s="30"/>
      <c r="E16" s="34">
        <v>621361</v>
      </c>
      <c r="F16" s="33"/>
      <c r="G16" s="33"/>
      <c r="H16" s="32"/>
      <c r="I16" s="34">
        <v>135511</v>
      </c>
      <c r="J16" s="33"/>
      <c r="K16" s="33"/>
      <c r="L16" s="33"/>
      <c r="M16" s="32"/>
      <c r="N16" s="27">
        <v>40.6</v>
      </c>
      <c r="O16" s="26"/>
      <c r="P16" s="27">
        <v>27.7</v>
      </c>
      <c r="Q16" s="26"/>
      <c r="R16" s="27">
        <v>30.1</v>
      </c>
      <c r="S16" s="28"/>
      <c r="T16" s="26"/>
      <c r="U16" s="27">
        <v>29.3</v>
      </c>
      <c r="V16" s="26"/>
      <c r="W16" s="31" t="s">
        <v>15</v>
      </c>
      <c r="X16" s="35"/>
      <c r="Y16" s="35"/>
      <c r="Z16" s="30"/>
      <c r="AA16" s="27">
        <v>20.8</v>
      </c>
      <c r="AB16" s="26"/>
      <c r="AC16" s="27">
        <v>25.9</v>
      </c>
      <c r="AD16" s="26"/>
      <c r="AE16" s="27">
        <v>24.2</v>
      </c>
      <c r="AF16" s="28"/>
      <c r="AG16" s="28"/>
      <c r="AH16" s="26"/>
      <c r="AI16" s="27">
        <v>25.7</v>
      </c>
      <c r="AJ16" s="28"/>
      <c r="AK16" s="26"/>
      <c r="AL16" s="27">
        <v>26.6</v>
      </c>
      <c r="AM16" s="26"/>
      <c r="AN16" s="27">
        <v>25.7</v>
      </c>
      <c r="AO16" s="26"/>
      <c r="AP16" s="29">
        <v>20.6</v>
      </c>
      <c r="AQ16" s="27">
        <v>26.7</v>
      </c>
      <c r="AR16" s="28"/>
      <c r="AS16" s="28"/>
      <c r="AT16" s="26"/>
      <c r="AU16" s="27">
        <v>20.3</v>
      </c>
      <c r="AV16" s="26"/>
    </row>
    <row r="17" spans="1:48" x14ac:dyDescent="0.3">
      <c r="A17" s="31" t="s">
        <v>149</v>
      </c>
      <c r="B17" s="35"/>
      <c r="C17" s="35"/>
      <c r="D17" s="30"/>
      <c r="E17" s="34">
        <v>618680</v>
      </c>
      <c r="F17" s="33"/>
      <c r="G17" s="33"/>
      <c r="H17" s="32"/>
      <c r="I17" s="34">
        <v>134977</v>
      </c>
      <c r="J17" s="33"/>
      <c r="K17" s="33"/>
      <c r="L17" s="33"/>
      <c r="M17" s="32"/>
      <c r="N17" s="27">
        <v>32.6</v>
      </c>
      <c r="O17" s="26"/>
      <c r="P17" s="27">
        <v>20.7</v>
      </c>
      <c r="Q17" s="26"/>
      <c r="R17" s="31" t="s">
        <v>15</v>
      </c>
      <c r="S17" s="35"/>
      <c r="T17" s="30"/>
      <c r="U17" s="31" t="s">
        <v>15</v>
      </c>
      <c r="V17" s="30"/>
      <c r="W17" s="31" t="s">
        <v>15</v>
      </c>
      <c r="X17" s="35"/>
      <c r="Y17" s="35"/>
      <c r="Z17" s="30"/>
      <c r="AA17" s="31" t="s">
        <v>15</v>
      </c>
      <c r="AB17" s="30"/>
      <c r="AC17" s="31" t="s">
        <v>15</v>
      </c>
      <c r="AD17" s="30"/>
      <c r="AE17" s="31" t="s">
        <v>15</v>
      </c>
      <c r="AF17" s="35"/>
      <c r="AG17" s="35"/>
      <c r="AH17" s="30"/>
      <c r="AI17" s="27">
        <v>20.2</v>
      </c>
      <c r="AJ17" s="28"/>
      <c r="AK17" s="26"/>
      <c r="AL17" s="31" t="s">
        <v>15</v>
      </c>
      <c r="AM17" s="30"/>
      <c r="AN17" s="27">
        <v>20.399999999999999</v>
      </c>
      <c r="AO17" s="26"/>
      <c r="AP17" s="36" t="s">
        <v>15</v>
      </c>
      <c r="AQ17" s="27">
        <v>23.4</v>
      </c>
      <c r="AR17" s="28"/>
      <c r="AS17" s="28"/>
      <c r="AT17" s="26"/>
      <c r="AU17" s="27">
        <v>15.8</v>
      </c>
      <c r="AV17" s="26"/>
    </row>
    <row r="18" spans="1:48" x14ac:dyDescent="0.3">
      <c r="A18" s="31" t="s">
        <v>148</v>
      </c>
      <c r="B18" s="35"/>
      <c r="C18" s="35"/>
      <c r="D18" s="30"/>
      <c r="E18" s="34">
        <v>608206</v>
      </c>
      <c r="F18" s="33"/>
      <c r="G18" s="33"/>
      <c r="H18" s="32"/>
      <c r="I18" s="34">
        <v>124832</v>
      </c>
      <c r="J18" s="33"/>
      <c r="K18" s="33"/>
      <c r="L18" s="33"/>
      <c r="M18" s="32"/>
      <c r="N18" s="27">
        <v>20.3</v>
      </c>
      <c r="O18" s="26"/>
      <c r="P18" s="27">
        <v>11.8</v>
      </c>
      <c r="Q18" s="26"/>
      <c r="R18" s="27">
        <v>15.3</v>
      </c>
      <c r="S18" s="28"/>
      <c r="T18" s="26"/>
      <c r="U18" s="27">
        <v>20.9</v>
      </c>
      <c r="V18" s="26"/>
      <c r="W18" s="27">
        <v>13.3</v>
      </c>
      <c r="X18" s="28"/>
      <c r="Y18" s="28"/>
      <c r="Z18" s="26"/>
      <c r="AA18" s="27">
        <v>10.6</v>
      </c>
      <c r="AB18" s="26"/>
      <c r="AC18" s="27">
        <v>15</v>
      </c>
      <c r="AD18" s="26"/>
      <c r="AE18" s="27">
        <v>12.9</v>
      </c>
      <c r="AF18" s="28"/>
      <c r="AG18" s="28"/>
      <c r="AH18" s="26"/>
      <c r="AI18" s="27">
        <v>9.1999999999999993</v>
      </c>
      <c r="AJ18" s="28"/>
      <c r="AK18" s="26"/>
      <c r="AL18" s="27">
        <v>10.5</v>
      </c>
      <c r="AM18" s="26"/>
      <c r="AN18" s="27">
        <v>3.9</v>
      </c>
      <c r="AO18" s="26"/>
      <c r="AP18" s="29">
        <v>13.6</v>
      </c>
      <c r="AQ18" s="27">
        <v>12.9</v>
      </c>
      <c r="AR18" s="28"/>
      <c r="AS18" s="28"/>
      <c r="AT18" s="26"/>
      <c r="AU18" s="27">
        <v>9.8000000000000007</v>
      </c>
      <c r="AV18" s="26"/>
    </row>
    <row r="19" spans="1:48" x14ac:dyDescent="0.3">
      <c r="A19" s="31" t="s">
        <v>147</v>
      </c>
      <c r="B19" s="35"/>
      <c r="C19" s="35"/>
      <c r="D19" s="30"/>
      <c r="E19" s="34">
        <v>607675</v>
      </c>
      <c r="F19" s="33"/>
      <c r="G19" s="33"/>
      <c r="H19" s="32"/>
      <c r="I19" s="34">
        <v>124699</v>
      </c>
      <c r="J19" s="33"/>
      <c r="K19" s="33"/>
      <c r="L19" s="33"/>
      <c r="M19" s="32"/>
      <c r="N19" s="27">
        <v>29</v>
      </c>
      <c r="O19" s="26"/>
      <c r="P19" s="27">
        <v>17</v>
      </c>
      <c r="Q19" s="26"/>
      <c r="R19" s="27">
        <v>24.8</v>
      </c>
      <c r="S19" s="28"/>
      <c r="T19" s="26"/>
      <c r="U19" s="31" t="s">
        <v>15</v>
      </c>
      <c r="V19" s="30"/>
      <c r="W19" s="27">
        <v>18.2</v>
      </c>
      <c r="X19" s="28"/>
      <c r="Y19" s="28"/>
      <c r="Z19" s="26"/>
      <c r="AA19" s="27">
        <v>14.2</v>
      </c>
      <c r="AB19" s="26"/>
      <c r="AC19" s="27">
        <v>5.9</v>
      </c>
      <c r="AD19" s="26"/>
      <c r="AE19" s="27">
        <v>21.5</v>
      </c>
      <c r="AF19" s="28"/>
      <c r="AG19" s="28"/>
      <c r="AH19" s="26"/>
      <c r="AI19" s="27">
        <v>17.7</v>
      </c>
      <c r="AJ19" s="28"/>
      <c r="AK19" s="26"/>
      <c r="AL19" s="27">
        <v>15.6</v>
      </c>
      <c r="AM19" s="26"/>
      <c r="AN19" s="27">
        <v>13</v>
      </c>
      <c r="AO19" s="26"/>
      <c r="AP19" s="29">
        <v>8.3000000000000007</v>
      </c>
      <c r="AQ19" s="27">
        <v>16.600000000000001</v>
      </c>
      <c r="AR19" s="28"/>
      <c r="AS19" s="28"/>
      <c r="AT19" s="26"/>
      <c r="AU19" s="27">
        <v>12.6</v>
      </c>
      <c r="AV19" s="26"/>
    </row>
  </sheetData>
  <mergeCells count="304">
    <mergeCell ref="AL19:AM19"/>
    <mergeCell ref="AN19:AO19"/>
    <mergeCell ref="AQ19:AT19"/>
    <mergeCell ref="AU19:AV19"/>
    <mergeCell ref="U19:V19"/>
    <mergeCell ref="W19:Z19"/>
    <mergeCell ref="AA19:AB19"/>
    <mergeCell ref="AC19:AD19"/>
    <mergeCell ref="AE19:AH19"/>
    <mergeCell ref="AI19:AK19"/>
    <mergeCell ref="U18:V18"/>
    <mergeCell ref="W18:Z18"/>
    <mergeCell ref="AA18:AB18"/>
    <mergeCell ref="AC18:AD18"/>
    <mergeCell ref="AE18:AH18"/>
    <mergeCell ref="AI18:AK18"/>
    <mergeCell ref="AL18:AM18"/>
    <mergeCell ref="AN18:AO18"/>
    <mergeCell ref="AQ18:AT18"/>
    <mergeCell ref="AU18:AV18"/>
    <mergeCell ref="A19:D19"/>
    <mergeCell ref="E19:H19"/>
    <mergeCell ref="I19:M19"/>
    <mergeCell ref="N19:O19"/>
    <mergeCell ref="P19:Q19"/>
    <mergeCell ref="R19:T19"/>
    <mergeCell ref="U17:V17"/>
    <mergeCell ref="W17:Z17"/>
    <mergeCell ref="AA17:AB17"/>
    <mergeCell ref="AC17:AD17"/>
    <mergeCell ref="AE17:AH17"/>
    <mergeCell ref="AI17:AK17"/>
    <mergeCell ref="AL17:AM17"/>
    <mergeCell ref="AN17:AO17"/>
    <mergeCell ref="AQ17:AT17"/>
    <mergeCell ref="AU17:AV17"/>
    <mergeCell ref="A18:D18"/>
    <mergeCell ref="E18:H18"/>
    <mergeCell ref="I18:M18"/>
    <mergeCell ref="N18:O18"/>
    <mergeCell ref="P18:Q18"/>
    <mergeCell ref="R18:T18"/>
    <mergeCell ref="U16:V16"/>
    <mergeCell ref="W16:Z16"/>
    <mergeCell ref="AA16:AB16"/>
    <mergeCell ref="AC16:AD16"/>
    <mergeCell ref="AE16:AH16"/>
    <mergeCell ref="AI16:AK16"/>
    <mergeCell ref="AL16:AM16"/>
    <mergeCell ref="AN16:AO16"/>
    <mergeCell ref="AQ16:AT16"/>
    <mergeCell ref="AU16:AV16"/>
    <mergeCell ref="A17:D17"/>
    <mergeCell ref="E17:H17"/>
    <mergeCell ref="I17:M17"/>
    <mergeCell ref="N17:O17"/>
    <mergeCell ref="P17:Q17"/>
    <mergeCell ref="R17:T17"/>
    <mergeCell ref="U15:V15"/>
    <mergeCell ref="W15:Z15"/>
    <mergeCell ref="AA15:AB15"/>
    <mergeCell ref="AC15:AD15"/>
    <mergeCell ref="AE15:AH15"/>
    <mergeCell ref="AI15:AK15"/>
    <mergeCell ref="AL15:AM15"/>
    <mergeCell ref="AN15:AO15"/>
    <mergeCell ref="AQ15:AT15"/>
    <mergeCell ref="AU15:AV15"/>
    <mergeCell ref="A16:D16"/>
    <mergeCell ref="E16:H16"/>
    <mergeCell ref="I16:M16"/>
    <mergeCell ref="N16:O16"/>
    <mergeCell ref="P16:Q16"/>
    <mergeCell ref="R16:T16"/>
    <mergeCell ref="U14:V14"/>
    <mergeCell ref="W14:Z14"/>
    <mergeCell ref="AA14:AB14"/>
    <mergeCell ref="AC14:AD14"/>
    <mergeCell ref="AE14:AH14"/>
    <mergeCell ref="AI14:AK14"/>
    <mergeCell ref="AL14:AM14"/>
    <mergeCell ref="AN14:AO14"/>
    <mergeCell ref="AQ14:AT14"/>
    <mergeCell ref="AU14:AV14"/>
    <mergeCell ref="A15:D15"/>
    <mergeCell ref="E15:H15"/>
    <mergeCell ref="I15:M15"/>
    <mergeCell ref="N15:O15"/>
    <mergeCell ref="P15:Q15"/>
    <mergeCell ref="R15:T15"/>
    <mergeCell ref="U13:V13"/>
    <mergeCell ref="W13:Z13"/>
    <mergeCell ref="AA13:AB13"/>
    <mergeCell ref="AC13:AD13"/>
    <mergeCell ref="AE13:AH13"/>
    <mergeCell ref="AI13:AK13"/>
    <mergeCell ref="AL13:AM13"/>
    <mergeCell ref="AN13:AO13"/>
    <mergeCell ref="AQ13:AT13"/>
    <mergeCell ref="AU13:AV13"/>
    <mergeCell ref="A14:D14"/>
    <mergeCell ref="E14:H14"/>
    <mergeCell ref="I14:M14"/>
    <mergeCell ref="N14:O14"/>
    <mergeCell ref="P14:Q14"/>
    <mergeCell ref="R14:T14"/>
    <mergeCell ref="U12:V12"/>
    <mergeCell ref="W12:Z12"/>
    <mergeCell ref="AA12:AB12"/>
    <mergeCell ref="AC12:AD12"/>
    <mergeCell ref="AE12:AH12"/>
    <mergeCell ref="AI12:AK12"/>
    <mergeCell ref="AL12:AM12"/>
    <mergeCell ref="AN12:AO12"/>
    <mergeCell ref="AQ12:AT12"/>
    <mergeCell ref="AU12:AV12"/>
    <mergeCell ref="A13:D13"/>
    <mergeCell ref="E13:H13"/>
    <mergeCell ref="I13:M13"/>
    <mergeCell ref="N13:O13"/>
    <mergeCell ref="P13:Q13"/>
    <mergeCell ref="R13:T13"/>
    <mergeCell ref="U11:V11"/>
    <mergeCell ref="W11:Z11"/>
    <mergeCell ref="AA11:AB11"/>
    <mergeCell ref="AC11:AD11"/>
    <mergeCell ref="AE11:AH11"/>
    <mergeCell ref="AI11:AK11"/>
    <mergeCell ref="AL11:AM11"/>
    <mergeCell ref="AN11:AO11"/>
    <mergeCell ref="AQ11:AT11"/>
    <mergeCell ref="AU11:AV11"/>
    <mergeCell ref="A12:D12"/>
    <mergeCell ref="E12:H12"/>
    <mergeCell ref="I12:M12"/>
    <mergeCell ref="N12:O12"/>
    <mergeCell ref="P12:Q12"/>
    <mergeCell ref="R12:T12"/>
    <mergeCell ref="U10:V10"/>
    <mergeCell ref="W10:Z10"/>
    <mergeCell ref="AA10:AB10"/>
    <mergeCell ref="AC10:AD10"/>
    <mergeCell ref="AE10:AH10"/>
    <mergeCell ref="AI10:AK10"/>
    <mergeCell ref="AL10:AM10"/>
    <mergeCell ref="AN10:AO10"/>
    <mergeCell ref="AQ10:AT10"/>
    <mergeCell ref="AU10:AV10"/>
    <mergeCell ref="A11:D11"/>
    <mergeCell ref="E11:H11"/>
    <mergeCell ref="I11:M11"/>
    <mergeCell ref="N11:O11"/>
    <mergeCell ref="P11:Q11"/>
    <mergeCell ref="R11:T11"/>
    <mergeCell ref="U9:V9"/>
    <mergeCell ref="W9:Z9"/>
    <mergeCell ref="AA9:AB9"/>
    <mergeCell ref="AC9:AD9"/>
    <mergeCell ref="AE9:AH9"/>
    <mergeCell ref="AI9:AK9"/>
    <mergeCell ref="AL9:AM9"/>
    <mergeCell ref="AN9:AO9"/>
    <mergeCell ref="AQ9:AT9"/>
    <mergeCell ref="AU9:AV9"/>
    <mergeCell ref="A10:D10"/>
    <mergeCell ref="E10:H10"/>
    <mergeCell ref="I10:M10"/>
    <mergeCell ref="N10:O10"/>
    <mergeCell ref="P10:Q10"/>
    <mergeCell ref="R10:T10"/>
    <mergeCell ref="U8:V8"/>
    <mergeCell ref="W8:Z8"/>
    <mergeCell ref="AA8:AB8"/>
    <mergeCell ref="AC8:AD8"/>
    <mergeCell ref="AE8:AH8"/>
    <mergeCell ref="AI8:AK8"/>
    <mergeCell ref="AL8:AM8"/>
    <mergeCell ref="AN8:AO8"/>
    <mergeCell ref="AQ8:AT8"/>
    <mergeCell ref="AU8:AV8"/>
    <mergeCell ref="A9:D9"/>
    <mergeCell ref="E9:H9"/>
    <mergeCell ref="I9:M9"/>
    <mergeCell ref="N9:O9"/>
    <mergeCell ref="P9:Q9"/>
    <mergeCell ref="R9:T9"/>
    <mergeCell ref="U7:V7"/>
    <mergeCell ref="W7:Z7"/>
    <mergeCell ref="AA7:AB7"/>
    <mergeCell ref="AC7:AD7"/>
    <mergeCell ref="AE7:AH7"/>
    <mergeCell ref="AI7:AK7"/>
    <mergeCell ref="AL7:AM7"/>
    <mergeCell ref="AN7:AO7"/>
    <mergeCell ref="AQ7:AT7"/>
    <mergeCell ref="AU7:AV7"/>
    <mergeCell ref="A8:D8"/>
    <mergeCell ref="E8:H8"/>
    <mergeCell ref="I8:M8"/>
    <mergeCell ref="N8:O8"/>
    <mergeCell ref="P8:Q8"/>
    <mergeCell ref="R8:T8"/>
    <mergeCell ref="U6:V6"/>
    <mergeCell ref="W6:Z6"/>
    <mergeCell ref="AA6:AB6"/>
    <mergeCell ref="AC6:AD6"/>
    <mergeCell ref="AE6:AH6"/>
    <mergeCell ref="AI6:AK6"/>
    <mergeCell ref="AL6:AM6"/>
    <mergeCell ref="AN6:AO6"/>
    <mergeCell ref="AQ6:AT6"/>
    <mergeCell ref="AU6:AV6"/>
    <mergeCell ref="A7:D7"/>
    <mergeCell ref="E7:H7"/>
    <mergeCell ref="I7:M7"/>
    <mergeCell ref="N7:O7"/>
    <mergeCell ref="P7:Q7"/>
    <mergeCell ref="R7:T7"/>
    <mergeCell ref="U5:V5"/>
    <mergeCell ref="W5:Z5"/>
    <mergeCell ref="AA5:AB5"/>
    <mergeCell ref="AC5:AD5"/>
    <mergeCell ref="AE5:AH5"/>
    <mergeCell ref="AI5:AK5"/>
    <mergeCell ref="AL5:AM5"/>
    <mergeCell ref="AN5:AO5"/>
    <mergeCell ref="AQ5:AT5"/>
    <mergeCell ref="AU5:AV5"/>
    <mergeCell ref="A6:D6"/>
    <mergeCell ref="E6:H6"/>
    <mergeCell ref="I6:M6"/>
    <mergeCell ref="N6:O6"/>
    <mergeCell ref="P6:Q6"/>
    <mergeCell ref="R6:T6"/>
    <mergeCell ref="U4:V4"/>
    <mergeCell ref="W4:Z4"/>
    <mergeCell ref="AA4:AB4"/>
    <mergeCell ref="AC4:AD4"/>
    <mergeCell ref="AE4:AH4"/>
    <mergeCell ref="AI4:AK4"/>
    <mergeCell ref="AL4:AM4"/>
    <mergeCell ref="AN4:AO4"/>
    <mergeCell ref="AQ4:AT4"/>
    <mergeCell ref="AU4:AV4"/>
    <mergeCell ref="A5:D5"/>
    <mergeCell ref="E5:H5"/>
    <mergeCell ref="I5:M5"/>
    <mergeCell ref="N5:O5"/>
    <mergeCell ref="P5:Q5"/>
    <mergeCell ref="R5:T5"/>
    <mergeCell ref="U3:V3"/>
    <mergeCell ref="W3:Z3"/>
    <mergeCell ref="AA3:AB3"/>
    <mergeCell ref="AC3:AD3"/>
    <mergeCell ref="AE3:AH3"/>
    <mergeCell ref="AI3:AK3"/>
    <mergeCell ref="AL3:AM3"/>
    <mergeCell ref="AN3:AO3"/>
    <mergeCell ref="AQ3:AT3"/>
    <mergeCell ref="AU3:AV3"/>
    <mergeCell ref="A4:D4"/>
    <mergeCell ref="E4:H4"/>
    <mergeCell ref="I4:M4"/>
    <mergeCell ref="N4:O4"/>
    <mergeCell ref="P4:Q4"/>
    <mergeCell ref="R4:T4"/>
    <mergeCell ref="U2:V2"/>
    <mergeCell ref="W2:Z2"/>
    <mergeCell ref="AA2:AB2"/>
    <mergeCell ref="AC2:AD2"/>
    <mergeCell ref="AE2:AH2"/>
    <mergeCell ref="AI2:AK2"/>
    <mergeCell ref="AL2:AM2"/>
    <mergeCell ref="AN2:AO2"/>
    <mergeCell ref="AQ2:AT2"/>
    <mergeCell ref="AU2:AV2"/>
    <mergeCell ref="A3:D3"/>
    <mergeCell ref="E3:H3"/>
    <mergeCell ref="I3:M3"/>
    <mergeCell ref="N3:O3"/>
    <mergeCell ref="P3:Q3"/>
    <mergeCell ref="R3:T3"/>
    <mergeCell ref="A1:D1"/>
    <mergeCell ref="E1:H1"/>
    <mergeCell ref="I1:M1"/>
    <mergeCell ref="N1:O1"/>
    <mergeCell ref="P1:Q1"/>
    <mergeCell ref="R1:T1"/>
    <mergeCell ref="U1:V1"/>
    <mergeCell ref="W1:Z1"/>
    <mergeCell ref="AA1:AB1"/>
    <mergeCell ref="AC1:AD1"/>
    <mergeCell ref="AE1:AH1"/>
    <mergeCell ref="AI1:AK1"/>
    <mergeCell ref="AL1:AM1"/>
    <mergeCell ref="AN1:AO1"/>
    <mergeCell ref="AQ1:AT1"/>
    <mergeCell ref="AU1:AV1"/>
    <mergeCell ref="A2:D2"/>
    <mergeCell ref="E2:H2"/>
    <mergeCell ref="I2:M2"/>
    <mergeCell ref="N2:O2"/>
    <mergeCell ref="P2:Q2"/>
    <mergeCell ref="R2:T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20.5" bestFit="1" customWidth="1"/>
    <col min="3" max="3" width="11.5" bestFit="1" customWidth="1"/>
    <col min="4" max="4" width="7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89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90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40</v>
      </c>
      <c r="G3">
        <v>48</v>
      </c>
      <c r="H3">
        <v>34</v>
      </c>
      <c r="I3">
        <v>29</v>
      </c>
      <c r="J3">
        <v>17</v>
      </c>
      <c r="K3">
        <v>13</v>
      </c>
      <c r="L3">
        <v>25</v>
      </c>
      <c r="M3">
        <v>19</v>
      </c>
      <c r="N3">
        <v>34</v>
      </c>
      <c r="O3" t="s">
        <v>15</v>
      </c>
      <c r="P3" t="s">
        <v>15</v>
      </c>
      <c r="Q3" t="s">
        <v>15</v>
      </c>
      <c r="R3" s="3">
        <f t="shared" ref="R3:R13" si="0">AVERAGE(F3:Q3)</f>
        <v>28.777777777777779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622400</v>
      </c>
      <c r="E4">
        <v>136100</v>
      </c>
      <c r="F4">
        <v>41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15</v>
      </c>
      <c r="Q4" t="s">
        <v>15</v>
      </c>
      <c r="R4" s="3">
        <f t="shared" si="0"/>
        <v>41</v>
      </c>
      <c r="S4" t="s">
        <v>15</v>
      </c>
    </row>
    <row r="5" spans="1:20" x14ac:dyDescent="0.3">
      <c r="A5" t="s">
        <v>26</v>
      </c>
      <c r="B5" t="s">
        <v>27</v>
      </c>
      <c r="C5" t="s">
        <v>15</v>
      </c>
      <c r="D5">
        <v>622584</v>
      </c>
      <c r="E5">
        <v>135820</v>
      </c>
      <c r="F5">
        <v>34</v>
      </c>
      <c r="G5">
        <v>52</v>
      </c>
      <c r="H5">
        <v>46</v>
      </c>
      <c r="I5">
        <v>38</v>
      </c>
      <c r="J5">
        <v>31</v>
      </c>
      <c r="K5">
        <v>32</v>
      </c>
      <c r="L5">
        <v>46</v>
      </c>
      <c r="M5">
        <v>40</v>
      </c>
      <c r="N5">
        <v>42</v>
      </c>
      <c r="O5">
        <v>38</v>
      </c>
      <c r="P5" t="s">
        <v>15</v>
      </c>
      <c r="Q5">
        <v>31</v>
      </c>
      <c r="R5" s="3">
        <f t="shared" si="0"/>
        <v>39.090909090909093</v>
      </c>
      <c r="S5" t="s">
        <v>15</v>
      </c>
    </row>
    <row r="6" spans="1:20" x14ac:dyDescent="0.3">
      <c r="A6" t="s">
        <v>30</v>
      </c>
      <c r="B6" t="s">
        <v>31</v>
      </c>
      <c r="C6" t="s">
        <v>15</v>
      </c>
      <c r="D6">
        <v>621200</v>
      </c>
      <c r="E6">
        <v>135800</v>
      </c>
      <c r="F6">
        <v>29</v>
      </c>
      <c r="G6">
        <v>46</v>
      </c>
      <c r="H6">
        <v>23</v>
      </c>
      <c r="I6">
        <v>25</v>
      </c>
      <c r="J6">
        <v>17</v>
      </c>
      <c r="K6">
        <v>15</v>
      </c>
      <c r="L6">
        <v>15</v>
      </c>
      <c r="M6">
        <v>21</v>
      </c>
      <c r="N6">
        <v>31</v>
      </c>
      <c r="O6">
        <v>13</v>
      </c>
      <c r="P6" t="s">
        <v>15</v>
      </c>
      <c r="Q6">
        <v>27</v>
      </c>
      <c r="R6" s="3">
        <f t="shared" si="0"/>
        <v>23.818181818181817</v>
      </c>
      <c r="S6" t="s">
        <v>15</v>
      </c>
    </row>
    <row r="7" spans="1:20" x14ac:dyDescent="0.3">
      <c r="A7" t="s">
        <v>32</v>
      </c>
      <c r="B7" t="s">
        <v>33</v>
      </c>
      <c r="C7" t="s">
        <v>15</v>
      </c>
      <c r="D7">
        <v>623900</v>
      </c>
      <c r="E7">
        <v>136900</v>
      </c>
      <c r="F7">
        <v>40</v>
      </c>
      <c r="G7" t="s">
        <v>15</v>
      </c>
      <c r="H7" t="s">
        <v>15</v>
      </c>
      <c r="I7" t="s">
        <v>15</v>
      </c>
      <c r="J7" t="s">
        <v>15</v>
      </c>
      <c r="K7" t="s">
        <v>15</v>
      </c>
      <c r="L7" t="s">
        <v>15</v>
      </c>
      <c r="M7" t="s">
        <v>15</v>
      </c>
      <c r="N7" t="s">
        <v>15</v>
      </c>
      <c r="O7" t="s">
        <v>15</v>
      </c>
      <c r="P7" t="s">
        <v>15</v>
      </c>
      <c r="Q7" t="s">
        <v>15</v>
      </c>
      <c r="R7" s="3">
        <f t="shared" si="0"/>
        <v>40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 t="s">
        <v>15</v>
      </c>
      <c r="G8">
        <v>38</v>
      </c>
      <c r="H8">
        <v>25</v>
      </c>
      <c r="I8">
        <v>23</v>
      </c>
      <c r="J8">
        <v>21</v>
      </c>
      <c r="K8">
        <v>17</v>
      </c>
      <c r="L8">
        <v>21</v>
      </c>
      <c r="M8">
        <v>13</v>
      </c>
      <c r="N8">
        <v>23</v>
      </c>
      <c r="O8" t="s">
        <v>15</v>
      </c>
      <c r="P8" t="s">
        <v>15</v>
      </c>
      <c r="Q8" t="s">
        <v>15</v>
      </c>
      <c r="R8" s="3">
        <f t="shared" si="0"/>
        <v>22.625</v>
      </c>
      <c r="S8" t="s">
        <v>15</v>
      </c>
    </row>
    <row r="9" spans="1:20" x14ac:dyDescent="0.3">
      <c r="A9" t="s">
        <v>43</v>
      </c>
      <c r="B9" t="s">
        <v>44</v>
      </c>
      <c r="C9" t="s">
        <v>25</v>
      </c>
      <c r="D9">
        <v>613400</v>
      </c>
      <c r="E9">
        <v>143400</v>
      </c>
      <c r="F9">
        <v>25</v>
      </c>
      <c r="G9">
        <v>34</v>
      </c>
      <c r="H9">
        <v>23</v>
      </c>
      <c r="I9">
        <v>25</v>
      </c>
      <c r="J9">
        <v>23</v>
      </c>
      <c r="K9">
        <v>32</v>
      </c>
      <c r="L9" t="s">
        <v>15</v>
      </c>
      <c r="M9" t="s">
        <v>15</v>
      </c>
      <c r="N9" t="s">
        <v>15</v>
      </c>
      <c r="O9" t="s">
        <v>15</v>
      </c>
      <c r="P9" t="s">
        <v>15</v>
      </c>
      <c r="Q9">
        <v>19</v>
      </c>
      <c r="R9" s="3">
        <f t="shared" si="0"/>
        <v>25.857142857142858</v>
      </c>
      <c r="S9" t="s">
        <v>15</v>
      </c>
    </row>
    <row r="10" spans="1:20" x14ac:dyDescent="0.3">
      <c r="A10" t="s">
        <v>45</v>
      </c>
      <c r="B10" t="s">
        <v>46</v>
      </c>
      <c r="C10" t="s">
        <v>47</v>
      </c>
      <c r="D10">
        <v>612900</v>
      </c>
      <c r="E10">
        <v>138200</v>
      </c>
      <c r="F10" t="s">
        <v>15</v>
      </c>
      <c r="G10">
        <v>38</v>
      </c>
      <c r="H10">
        <v>27</v>
      </c>
      <c r="I10">
        <v>21</v>
      </c>
      <c r="J10">
        <v>15</v>
      </c>
      <c r="K10" t="s">
        <v>15</v>
      </c>
      <c r="L10">
        <v>21</v>
      </c>
      <c r="M10">
        <v>15</v>
      </c>
      <c r="N10">
        <v>17</v>
      </c>
      <c r="O10" t="s">
        <v>15</v>
      </c>
      <c r="P10" t="s">
        <v>15</v>
      </c>
      <c r="Q10" t="s">
        <v>15</v>
      </c>
      <c r="R10" s="3">
        <f t="shared" si="0"/>
        <v>22</v>
      </c>
      <c r="S10" t="s">
        <v>15</v>
      </c>
    </row>
    <row r="11" spans="1:20" x14ac:dyDescent="0.3">
      <c r="A11" t="s">
        <v>48</v>
      </c>
      <c r="B11" t="s">
        <v>49</v>
      </c>
      <c r="C11" t="s">
        <v>25</v>
      </c>
      <c r="D11">
        <v>611200</v>
      </c>
      <c r="E11">
        <v>135500</v>
      </c>
      <c r="F11">
        <v>32</v>
      </c>
      <c r="G11">
        <v>52</v>
      </c>
      <c r="H11">
        <v>34</v>
      </c>
      <c r="I11">
        <v>23</v>
      </c>
      <c r="J11">
        <v>15</v>
      </c>
      <c r="K11">
        <v>15</v>
      </c>
      <c r="L11" t="s">
        <v>15</v>
      </c>
      <c r="M11" t="s">
        <v>15</v>
      </c>
      <c r="N11" t="s">
        <v>15</v>
      </c>
      <c r="O11">
        <v>36</v>
      </c>
      <c r="P11" t="s">
        <v>15</v>
      </c>
      <c r="Q11" t="s">
        <v>15</v>
      </c>
      <c r="R11" s="3">
        <f t="shared" si="0"/>
        <v>29.571428571428573</v>
      </c>
      <c r="S11" t="s">
        <v>15</v>
      </c>
    </row>
    <row r="12" spans="1:20" x14ac:dyDescent="0.3">
      <c r="A12" t="s">
        <v>50</v>
      </c>
      <c r="B12" t="s">
        <v>51</v>
      </c>
      <c r="C12" t="s">
        <v>47</v>
      </c>
      <c r="D12">
        <v>609964</v>
      </c>
      <c r="E12">
        <v>135279</v>
      </c>
      <c r="F12">
        <v>23</v>
      </c>
      <c r="G12">
        <v>38</v>
      </c>
      <c r="H12">
        <v>29</v>
      </c>
      <c r="I12">
        <v>19</v>
      </c>
      <c r="J12">
        <v>15</v>
      </c>
      <c r="K12">
        <v>11</v>
      </c>
      <c r="L12" t="s">
        <v>15</v>
      </c>
      <c r="M12" t="s">
        <v>15</v>
      </c>
      <c r="N12" t="s">
        <v>15</v>
      </c>
      <c r="O12">
        <v>27</v>
      </c>
      <c r="P12" t="s">
        <v>15</v>
      </c>
      <c r="Q12">
        <v>15</v>
      </c>
      <c r="R12" s="3">
        <f t="shared" si="0"/>
        <v>22.125</v>
      </c>
      <c r="S12" t="s">
        <v>15</v>
      </c>
    </row>
    <row r="13" spans="1:20" x14ac:dyDescent="0.3">
      <c r="A13" t="s">
        <v>52</v>
      </c>
      <c r="B13" t="s">
        <v>53</v>
      </c>
      <c r="C13" t="s">
        <v>25</v>
      </c>
      <c r="D13">
        <v>622396</v>
      </c>
      <c r="E13">
        <v>136108</v>
      </c>
      <c r="F13">
        <v>42</v>
      </c>
      <c r="G13">
        <v>61</v>
      </c>
      <c r="H13">
        <v>44</v>
      </c>
      <c r="I13">
        <v>42</v>
      </c>
      <c r="J13">
        <v>32</v>
      </c>
      <c r="K13">
        <v>23</v>
      </c>
      <c r="L13" t="s">
        <v>15</v>
      </c>
      <c r="M13">
        <v>40</v>
      </c>
      <c r="N13" t="s">
        <v>15</v>
      </c>
      <c r="O13" t="s">
        <v>15</v>
      </c>
      <c r="P13" t="s">
        <v>15</v>
      </c>
      <c r="Q13">
        <v>29</v>
      </c>
      <c r="R13" s="3">
        <f t="shared" si="0"/>
        <v>39.125</v>
      </c>
      <c r="S13" t="s">
        <v>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91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38</v>
      </c>
      <c r="G3">
        <v>26</v>
      </c>
      <c r="H3">
        <v>32</v>
      </c>
      <c r="I3">
        <v>25</v>
      </c>
      <c r="J3">
        <v>19</v>
      </c>
      <c r="K3">
        <v>13</v>
      </c>
      <c r="L3">
        <v>17</v>
      </c>
      <c r="M3">
        <v>23</v>
      </c>
      <c r="N3">
        <v>18</v>
      </c>
      <c r="O3">
        <v>36</v>
      </c>
      <c r="P3">
        <v>30</v>
      </c>
      <c r="Q3">
        <v>41</v>
      </c>
      <c r="R3" s="3">
        <f t="shared" ref="R3:R14" si="0">AVERAGE(F3:Q3)</f>
        <v>26.5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622400</v>
      </c>
      <c r="E4">
        <v>136100</v>
      </c>
      <c r="F4">
        <v>50</v>
      </c>
      <c r="G4">
        <v>38</v>
      </c>
      <c r="H4">
        <v>50</v>
      </c>
      <c r="I4">
        <v>32</v>
      </c>
      <c r="J4">
        <v>33</v>
      </c>
      <c r="K4">
        <v>28</v>
      </c>
      <c r="L4">
        <v>34</v>
      </c>
      <c r="M4" t="s">
        <v>15</v>
      </c>
      <c r="N4">
        <v>40</v>
      </c>
      <c r="O4">
        <v>49</v>
      </c>
      <c r="P4">
        <v>32</v>
      </c>
      <c r="Q4">
        <v>54</v>
      </c>
      <c r="R4" s="3">
        <f t="shared" si="0"/>
        <v>40</v>
      </c>
      <c r="S4" t="s">
        <v>15</v>
      </c>
    </row>
    <row r="5" spans="1:20" x14ac:dyDescent="0.3">
      <c r="A5" t="s">
        <v>26</v>
      </c>
      <c r="B5" t="s">
        <v>27</v>
      </c>
      <c r="C5" t="s">
        <v>15</v>
      </c>
      <c r="D5">
        <v>622584</v>
      </c>
      <c r="E5">
        <v>135820</v>
      </c>
      <c r="F5">
        <v>32</v>
      </c>
      <c r="G5">
        <v>24</v>
      </c>
      <c r="H5">
        <v>37</v>
      </c>
      <c r="I5">
        <v>36</v>
      </c>
      <c r="J5">
        <v>24</v>
      </c>
      <c r="K5">
        <v>20</v>
      </c>
      <c r="L5">
        <v>33</v>
      </c>
      <c r="M5">
        <v>36</v>
      </c>
      <c r="N5">
        <v>37</v>
      </c>
      <c r="O5">
        <v>41</v>
      </c>
      <c r="P5">
        <v>33</v>
      </c>
      <c r="Q5">
        <v>43</v>
      </c>
      <c r="R5" s="3">
        <f t="shared" si="0"/>
        <v>33</v>
      </c>
      <c r="S5" t="s">
        <v>15</v>
      </c>
    </row>
    <row r="6" spans="1:20" x14ac:dyDescent="0.3">
      <c r="A6" t="s">
        <v>30</v>
      </c>
      <c r="B6" t="s">
        <v>31</v>
      </c>
      <c r="C6" t="s">
        <v>15</v>
      </c>
      <c r="D6">
        <v>621200</v>
      </c>
      <c r="E6">
        <v>135800</v>
      </c>
      <c r="F6">
        <v>33</v>
      </c>
      <c r="G6">
        <v>16</v>
      </c>
      <c r="H6">
        <v>26</v>
      </c>
      <c r="I6">
        <v>23</v>
      </c>
      <c r="J6">
        <v>8</v>
      </c>
      <c r="K6" t="s">
        <v>15</v>
      </c>
      <c r="L6">
        <v>14</v>
      </c>
      <c r="M6">
        <v>22</v>
      </c>
      <c r="N6">
        <v>21</v>
      </c>
      <c r="O6">
        <v>32</v>
      </c>
      <c r="P6">
        <v>26</v>
      </c>
      <c r="Q6">
        <v>34</v>
      </c>
      <c r="R6" s="3">
        <f t="shared" si="0"/>
        <v>23.181818181818183</v>
      </c>
      <c r="S6" t="s">
        <v>15</v>
      </c>
    </row>
    <row r="7" spans="1:20" x14ac:dyDescent="0.3">
      <c r="A7" t="s">
        <v>32</v>
      </c>
      <c r="B7" t="s">
        <v>33</v>
      </c>
      <c r="C7" t="s">
        <v>15</v>
      </c>
      <c r="D7">
        <v>623900</v>
      </c>
      <c r="E7">
        <v>136900</v>
      </c>
      <c r="F7">
        <v>38</v>
      </c>
      <c r="G7">
        <v>26</v>
      </c>
      <c r="H7">
        <v>32</v>
      </c>
      <c r="I7">
        <v>25</v>
      </c>
      <c r="J7">
        <v>19</v>
      </c>
      <c r="K7">
        <v>13</v>
      </c>
      <c r="L7">
        <v>17</v>
      </c>
      <c r="M7" t="s">
        <v>15</v>
      </c>
      <c r="N7">
        <v>18</v>
      </c>
      <c r="O7">
        <v>36</v>
      </c>
      <c r="P7">
        <v>31</v>
      </c>
      <c r="Q7">
        <v>41</v>
      </c>
      <c r="R7" s="3">
        <f t="shared" si="0"/>
        <v>26.90909090909091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>
        <v>27</v>
      </c>
      <c r="G8">
        <v>20</v>
      </c>
      <c r="H8">
        <v>24</v>
      </c>
      <c r="I8">
        <v>22</v>
      </c>
      <c r="J8" t="s">
        <v>15</v>
      </c>
      <c r="K8">
        <v>11</v>
      </c>
      <c r="L8" t="s">
        <v>15</v>
      </c>
      <c r="M8">
        <v>15</v>
      </c>
      <c r="N8" t="s">
        <v>15</v>
      </c>
      <c r="O8" t="s">
        <v>15</v>
      </c>
      <c r="P8" t="s">
        <v>15</v>
      </c>
      <c r="Q8" t="s">
        <v>15</v>
      </c>
      <c r="R8" s="3">
        <f t="shared" si="0"/>
        <v>19.833333333333332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>
        <v>28</v>
      </c>
      <c r="G9">
        <v>18</v>
      </c>
      <c r="H9" t="s">
        <v>15</v>
      </c>
      <c r="I9" t="s">
        <v>15</v>
      </c>
      <c r="J9">
        <v>20</v>
      </c>
      <c r="K9">
        <v>9</v>
      </c>
      <c r="L9">
        <v>17</v>
      </c>
      <c r="M9" t="s">
        <v>15</v>
      </c>
      <c r="N9" t="s">
        <v>15</v>
      </c>
      <c r="O9" t="s">
        <v>15</v>
      </c>
      <c r="P9" t="s">
        <v>15</v>
      </c>
      <c r="Q9" t="s">
        <v>15</v>
      </c>
      <c r="R9" s="3">
        <f t="shared" si="0"/>
        <v>18.399999999999999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>
        <v>28</v>
      </c>
      <c r="G10">
        <v>17</v>
      </c>
      <c r="H10" t="s">
        <v>15</v>
      </c>
      <c r="I10" t="s">
        <v>15</v>
      </c>
      <c r="J10" t="s">
        <v>15</v>
      </c>
      <c r="K10">
        <v>26</v>
      </c>
      <c r="L10">
        <v>25</v>
      </c>
      <c r="M10">
        <v>21</v>
      </c>
      <c r="N10">
        <v>23</v>
      </c>
      <c r="O10">
        <v>8</v>
      </c>
      <c r="P10">
        <v>21</v>
      </c>
      <c r="Q10" t="s">
        <v>15</v>
      </c>
      <c r="R10" s="3">
        <f t="shared" si="0"/>
        <v>21.125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34</v>
      </c>
      <c r="G11">
        <v>17</v>
      </c>
      <c r="H11">
        <v>25</v>
      </c>
      <c r="I11">
        <v>21</v>
      </c>
      <c r="J11">
        <v>19</v>
      </c>
      <c r="K11">
        <v>14</v>
      </c>
      <c r="L11">
        <v>10</v>
      </c>
      <c r="M11" t="s">
        <v>15</v>
      </c>
      <c r="N11">
        <v>13</v>
      </c>
      <c r="O11">
        <v>29</v>
      </c>
      <c r="P11">
        <v>27</v>
      </c>
      <c r="Q11">
        <v>30</v>
      </c>
      <c r="R11" s="3">
        <f t="shared" si="0"/>
        <v>21.727272727272727</v>
      </c>
      <c r="S11" t="s">
        <v>15</v>
      </c>
    </row>
    <row r="12" spans="1:20" x14ac:dyDescent="0.3">
      <c r="A12" t="s">
        <v>48</v>
      </c>
      <c r="B12" t="s">
        <v>49</v>
      </c>
      <c r="C12" t="s">
        <v>25</v>
      </c>
      <c r="D12">
        <v>611200</v>
      </c>
      <c r="E12">
        <v>135500</v>
      </c>
      <c r="F12">
        <v>39</v>
      </c>
      <c r="G12">
        <v>19</v>
      </c>
      <c r="H12">
        <v>30</v>
      </c>
      <c r="I12">
        <v>29</v>
      </c>
      <c r="J12">
        <v>23</v>
      </c>
      <c r="K12" t="s">
        <v>15</v>
      </c>
      <c r="L12" t="s">
        <v>15</v>
      </c>
      <c r="M12" t="s">
        <v>15</v>
      </c>
      <c r="N12">
        <v>27</v>
      </c>
      <c r="O12">
        <v>39</v>
      </c>
      <c r="P12">
        <v>37</v>
      </c>
      <c r="Q12">
        <v>35</v>
      </c>
      <c r="R12" s="3">
        <f t="shared" si="0"/>
        <v>30.888888888888889</v>
      </c>
      <c r="S12" t="s">
        <v>15</v>
      </c>
    </row>
    <row r="13" spans="1:20" x14ac:dyDescent="0.3">
      <c r="A13" t="s">
        <v>50</v>
      </c>
      <c r="B13" t="s">
        <v>51</v>
      </c>
      <c r="C13" t="s">
        <v>47</v>
      </c>
      <c r="D13">
        <v>609964</v>
      </c>
      <c r="E13">
        <v>135279</v>
      </c>
      <c r="F13">
        <v>22</v>
      </c>
      <c r="G13">
        <v>14</v>
      </c>
      <c r="H13">
        <v>21</v>
      </c>
      <c r="I13">
        <v>20</v>
      </c>
      <c r="J13">
        <v>12</v>
      </c>
      <c r="K13">
        <v>10</v>
      </c>
      <c r="L13">
        <v>14</v>
      </c>
      <c r="M13">
        <v>15</v>
      </c>
      <c r="N13">
        <v>18</v>
      </c>
      <c r="O13" t="s">
        <v>15</v>
      </c>
      <c r="P13">
        <v>23</v>
      </c>
      <c r="Q13">
        <v>32</v>
      </c>
      <c r="R13" s="3">
        <f t="shared" si="0"/>
        <v>18.272727272727273</v>
      </c>
      <c r="S13" t="s">
        <v>15</v>
      </c>
    </row>
    <row r="14" spans="1:20" x14ac:dyDescent="0.3">
      <c r="A14" t="s">
        <v>52</v>
      </c>
      <c r="B14" t="s">
        <v>53</v>
      </c>
      <c r="C14" t="s">
        <v>25</v>
      </c>
      <c r="D14">
        <v>622396</v>
      </c>
      <c r="E14">
        <v>136108</v>
      </c>
      <c r="F14">
        <v>50</v>
      </c>
      <c r="G14">
        <v>38</v>
      </c>
      <c r="H14">
        <v>50</v>
      </c>
      <c r="I14">
        <v>32</v>
      </c>
      <c r="J14">
        <v>33</v>
      </c>
      <c r="K14">
        <v>28</v>
      </c>
      <c r="L14">
        <v>34</v>
      </c>
      <c r="M14">
        <v>13</v>
      </c>
      <c r="N14">
        <v>39</v>
      </c>
      <c r="O14">
        <v>49</v>
      </c>
      <c r="P14">
        <v>32</v>
      </c>
      <c r="Q14">
        <v>54</v>
      </c>
      <c r="R14" s="3">
        <f t="shared" si="0"/>
        <v>37.666666666666664</v>
      </c>
      <c r="S14" t="s">
        <v>15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92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47</v>
      </c>
      <c r="G3">
        <v>31</v>
      </c>
      <c r="H3">
        <v>20</v>
      </c>
      <c r="I3">
        <v>17</v>
      </c>
      <c r="J3">
        <v>23</v>
      </c>
      <c r="K3">
        <v>26</v>
      </c>
      <c r="L3">
        <v>27</v>
      </c>
      <c r="M3">
        <v>22</v>
      </c>
      <c r="N3" t="s">
        <v>15</v>
      </c>
      <c r="O3">
        <v>24</v>
      </c>
      <c r="P3">
        <v>33</v>
      </c>
      <c r="Q3">
        <v>39</v>
      </c>
      <c r="R3" s="3">
        <f t="shared" ref="R3:R14" si="0">AVERAGE(F3:Q3)</f>
        <v>28.09090909090909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622400</v>
      </c>
      <c r="E4">
        <v>136100</v>
      </c>
      <c r="F4">
        <v>55</v>
      </c>
      <c r="G4">
        <v>52</v>
      </c>
      <c r="H4">
        <v>31</v>
      </c>
      <c r="I4">
        <v>35</v>
      </c>
      <c r="J4">
        <v>32</v>
      </c>
      <c r="K4">
        <v>32</v>
      </c>
      <c r="L4">
        <v>45</v>
      </c>
      <c r="M4">
        <v>37</v>
      </c>
      <c r="N4">
        <v>42</v>
      </c>
      <c r="O4">
        <v>35</v>
      </c>
      <c r="P4">
        <v>58</v>
      </c>
      <c r="Q4">
        <v>60</v>
      </c>
      <c r="R4" s="3">
        <f t="shared" si="0"/>
        <v>42.833333333333336</v>
      </c>
      <c r="S4" t="s">
        <v>15</v>
      </c>
    </row>
    <row r="5" spans="1:20" x14ac:dyDescent="0.3">
      <c r="A5" t="s">
        <v>26</v>
      </c>
      <c r="B5" t="s">
        <v>27</v>
      </c>
      <c r="C5" t="s">
        <v>15</v>
      </c>
      <c r="D5">
        <v>622584</v>
      </c>
      <c r="E5">
        <v>135820</v>
      </c>
      <c r="F5">
        <v>39</v>
      </c>
      <c r="G5">
        <v>37</v>
      </c>
      <c r="H5">
        <v>35</v>
      </c>
      <c r="I5">
        <v>24</v>
      </c>
      <c r="J5">
        <v>33</v>
      </c>
      <c r="K5" t="s">
        <v>15</v>
      </c>
      <c r="L5">
        <v>35</v>
      </c>
      <c r="M5">
        <v>32</v>
      </c>
      <c r="N5">
        <v>32</v>
      </c>
      <c r="O5">
        <v>25</v>
      </c>
      <c r="P5">
        <v>37</v>
      </c>
      <c r="Q5">
        <v>43</v>
      </c>
      <c r="R5" s="3">
        <f t="shared" si="0"/>
        <v>33.81818181818182</v>
      </c>
      <c r="S5" t="s">
        <v>15</v>
      </c>
    </row>
    <row r="6" spans="1:20" x14ac:dyDescent="0.3">
      <c r="A6" t="s">
        <v>30</v>
      </c>
      <c r="B6" t="s">
        <v>31</v>
      </c>
      <c r="C6" t="s">
        <v>15</v>
      </c>
      <c r="D6">
        <v>621200</v>
      </c>
      <c r="E6">
        <v>135800</v>
      </c>
      <c r="F6">
        <v>38</v>
      </c>
      <c r="G6">
        <v>30</v>
      </c>
      <c r="H6">
        <v>31</v>
      </c>
      <c r="I6">
        <v>12</v>
      </c>
      <c r="J6">
        <v>22</v>
      </c>
      <c r="K6">
        <v>22</v>
      </c>
      <c r="L6">
        <v>24</v>
      </c>
      <c r="M6">
        <v>19</v>
      </c>
      <c r="N6">
        <v>19</v>
      </c>
      <c r="O6">
        <v>19</v>
      </c>
      <c r="P6">
        <v>26</v>
      </c>
      <c r="Q6">
        <v>33</v>
      </c>
      <c r="R6" s="3">
        <f t="shared" si="0"/>
        <v>24.583333333333332</v>
      </c>
      <c r="S6" t="s">
        <v>15</v>
      </c>
    </row>
    <row r="7" spans="1:20" x14ac:dyDescent="0.3">
      <c r="A7" t="s">
        <v>32</v>
      </c>
      <c r="B7" t="s">
        <v>33</v>
      </c>
      <c r="C7" t="s">
        <v>15</v>
      </c>
      <c r="D7">
        <v>623900</v>
      </c>
      <c r="E7">
        <v>136900</v>
      </c>
      <c r="F7">
        <v>47</v>
      </c>
      <c r="G7">
        <v>31</v>
      </c>
      <c r="H7">
        <v>20</v>
      </c>
      <c r="I7">
        <v>17</v>
      </c>
      <c r="J7">
        <v>23</v>
      </c>
      <c r="K7">
        <v>26</v>
      </c>
      <c r="L7">
        <v>27</v>
      </c>
      <c r="M7">
        <v>22</v>
      </c>
      <c r="N7" t="s">
        <v>15</v>
      </c>
      <c r="O7">
        <v>24</v>
      </c>
      <c r="P7">
        <v>33</v>
      </c>
      <c r="Q7">
        <v>39</v>
      </c>
      <c r="R7" s="3">
        <f t="shared" si="0"/>
        <v>28.09090909090909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>
        <v>30</v>
      </c>
      <c r="G8">
        <v>25</v>
      </c>
      <c r="H8">
        <v>21</v>
      </c>
      <c r="I8">
        <v>12</v>
      </c>
      <c r="J8">
        <v>17</v>
      </c>
      <c r="K8">
        <v>19</v>
      </c>
      <c r="L8">
        <v>18</v>
      </c>
      <c r="M8">
        <v>21</v>
      </c>
      <c r="N8" t="s">
        <v>15</v>
      </c>
      <c r="O8">
        <v>20</v>
      </c>
      <c r="P8">
        <v>26</v>
      </c>
      <c r="Q8">
        <v>0</v>
      </c>
      <c r="R8" s="3">
        <f t="shared" si="0"/>
        <v>19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>
        <v>35</v>
      </c>
      <c r="G9">
        <v>29</v>
      </c>
      <c r="H9">
        <v>26</v>
      </c>
      <c r="I9">
        <v>15</v>
      </c>
      <c r="J9">
        <v>12</v>
      </c>
      <c r="K9">
        <v>24</v>
      </c>
      <c r="L9">
        <v>17</v>
      </c>
      <c r="M9">
        <v>23</v>
      </c>
      <c r="N9">
        <v>21</v>
      </c>
      <c r="O9">
        <v>25</v>
      </c>
      <c r="P9">
        <v>29</v>
      </c>
      <c r="Q9">
        <v>37</v>
      </c>
      <c r="R9" s="3">
        <f t="shared" si="0"/>
        <v>24.416666666666668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>
        <v>29</v>
      </c>
      <c r="G10">
        <v>28</v>
      </c>
      <c r="H10">
        <v>22</v>
      </c>
      <c r="I10">
        <v>8</v>
      </c>
      <c r="J10">
        <v>19</v>
      </c>
      <c r="K10">
        <v>24</v>
      </c>
      <c r="L10">
        <v>25</v>
      </c>
      <c r="M10">
        <v>23</v>
      </c>
      <c r="N10">
        <v>23</v>
      </c>
      <c r="O10">
        <v>22</v>
      </c>
      <c r="P10">
        <v>23</v>
      </c>
      <c r="Q10">
        <v>30</v>
      </c>
      <c r="R10" s="3">
        <f t="shared" si="0"/>
        <v>23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41</v>
      </c>
      <c r="G11">
        <v>31</v>
      </c>
      <c r="H11">
        <v>27</v>
      </c>
      <c r="I11">
        <v>15</v>
      </c>
      <c r="J11">
        <v>19</v>
      </c>
      <c r="K11">
        <v>14</v>
      </c>
      <c r="L11">
        <v>15</v>
      </c>
      <c r="M11">
        <v>18</v>
      </c>
      <c r="N11">
        <v>15</v>
      </c>
      <c r="O11">
        <v>22</v>
      </c>
      <c r="P11">
        <v>24</v>
      </c>
      <c r="Q11">
        <v>32</v>
      </c>
      <c r="R11" s="3">
        <f t="shared" si="0"/>
        <v>22.75</v>
      </c>
      <c r="S11" t="s">
        <v>15</v>
      </c>
    </row>
    <row r="12" spans="1:20" x14ac:dyDescent="0.3">
      <c r="A12" t="s">
        <v>48</v>
      </c>
      <c r="B12" t="s">
        <v>49</v>
      </c>
      <c r="C12" t="s">
        <v>25</v>
      </c>
      <c r="D12">
        <v>611200</v>
      </c>
      <c r="E12">
        <v>135500</v>
      </c>
      <c r="F12">
        <v>49</v>
      </c>
      <c r="G12">
        <v>36</v>
      </c>
      <c r="H12">
        <v>23</v>
      </c>
      <c r="I12">
        <v>22</v>
      </c>
      <c r="J12">
        <v>23</v>
      </c>
      <c r="K12">
        <v>22</v>
      </c>
      <c r="L12">
        <v>25</v>
      </c>
      <c r="M12">
        <v>23</v>
      </c>
      <c r="N12">
        <v>27</v>
      </c>
      <c r="O12">
        <v>27</v>
      </c>
      <c r="P12">
        <v>33</v>
      </c>
      <c r="Q12">
        <v>40</v>
      </c>
      <c r="R12" s="3">
        <f t="shared" si="0"/>
        <v>29.166666666666668</v>
      </c>
      <c r="S12" t="s">
        <v>15</v>
      </c>
    </row>
    <row r="13" spans="1:20" x14ac:dyDescent="0.3">
      <c r="A13" t="s">
        <v>50</v>
      </c>
      <c r="B13" t="s">
        <v>51</v>
      </c>
      <c r="C13" t="s">
        <v>47</v>
      </c>
      <c r="D13">
        <v>609964</v>
      </c>
      <c r="E13">
        <v>135279</v>
      </c>
      <c r="F13">
        <v>37</v>
      </c>
      <c r="G13">
        <v>24</v>
      </c>
      <c r="H13">
        <v>21</v>
      </c>
      <c r="I13">
        <v>12</v>
      </c>
      <c r="J13">
        <v>16</v>
      </c>
      <c r="K13">
        <v>18</v>
      </c>
      <c r="L13">
        <v>14</v>
      </c>
      <c r="M13">
        <v>15</v>
      </c>
      <c r="N13">
        <v>15</v>
      </c>
      <c r="O13">
        <v>17</v>
      </c>
      <c r="P13">
        <v>18</v>
      </c>
      <c r="Q13">
        <v>35</v>
      </c>
      <c r="R13" s="3">
        <f t="shared" si="0"/>
        <v>20.166666666666668</v>
      </c>
      <c r="S13" t="s">
        <v>15</v>
      </c>
    </row>
    <row r="14" spans="1:20" x14ac:dyDescent="0.3">
      <c r="A14" t="s">
        <v>52</v>
      </c>
      <c r="B14" t="s">
        <v>53</v>
      </c>
      <c r="C14" t="s">
        <v>25</v>
      </c>
      <c r="D14">
        <v>622396</v>
      </c>
      <c r="E14">
        <v>136108</v>
      </c>
      <c r="F14">
        <v>55</v>
      </c>
      <c r="G14">
        <v>52</v>
      </c>
      <c r="H14">
        <v>31</v>
      </c>
      <c r="I14">
        <v>35</v>
      </c>
      <c r="J14">
        <v>32</v>
      </c>
      <c r="K14">
        <v>32</v>
      </c>
      <c r="L14">
        <v>45</v>
      </c>
      <c r="M14">
        <v>37</v>
      </c>
      <c r="N14">
        <v>42</v>
      </c>
      <c r="O14">
        <v>35</v>
      </c>
      <c r="P14">
        <v>58</v>
      </c>
      <c r="Q14">
        <v>60</v>
      </c>
      <c r="R14" s="3">
        <f t="shared" si="0"/>
        <v>42.833333333333336</v>
      </c>
      <c r="S14" t="s">
        <v>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93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41</v>
      </c>
      <c r="G3">
        <v>31</v>
      </c>
      <c r="H3">
        <v>28</v>
      </c>
      <c r="I3">
        <v>25</v>
      </c>
      <c r="J3">
        <v>24</v>
      </c>
      <c r="K3">
        <v>21</v>
      </c>
      <c r="L3">
        <v>21</v>
      </c>
      <c r="M3">
        <v>20</v>
      </c>
      <c r="N3">
        <v>20</v>
      </c>
      <c r="O3">
        <v>29</v>
      </c>
      <c r="P3" t="s">
        <v>15</v>
      </c>
      <c r="Q3">
        <v>36</v>
      </c>
      <c r="R3" s="3">
        <f t="shared" ref="R3:R13" si="0">AVERAGE(F3:Q3)</f>
        <v>26.90909090909091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42</v>
      </c>
      <c r="G4">
        <v>25</v>
      </c>
      <c r="H4">
        <v>36</v>
      </c>
      <c r="I4">
        <v>34</v>
      </c>
      <c r="J4">
        <v>29</v>
      </c>
      <c r="K4">
        <v>29</v>
      </c>
      <c r="L4">
        <v>31</v>
      </c>
      <c r="M4">
        <v>27</v>
      </c>
      <c r="N4">
        <v>23</v>
      </c>
      <c r="O4">
        <v>27</v>
      </c>
      <c r="P4">
        <v>31</v>
      </c>
      <c r="Q4">
        <v>32</v>
      </c>
      <c r="R4" s="3">
        <f t="shared" si="0"/>
        <v>30.5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32</v>
      </c>
      <c r="G5">
        <v>19</v>
      </c>
      <c r="H5">
        <v>21</v>
      </c>
      <c r="I5">
        <v>21</v>
      </c>
      <c r="J5">
        <v>23</v>
      </c>
      <c r="K5">
        <v>21</v>
      </c>
      <c r="L5">
        <v>10</v>
      </c>
      <c r="M5">
        <v>17</v>
      </c>
      <c r="N5">
        <v>15</v>
      </c>
      <c r="O5">
        <v>23</v>
      </c>
      <c r="P5">
        <v>22</v>
      </c>
      <c r="Q5">
        <v>31</v>
      </c>
      <c r="R5" s="3">
        <f t="shared" si="0"/>
        <v>21.25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42</v>
      </c>
      <c r="G6">
        <v>31</v>
      </c>
      <c r="H6">
        <v>27</v>
      </c>
      <c r="I6">
        <v>25</v>
      </c>
      <c r="J6">
        <v>23</v>
      </c>
      <c r="K6">
        <v>21</v>
      </c>
      <c r="L6">
        <v>21</v>
      </c>
      <c r="M6">
        <v>19</v>
      </c>
      <c r="N6">
        <v>19</v>
      </c>
      <c r="O6">
        <v>29</v>
      </c>
      <c r="P6">
        <v>31</v>
      </c>
      <c r="Q6">
        <v>36</v>
      </c>
      <c r="R6" s="3">
        <f t="shared" si="0"/>
        <v>27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25</v>
      </c>
      <c r="G7">
        <v>21</v>
      </c>
      <c r="H7">
        <v>19</v>
      </c>
      <c r="I7">
        <v>21</v>
      </c>
      <c r="J7">
        <v>21</v>
      </c>
      <c r="K7">
        <v>19</v>
      </c>
      <c r="L7" t="s">
        <v>15</v>
      </c>
      <c r="M7">
        <v>21</v>
      </c>
      <c r="N7">
        <v>13</v>
      </c>
      <c r="O7">
        <v>21</v>
      </c>
      <c r="P7">
        <v>23</v>
      </c>
      <c r="Q7">
        <v>29</v>
      </c>
      <c r="R7" s="3">
        <f t="shared" si="0"/>
        <v>21.181818181818183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>
        <v>30</v>
      </c>
      <c r="G8">
        <v>19</v>
      </c>
      <c r="H8">
        <v>19</v>
      </c>
      <c r="I8">
        <v>19</v>
      </c>
      <c r="J8">
        <v>20</v>
      </c>
      <c r="K8">
        <v>20</v>
      </c>
      <c r="L8">
        <v>18</v>
      </c>
      <c r="M8" t="s">
        <v>15</v>
      </c>
      <c r="N8">
        <v>17</v>
      </c>
      <c r="O8">
        <v>25</v>
      </c>
      <c r="P8">
        <v>26</v>
      </c>
      <c r="Q8">
        <v>29</v>
      </c>
      <c r="R8" s="3">
        <f t="shared" si="0"/>
        <v>22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>
        <v>37</v>
      </c>
      <c r="G9">
        <v>26</v>
      </c>
      <c r="H9">
        <v>21</v>
      </c>
      <c r="I9">
        <v>24</v>
      </c>
      <c r="J9">
        <v>19</v>
      </c>
      <c r="K9">
        <v>19</v>
      </c>
      <c r="L9">
        <v>9</v>
      </c>
      <c r="M9">
        <v>17</v>
      </c>
      <c r="N9">
        <v>21</v>
      </c>
      <c r="O9">
        <v>22</v>
      </c>
      <c r="P9">
        <v>29</v>
      </c>
      <c r="Q9">
        <v>30</v>
      </c>
      <c r="R9" s="3">
        <f t="shared" si="0"/>
        <v>22.833333333333332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>
        <v>28</v>
      </c>
      <c r="G10">
        <v>22</v>
      </c>
      <c r="H10">
        <v>22</v>
      </c>
      <c r="I10">
        <v>18</v>
      </c>
      <c r="J10">
        <v>18</v>
      </c>
      <c r="K10">
        <v>24</v>
      </c>
      <c r="L10">
        <v>23</v>
      </c>
      <c r="M10">
        <v>23</v>
      </c>
      <c r="N10">
        <v>15</v>
      </c>
      <c r="O10">
        <v>27</v>
      </c>
      <c r="P10">
        <v>24</v>
      </c>
      <c r="Q10">
        <v>25</v>
      </c>
      <c r="R10" s="3">
        <f t="shared" si="0"/>
        <v>22.416666666666668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29</v>
      </c>
      <c r="G11">
        <v>21</v>
      </c>
      <c r="H11">
        <v>26</v>
      </c>
      <c r="I11">
        <v>21</v>
      </c>
      <c r="J11">
        <v>18</v>
      </c>
      <c r="K11">
        <v>20</v>
      </c>
      <c r="L11">
        <v>22</v>
      </c>
      <c r="M11">
        <v>13</v>
      </c>
      <c r="N11">
        <v>19</v>
      </c>
      <c r="O11">
        <v>21</v>
      </c>
      <c r="P11">
        <v>22</v>
      </c>
      <c r="Q11">
        <v>36</v>
      </c>
      <c r="R11" s="3">
        <f t="shared" si="0"/>
        <v>22.333333333333332</v>
      </c>
      <c r="S11" t="s">
        <v>15</v>
      </c>
    </row>
    <row r="12" spans="1:20" x14ac:dyDescent="0.3">
      <c r="A12" t="s">
        <v>48</v>
      </c>
      <c r="B12" t="s">
        <v>49</v>
      </c>
      <c r="C12" t="s">
        <v>25</v>
      </c>
      <c r="D12">
        <v>611200</v>
      </c>
      <c r="E12">
        <v>135500</v>
      </c>
      <c r="F12">
        <v>33</v>
      </c>
      <c r="G12">
        <v>21</v>
      </c>
      <c r="H12">
        <v>29</v>
      </c>
      <c r="I12">
        <v>27</v>
      </c>
      <c r="J12">
        <v>26</v>
      </c>
      <c r="K12">
        <v>26</v>
      </c>
      <c r="L12">
        <v>24</v>
      </c>
      <c r="M12">
        <v>19</v>
      </c>
      <c r="N12">
        <v>17</v>
      </c>
      <c r="O12">
        <v>27</v>
      </c>
      <c r="P12">
        <v>28</v>
      </c>
      <c r="Q12">
        <v>28</v>
      </c>
      <c r="R12" s="3">
        <f t="shared" si="0"/>
        <v>25.416666666666668</v>
      </c>
      <c r="S12" t="s">
        <v>15</v>
      </c>
    </row>
    <row r="13" spans="1:20" x14ac:dyDescent="0.3">
      <c r="A13" t="s">
        <v>50</v>
      </c>
      <c r="B13" t="s">
        <v>51</v>
      </c>
      <c r="C13" t="s">
        <v>47</v>
      </c>
      <c r="D13">
        <v>609964</v>
      </c>
      <c r="E13">
        <v>135279</v>
      </c>
      <c r="F13">
        <v>30</v>
      </c>
      <c r="G13" t="s">
        <v>15</v>
      </c>
      <c r="H13">
        <v>20</v>
      </c>
      <c r="I13">
        <v>16</v>
      </c>
      <c r="J13">
        <v>14</v>
      </c>
      <c r="K13">
        <v>14</v>
      </c>
      <c r="L13">
        <v>14</v>
      </c>
      <c r="M13">
        <v>15</v>
      </c>
      <c r="N13">
        <v>12</v>
      </c>
      <c r="O13">
        <v>13</v>
      </c>
      <c r="P13">
        <v>4</v>
      </c>
      <c r="Q13">
        <v>43</v>
      </c>
      <c r="R13" s="3">
        <f t="shared" si="0"/>
        <v>17.727272727272727</v>
      </c>
      <c r="S13" t="s"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94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26</v>
      </c>
      <c r="G3">
        <v>14</v>
      </c>
      <c r="H3">
        <v>23</v>
      </c>
      <c r="I3">
        <v>12</v>
      </c>
      <c r="J3">
        <v>11</v>
      </c>
      <c r="K3">
        <v>19</v>
      </c>
      <c r="L3">
        <v>24</v>
      </c>
      <c r="M3">
        <v>35</v>
      </c>
      <c r="N3">
        <v>17</v>
      </c>
      <c r="O3">
        <v>28</v>
      </c>
      <c r="P3">
        <v>35</v>
      </c>
      <c r="Q3">
        <v>35</v>
      </c>
      <c r="R3" s="3">
        <f t="shared" ref="R3:R13" si="0">AVERAGE(F3:Q3)</f>
        <v>23.25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27</v>
      </c>
      <c r="G4">
        <v>13</v>
      </c>
      <c r="H4">
        <v>10</v>
      </c>
      <c r="I4">
        <v>21</v>
      </c>
      <c r="J4">
        <v>21</v>
      </c>
      <c r="K4">
        <v>31</v>
      </c>
      <c r="L4">
        <v>32</v>
      </c>
      <c r="M4">
        <v>35</v>
      </c>
      <c r="N4">
        <v>34</v>
      </c>
      <c r="O4" t="s">
        <v>15</v>
      </c>
      <c r="P4">
        <v>36</v>
      </c>
      <c r="Q4">
        <v>31</v>
      </c>
      <c r="R4" s="3">
        <f t="shared" si="0"/>
        <v>26.454545454545453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21</v>
      </c>
      <c r="G5">
        <v>17</v>
      </c>
      <c r="H5">
        <v>8</v>
      </c>
      <c r="I5">
        <v>11</v>
      </c>
      <c r="J5">
        <v>8</v>
      </c>
      <c r="K5">
        <v>8</v>
      </c>
      <c r="L5">
        <v>23</v>
      </c>
      <c r="M5">
        <v>23</v>
      </c>
      <c r="N5">
        <v>25</v>
      </c>
      <c r="O5">
        <v>29</v>
      </c>
      <c r="P5">
        <v>27</v>
      </c>
      <c r="Q5">
        <v>23</v>
      </c>
      <c r="R5" s="3">
        <f t="shared" si="0"/>
        <v>18.583333333333332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27</v>
      </c>
      <c r="G6">
        <v>15</v>
      </c>
      <c r="H6">
        <v>23</v>
      </c>
      <c r="I6">
        <v>11</v>
      </c>
      <c r="J6">
        <v>11</v>
      </c>
      <c r="K6">
        <v>19</v>
      </c>
      <c r="L6">
        <v>23</v>
      </c>
      <c r="M6">
        <v>34</v>
      </c>
      <c r="N6">
        <v>17</v>
      </c>
      <c r="O6">
        <v>29</v>
      </c>
      <c r="P6">
        <v>34</v>
      </c>
      <c r="Q6">
        <v>34</v>
      </c>
      <c r="R6" s="3">
        <f t="shared" si="0"/>
        <v>23.083333333333332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21</v>
      </c>
      <c r="G7">
        <v>10</v>
      </c>
      <c r="H7">
        <v>21</v>
      </c>
      <c r="I7" t="s">
        <v>15</v>
      </c>
      <c r="J7">
        <v>8</v>
      </c>
      <c r="K7" t="s">
        <v>15</v>
      </c>
      <c r="L7">
        <v>19</v>
      </c>
      <c r="M7">
        <v>22</v>
      </c>
      <c r="N7">
        <v>25</v>
      </c>
      <c r="O7">
        <v>27</v>
      </c>
      <c r="P7">
        <v>25</v>
      </c>
      <c r="Q7">
        <v>21</v>
      </c>
      <c r="R7" s="3">
        <f t="shared" si="0"/>
        <v>19.899999999999999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>
        <v>19</v>
      </c>
      <c r="G8">
        <v>16</v>
      </c>
      <c r="H8">
        <v>10</v>
      </c>
      <c r="I8">
        <v>10</v>
      </c>
      <c r="J8">
        <v>9</v>
      </c>
      <c r="K8">
        <v>12</v>
      </c>
      <c r="L8">
        <v>21</v>
      </c>
      <c r="M8" t="s">
        <v>15</v>
      </c>
      <c r="N8">
        <v>16</v>
      </c>
      <c r="O8">
        <v>26</v>
      </c>
      <c r="P8">
        <v>25</v>
      </c>
      <c r="Q8">
        <v>25</v>
      </c>
      <c r="R8" s="3">
        <f t="shared" si="0"/>
        <v>17.181818181818183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>
        <v>24</v>
      </c>
      <c r="G9">
        <v>15</v>
      </c>
      <c r="H9">
        <v>19</v>
      </c>
      <c r="I9">
        <v>12</v>
      </c>
      <c r="J9">
        <v>6</v>
      </c>
      <c r="K9">
        <v>14</v>
      </c>
      <c r="L9" t="s">
        <v>15</v>
      </c>
      <c r="M9">
        <v>4</v>
      </c>
      <c r="N9">
        <v>20</v>
      </c>
      <c r="O9">
        <v>28</v>
      </c>
      <c r="P9">
        <v>28</v>
      </c>
      <c r="Q9">
        <v>32</v>
      </c>
      <c r="R9" s="3">
        <f t="shared" si="0"/>
        <v>18.363636363636363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>
        <v>20</v>
      </c>
      <c r="G10">
        <v>14</v>
      </c>
      <c r="H10">
        <v>20</v>
      </c>
      <c r="I10">
        <v>12</v>
      </c>
      <c r="J10">
        <v>9</v>
      </c>
      <c r="K10">
        <v>21</v>
      </c>
      <c r="L10">
        <v>28</v>
      </c>
      <c r="M10">
        <v>13</v>
      </c>
      <c r="N10" t="s">
        <v>15</v>
      </c>
      <c r="O10">
        <v>27</v>
      </c>
      <c r="P10">
        <v>23</v>
      </c>
      <c r="Q10">
        <v>25</v>
      </c>
      <c r="R10" s="3">
        <f t="shared" si="0"/>
        <v>19.272727272727273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22</v>
      </c>
      <c r="G11">
        <v>16</v>
      </c>
      <c r="H11">
        <v>15</v>
      </c>
      <c r="I11">
        <v>8</v>
      </c>
      <c r="J11">
        <v>8</v>
      </c>
      <c r="K11">
        <v>15</v>
      </c>
      <c r="L11">
        <v>18</v>
      </c>
      <c r="M11">
        <v>22</v>
      </c>
      <c r="N11">
        <v>24</v>
      </c>
      <c r="O11">
        <v>31</v>
      </c>
      <c r="P11">
        <v>27</v>
      </c>
      <c r="Q11">
        <v>23</v>
      </c>
      <c r="R11" s="3">
        <f t="shared" si="0"/>
        <v>19.083333333333332</v>
      </c>
      <c r="S11" t="s">
        <v>15</v>
      </c>
    </row>
    <row r="12" spans="1:20" x14ac:dyDescent="0.3">
      <c r="A12" t="s">
        <v>48</v>
      </c>
      <c r="B12" t="s">
        <v>49</v>
      </c>
      <c r="C12" t="s">
        <v>25</v>
      </c>
      <c r="D12">
        <v>611200</v>
      </c>
      <c r="E12">
        <v>135500</v>
      </c>
      <c r="F12">
        <v>34</v>
      </c>
      <c r="G12">
        <v>15</v>
      </c>
      <c r="H12">
        <v>14</v>
      </c>
      <c r="I12">
        <v>10</v>
      </c>
      <c r="J12">
        <v>11</v>
      </c>
      <c r="K12">
        <v>16</v>
      </c>
      <c r="L12">
        <v>20</v>
      </c>
      <c r="M12">
        <v>22</v>
      </c>
      <c r="N12">
        <v>33</v>
      </c>
      <c r="O12">
        <v>35</v>
      </c>
      <c r="P12">
        <v>29</v>
      </c>
      <c r="Q12">
        <v>24</v>
      </c>
      <c r="R12" s="3">
        <f t="shared" si="0"/>
        <v>21.916666666666668</v>
      </c>
      <c r="S12" t="s">
        <v>15</v>
      </c>
    </row>
    <row r="13" spans="1:20" x14ac:dyDescent="0.3">
      <c r="A13" t="s">
        <v>50</v>
      </c>
      <c r="B13" t="s">
        <v>51</v>
      </c>
      <c r="C13" t="s">
        <v>47</v>
      </c>
      <c r="D13">
        <v>609964</v>
      </c>
      <c r="E13">
        <v>135279</v>
      </c>
      <c r="F13">
        <v>23</v>
      </c>
      <c r="G13">
        <v>4</v>
      </c>
      <c r="H13">
        <v>12</v>
      </c>
      <c r="I13">
        <v>5</v>
      </c>
      <c r="J13">
        <v>0</v>
      </c>
      <c r="K13">
        <v>13</v>
      </c>
      <c r="L13">
        <v>13</v>
      </c>
      <c r="M13">
        <v>16</v>
      </c>
      <c r="N13">
        <v>18</v>
      </c>
      <c r="O13">
        <v>26</v>
      </c>
      <c r="P13">
        <v>18</v>
      </c>
      <c r="Q13">
        <v>16</v>
      </c>
      <c r="R13" s="3">
        <f t="shared" si="0"/>
        <v>13.666666666666666</v>
      </c>
      <c r="S13" t="s"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95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14</v>
      </c>
      <c r="G3">
        <v>38</v>
      </c>
      <c r="H3">
        <v>12</v>
      </c>
      <c r="I3">
        <v>17</v>
      </c>
      <c r="J3">
        <v>18</v>
      </c>
      <c r="K3">
        <v>13</v>
      </c>
      <c r="L3">
        <v>12</v>
      </c>
      <c r="M3">
        <v>20</v>
      </c>
      <c r="N3" t="s">
        <v>15</v>
      </c>
      <c r="O3">
        <v>18</v>
      </c>
      <c r="P3" t="s">
        <v>15</v>
      </c>
      <c r="Q3">
        <v>27</v>
      </c>
      <c r="R3" s="3">
        <f t="shared" ref="R3:R13" si="0">AVERAGE(F3:Q3)</f>
        <v>18.899999999999999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17</v>
      </c>
      <c r="G4">
        <v>34</v>
      </c>
      <c r="H4">
        <v>14</v>
      </c>
      <c r="I4">
        <v>23</v>
      </c>
      <c r="J4" t="s">
        <v>15</v>
      </c>
      <c r="K4">
        <v>20</v>
      </c>
      <c r="L4">
        <v>15</v>
      </c>
      <c r="M4">
        <v>25</v>
      </c>
      <c r="N4">
        <v>29</v>
      </c>
      <c r="O4">
        <v>21</v>
      </c>
      <c r="P4">
        <v>29</v>
      </c>
      <c r="Q4">
        <v>25</v>
      </c>
      <c r="R4" s="3">
        <f t="shared" si="0"/>
        <v>22.90909090909091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19</v>
      </c>
      <c r="G5">
        <v>31</v>
      </c>
      <c r="H5">
        <v>11</v>
      </c>
      <c r="I5">
        <v>17</v>
      </c>
      <c r="J5" t="s">
        <v>15</v>
      </c>
      <c r="K5">
        <v>10</v>
      </c>
      <c r="L5">
        <v>11</v>
      </c>
      <c r="M5">
        <v>15</v>
      </c>
      <c r="N5">
        <v>19</v>
      </c>
      <c r="O5">
        <v>11</v>
      </c>
      <c r="P5">
        <v>21</v>
      </c>
      <c r="Q5">
        <v>23</v>
      </c>
      <c r="R5" s="3">
        <f t="shared" si="0"/>
        <v>17.09090909090909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10</v>
      </c>
      <c r="G6">
        <v>38</v>
      </c>
      <c r="H6">
        <v>11</v>
      </c>
      <c r="I6">
        <v>17</v>
      </c>
      <c r="J6" t="s">
        <v>15</v>
      </c>
      <c r="K6">
        <v>13</v>
      </c>
      <c r="L6">
        <v>11</v>
      </c>
      <c r="M6">
        <v>19</v>
      </c>
      <c r="N6" t="s">
        <v>15</v>
      </c>
      <c r="O6">
        <v>17</v>
      </c>
      <c r="P6" t="s">
        <v>15</v>
      </c>
      <c r="Q6">
        <v>27</v>
      </c>
      <c r="R6" s="3">
        <f t="shared" si="0"/>
        <v>18.111111111111111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19</v>
      </c>
      <c r="G7">
        <v>27</v>
      </c>
      <c r="H7">
        <v>15</v>
      </c>
      <c r="I7">
        <v>13</v>
      </c>
      <c r="J7" t="s">
        <v>15</v>
      </c>
      <c r="K7">
        <v>16</v>
      </c>
      <c r="L7">
        <v>13</v>
      </c>
      <c r="M7">
        <v>13</v>
      </c>
      <c r="N7">
        <v>15</v>
      </c>
      <c r="O7">
        <v>13</v>
      </c>
      <c r="P7">
        <v>15</v>
      </c>
      <c r="Q7">
        <v>19</v>
      </c>
      <c r="R7" s="3">
        <f t="shared" si="0"/>
        <v>16.181818181818183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 t="s">
        <v>15</v>
      </c>
      <c r="G8">
        <v>18</v>
      </c>
      <c r="H8">
        <v>19</v>
      </c>
      <c r="I8">
        <v>14</v>
      </c>
      <c r="J8">
        <v>14</v>
      </c>
      <c r="K8">
        <v>13</v>
      </c>
      <c r="L8">
        <v>11</v>
      </c>
      <c r="M8">
        <v>16</v>
      </c>
      <c r="N8" t="s">
        <v>15</v>
      </c>
      <c r="O8">
        <v>15</v>
      </c>
      <c r="P8">
        <v>14</v>
      </c>
      <c r="Q8">
        <v>21</v>
      </c>
      <c r="R8" s="3">
        <f t="shared" si="0"/>
        <v>15.5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 t="s">
        <v>15</v>
      </c>
      <c r="G9" t="s">
        <v>15</v>
      </c>
      <c r="H9">
        <v>22</v>
      </c>
      <c r="I9">
        <v>15</v>
      </c>
      <c r="J9">
        <v>18</v>
      </c>
      <c r="K9">
        <v>16</v>
      </c>
      <c r="L9">
        <v>8</v>
      </c>
      <c r="M9">
        <v>15</v>
      </c>
      <c r="N9">
        <v>19</v>
      </c>
      <c r="O9">
        <v>15</v>
      </c>
      <c r="P9">
        <v>17</v>
      </c>
      <c r="Q9">
        <v>25</v>
      </c>
      <c r="R9" s="3">
        <f t="shared" si="0"/>
        <v>17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>
        <v>16</v>
      </c>
      <c r="G10" t="s">
        <v>15</v>
      </c>
      <c r="H10">
        <v>12</v>
      </c>
      <c r="I10">
        <v>20</v>
      </c>
      <c r="J10">
        <v>13</v>
      </c>
      <c r="K10">
        <v>22</v>
      </c>
      <c r="L10">
        <v>20</v>
      </c>
      <c r="M10">
        <v>27</v>
      </c>
      <c r="N10">
        <v>17</v>
      </c>
      <c r="O10">
        <v>16</v>
      </c>
      <c r="P10">
        <v>20</v>
      </c>
      <c r="Q10">
        <v>22</v>
      </c>
      <c r="R10" s="3">
        <f t="shared" si="0"/>
        <v>18.636363636363637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>
        <v>16</v>
      </c>
      <c r="G11">
        <v>23</v>
      </c>
      <c r="H11">
        <v>20</v>
      </c>
      <c r="I11">
        <v>14</v>
      </c>
      <c r="J11">
        <v>19</v>
      </c>
      <c r="K11">
        <v>11</v>
      </c>
      <c r="L11">
        <v>9</v>
      </c>
      <c r="M11">
        <v>20</v>
      </c>
      <c r="N11">
        <v>17</v>
      </c>
      <c r="O11">
        <v>13</v>
      </c>
      <c r="P11">
        <v>19</v>
      </c>
      <c r="Q11">
        <v>25</v>
      </c>
      <c r="R11" s="3">
        <f t="shared" si="0"/>
        <v>17.166666666666668</v>
      </c>
      <c r="S11" t="s">
        <v>15</v>
      </c>
    </row>
    <row r="12" spans="1:20" x14ac:dyDescent="0.3">
      <c r="A12" t="s">
        <v>48</v>
      </c>
      <c r="B12" t="s">
        <v>49</v>
      </c>
      <c r="C12" t="s">
        <v>25</v>
      </c>
      <c r="D12">
        <v>611200</v>
      </c>
      <c r="E12">
        <v>135500</v>
      </c>
      <c r="F12" t="s">
        <v>15</v>
      </c>
      <c r="G12" t="s">
        <v>15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>
        <v>15</v>
      </c>
      <c r="P12">
        <v>21</v>
      </c>
      <c r="Q12">
        <v>25</v>
      </c>
      <c r="R12" s="3">
        <f t="shared" si="0"/>
        <v>20.333333333333332</v>
      </c>
      <c r="S12" t="s">
        <v>15</v>
      </c>
    </row>
    <row r="13" spans="1:20" x14ac:dyDescent="0.3">
      <c r="A13" t="s">
        <v>50</v>
      </c>
      <c r="B13" t="s">
        <v>51</v>
      </c>
      <c r="C13" t="s">
        <v>47</v>
      </c>
      <c r="D13">
        <v>609964</v>
      </c>
      <c r="E13">
        <v>135279</v>
      </c>
      <c r="F13" t="s">
        <v>15</v>
      </c>
      <c r="G13" t="s">
        <v>15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>
        <v>10</v>
      </c>
      <c r="P13">
        <v>13</v>
      </c>
      <c r="Q13">
        <v>12</v>
      </c>
      <c r="R13" s="3">
        <f t="shared" si="0"/>
        <v>11.666666666666666</v>
      </c>
      <c r="S13" t="s"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1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96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26</v>
      </c>
      <c r="G3">
        <v>15</v>
      </c>
      <c r="H3">
        <v>21</v>
      </c>
      <c r="I3">
        <v>1</v>
      </c>
      <c r="J3">
        <v>14</v>
      </c>
      <c r="K3">
        <v>12</v>
      </c>
      <c r="L3">
        <v>14</v>
      </c>
      <c r="M3">
        <v>16</v>
      </c>
      <c r="N3">
        <v>16</v>
      </c>
      <c r="O3">
        <v>22</v>
      </c>
      <c r="P3">
        <v>19</v>
      </c>
      <c r="Q3">
        <v>23</v>
      </c>
      <c r="R3" s="3">
        <f t="shared" ref="R3:R11" si="0">AVERAGE(F3:Q3)</f>
        <v>16.583333333333332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29</v>
      </c>
      <c r="G4">
        <v>15</v>
      </c>
      <c r="H4">
        <v>27</v>
      </c>
      <c r="I4" t="s">
        <v>15</v>
      </c>
      <c r="J4">
        <v>21</v>
      </c>
      <c r="K4">
        <v>21</v>
      </c>
      <c r="L4">
        <v>17</v>
      </c>
      <c r="M4">
        <v>27</v>
      </c>
      <c r="N4">
        <v>27</v>
      </c>
      <c r="O4">
        <v>29</v>
      </c>
      <c r="P4">
        <v>17</v>
      </c>
      <c r="Q4">
        <v>27</v>
      </c>
      <c r="R4" s="3">
        <f t="shared" si="0"/>
        <v>23.363636363636363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29</v>
      </c>
      <c r="G5">
        <v>15</v>
      </c>
      <c r="H5">
        <v>15</v>
      </c>
      <c r="I5" t="s">
        <v>15</v>
      </c>
      <c r="J5">
        <v>13</v>
      </c>
      <c r="K5">
        <v>11</v>
      </c>
      <c r="L5">
        <v>13</v>
      </c>
      <c r="M5">
        <v>13</v>
      </c>
      <c r="N5">
        <v>16</v>
      </c>
      <c r="O5" t="s">
        <v>15</v>
      </c>
      <c r="P5">
        <v>19</v>
      </c>
      <c r="Q5">
        <v>23</v>
      </c>
      <c r="R5" s="3">
        <f t="shared" si="0"/>
        <v>16.7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27</v>
      </c>
      <c r="G6">
        <v>15</v>
      </c>
      <c r="H6">
        <v>21</v>
      </c>
      <c r="I6" t="s">
        <v>15</v>
      </c>
      <c r="J6">
        <v>13</v>
      </c>
      <c r="K6">
        <v>11</v>
      </c>
      <c r="L6">
        <v>15</v>
      </c>
      <c r="M6">
        <v>15</v>
      </c>
      <c r="N6">
        <v>15</v>
      </c>
      <c r="O6">
        <v>23</v>
      </c>
      <c r="P6">
        <v>19</v>
      </c>
      <c r="Q6">
        <v>23</v>
      </c>
      <c r="R6" s="3">
        <f t="shared" si="0"/>
        <v>17.90909090909091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25</v>
      </c>
      <c r="G7">
        <v>8</v>
      </c>
      <c r="H7">
        <v>19</v>
      </c>
      <c r="I7" t="s">
        <v>15</v>
      </c>
      <c r="J7">
        <v>15</v>
      </c>
      <c r="K7">
        <v>13</v>
      </c>
      <c r="L7">
        <v>13</v>
      </c>
      <c r="M7">
        <v>19</v>
      </c>
      <c r="N7">
        <v>16</v>
      </c>
      <c r="O7">
        <v>17</v>
      </c>
      <c r="P7">
        <v>19</v>
      </c>
      <c r="Q7">
        <v>19</v>
      </c>
      <c r="R7" s="3">
        <f t="shared" si="0"/>
        <v>16.636363636363637</v>
      </c>
      <c r="S7" t="s">
        <v>15</v>
      </c>
    </row>
    <row r="8" spans="1:20" x14ac:dyDescent="0.3">
      <c r="A8" t="s">
        <v>37</v>
      </c>
      <c r="B8" t="s">
        <v>38</v>
      </c>
      <c r="C8" t="s">
        <v>39</v>
      </c>
      <c r="D8">
        <v>617300</v>
      </c>
      <c r="E8">
        <v>134800</v>
      </c>
      <c r="F8" t="s">
        <v>15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>
        <v>20</v>
      </c>
      <c r="O8">
        <v>23</v>
      </c>
      <c r="P8">
        <v>19</v>
      </c>
      <c r="Q8">
        <v>19</v>
      </c>
      <c r="R8" s="3">
        <f t="shared" si="0"/>
        <v>20.25</v>
      </c>
      <c r="S8" t="s">
        <v>15</v>
      </c>
    </row>
    <row r="9" spans="1:20" x14ac:dyDescent="0.3">
      <c r="A9" t="s">
        <v>40</v>
      </c>
      <c r="B9" t="s">
        <v>41</v>
      </c>
      <c r="C9" t="s">
        <v>39</v>
      </c>
      <c r="D9">
        <v>606800</v>
      </c>
      <c r="E9">
        <v>125000</v>
      </c>
      <c r="F9" t="s">
        <v>15</v>
      </c>
      <c r="G9" t="s">
        <v>15</v>
      </c>
      <c r="H9" t="s">
        <v>15</v>
      </c>
      <c r="I9" t="s">
        <v>15</v>
      </c>
      <c r="J9" t="s">
        <v>15</v>
      </c>
      <c r="K9" t="s">
        <v>15</v>
      </c>
      <c r="L9" t="s">
        <v>15</v>
      </c>
      <c r="M9" t="s">
        <v>15</v>
      </c>
      <c r="N9">
        <v>16</v>
      </c>
      <c r="O9">
        <v>16</v>
      </c>
      <c r="P9" t="s">
        <v>15</v>
      </c>
      <c r="Q9" t="s">
        <v>15</v>
      </c>
      <c r="R9" s="3">
        <f t="shared" si="0"/>
        <v>16</v>
      </c>
      <c r="S9" t="s">
        <v>15</v>
      </c>
    </row>
    <row r="10" spans="1:20" x14ac:dyDescent="0.3">
      <c r="A10" t="s">
        <v>43</v>
      </c>
      <c r="B10" t="s">
        <v>44</v>
      </c>
      <c r="C10" t="s">
        <v>25</v>
      </c>
      <c r="D10">
        <v>613400</v>
      </c>
      <c r="E10">
        <v>143400</v>
      </c>
      <c r="F10" t="s">
        <v>15</v>
      </c>
      <c r="G10" t="s">
        <v>15</v>
      </c>
      <c r="H10" t="s">
        <v>15</v>
      </c>
      <c r="I10" t="s">
        <v>15</v>
      </c>
      <c r="J10" t="s">
        <v>15</v>
      </c>
      <c r="K10" t="s">
        <v>15</v>
      </c>
      <c r="L10" t="s">
        <v>15</v>
      </c>
      <c r="M10" t="s">
        <v>15</v>
      </c>
      <c r="N10">
        <v>19</v>
      </c>
      <c r="O10">
        <v>19</v>
      </c>
      <c r="P10">
        <v>15</v>
      </c>
      <c r="Q10">
        <v>17</v>
      </c>
      <c r="R10" s="3">
        <f t="shared" si="0"/>
        <v>17.5</v>
      </c>
      <c r="S10" t="s">
        <v>15</v>
      </c>
    </row>
    <row r="11" spans="1:20" x14ac:dyDescent="0.3">
      <c r="A11" t="s">
        <v>45</v>
      </c>
      <c r="B11" t="s">
        <v>46</v>
      </c>
      <c r="C11" t="s">
        <v>47</v>
      </c>
      <c r="D11">
        <v>612900</v>
      </c>
      <c r="E11">
        <v>138200</v>
      </c>
      <c r="F11" t="s">
        <v>15</v>
      </c>
      <c r="G11" t="s">
        <v>15</v>
      </c>
      <c r="H11" t="s">
        <v>15</v>
      </c>
      <c r="I11" t="s">
        <v>15</v>
      </c>
      <c r="J11" t="s">
        <v>15</v>
      </c>
      <c r="K11" t="s">
        <v>15</v>
      </c>
      <c r="L11" t="s">
        <v>15</v>
      </c>
      <c r="M11" t="s">
        <v>15</v>
      </c>
      <c r="N11">
        <v>15</v>
      </c>
      <c r="O11">
        <v>25</v>
      </c>
      <c r="P11">
        <v>8</v>
      </c>
      <c r="Q11">
        <v>21</v>
      </c>
      <c r="R11" s="3">
        <f t="shared" si="0"/>
        <v>17.25</v>
      </c>
      <c r="S11" t="s"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97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33</v>
      </c>
      <c r="G3">
        <v>18</v>
      </c>
      <c r="H3">
        <v>16</v>
      </c>
      <c r="I3">
        <v>9</v>
      </c>
      <c r="J3" t="s">
        <v>15</v>
      </c>
      <c r="K3">
        <v>15</v>
      </c>
      <c r="L3">
        <v>22</v>
      </c>
      <c r="M3">
        <v>21</v>
      </c>
      <c r="N3">
        <v>18</v>
      </c>
      <c r="O3">
        <v>23</v>
      </c>
      <c r="P3">
        <v>23</v>
      </c>
      <c r="Q3">
        <v>23</v>
      </c>
      <c r="R3" s="3">
        <f>AVERAGE(F3:Q3)</f>
        <v>20.09090909090909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27</v>
      </c>
      <c r="G4">
        <v>19</v>
      </c>
      <c r="H4">
        <v>29</v>
      </c>
      <c r="I4">
        <v>18</v>
      </c>
      <c r="J4">
        <v>15</v>
      </c>
      <c r="K4">
        <v>32</v>
      </c>
      <c r="L4">
        <v>29</v>
      </c>
      <c r="M4" t="s">
        <v>15</v>
      </c>
      <c r="N4" t="s">
        <v>15</v>
      </c>
      <c r="O4">
        <v>25</v>
      </c>
      <c r="P4">
        <v>25</v>
      </c>
      <c r="Q4">
        <v>30</v>
      </c>
      <c r="R4" s="3">
        <f>AVERAGE(F4:Q4)</f>
        <v>24.9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23</v>
      </c>
      <c r="G5">
        <v>17</v>
      </c>
      <c r="H5">
        <v>19</v>
      </c>
      <c r="I5">
        <v>15</v>
      </c>
      <c r="J5">
        <v>10</v>
      </c>
      <c r="K5">
        <v>15</v>
      </c>
      <c r="L5">
        <v>17</v>
      </c>
      <c r="M5" t="s">
        <v>15</v>
      </c>
      <c r="N5">
        <v>21</v>
      </c>
      <c r="O5">
        <v>21</v>
      </c>
      <c r="P5">
        <v>21</v>
      </c>
      <c r="Q5">
        <v>23</v>
      </c>
      <c r="R5" s="3">
        <f>AVERAGE(F5:Q5)</f>
        <v>18.363636363636363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32</v>
      </c>
      <c r="G6">
        <v>17</v>
      </c>
      <c r="H6">
        <v>17</v>
      </c>
      <c r="I6" t="s">
        <v>15</v>
      </c>
      <c r="J6" t="s">
        <v>15</v>
      </c>
      <c r="K6">
        <v>15</v>
      </c>
      <c r="L6">
        <v>23</v>
      </c>
      <c r="M6" t="s">
        <v>15</v>
      </c>
      <c r="N6">
        <v>19</v>
      </c>
      <c r="O6">
        <v>23</v>
      </c>
      <c r="P6">
        <v>23</v>
      </c>
      <c r="Q6">
        <v>23</v>
      </c>
      <c r="R6" s="3">
        <f>AVERAGE(F6:Q6)</f>
        <v>21.333333333333332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29</v>
      </c>
      <c r="G7">
        <v>15</v>
      </c>
      <c r="H7">
        <v>19</v>
      </c>
      <c r="I7">
        <v>12</v>
      </c>
      <c r="J7" t="s">
        <v>15</v>
      </c>
      <c r="K7">
        <v>13</v>
      </c>
      <c r="L7">
        <v>17</v>
      </c>
      <c r="M7" t="s">
        <v>15</v>
      </c>
      <c r="N7">
        <v>21</v>
      </c>
      <c r="O7">
        <v>17</v>
      </c>
      <c r="P7">
        <v>19</v>
      </c>
      <c r="Q7">
        <v>22</v>
      </c>
      <c r="R7" s="3">
        <f>AVERAGE(F7:Q7)</f>
        <v>18.399999999999999</v>
      </c>
      <c r="S7" t="s">
        <v>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98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13</v>
      </c>
      <c r="G3">
        <v>17</v>
      </c>
      <c r="H3">
        <v>17</v>
      </c>
      <c r="I3">
        <v>13</v>
      </c>
      <c r="J3">
        <v>17</v>
      </c>
      <c r="K3">
        <v>13</v>
      </c>
      <c r="L3">
        <v>19</v>
      </c>
      <c r="M3">
        <v>11</v>
      </c>
      <c r="N3">
        <v>21</v>
      </c>
      <c r="O3">
        <v>19</v>
      </c>
      <c r="P3">
        <v>23</v>
      </c>
      <c r="Q3">
        <v>21</v>
      </c>
      <c r="R3" s="3">
        <f>AVERAGE(F3:Q3)</f>
        <v>17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15</v>
      </c>
      <c r="G4">
        <v>15</v>
      </c>
      <c r="H4">
        <v>25</v>
      </c>
      <c r="I4">
        <v>40</v>
      </c>
      <c r="J4">
        <v>25</v>
      </c>
      <c r="K4" t="s">
        <v>15</v>
      </c>
      <c r="L4" t="s">
        <v>15</v>
      </c>
      <c r="M4">
        <v>31</v>
      </c>
      <c r="N4">
        <v>23</v>
      </c>
      <c r="O4">
        <v>29</v>
      </c>
      <c r="P4">
        <v>19</v>
      </c>
      <c r="Q4">
        <v>27</v>
      </c>
      <c r="R4" s="3">
        <f>AVERAGE(F4:Q4)</f>
        <v>24.9</v>
      </c>
      <c r="S4" t="s">
        <v>15</v>
      </c>
    </row>
    <row r="5" spans="1:20" x14ac:dyDescent="0.3">
      <c r="A5" t="s">
        <v>30</v>
      </c>
      <c r="B5" t="s">
        <v>31</v>
      </c>
      <c r="C5" t="s">
        <v>15</v>
      </c>
      <c r="D5">
        <v>621200</v>
      </c>
      <c r="E5">
        <v>135800</v>
      </c>
      <c r="F5">
        <v>11</v>
      </c>
      <c r="G5">
        <v>13</v>
      </c>
      <c r="H5">
        <v>11</v>
      </c>
      <c r="I5">
        <v>13</v>
      </c>
      <c r="J5">
        <v>13</v>
      </c>
      <c r="K5">
        <v>11</v>
      </c>
      <c r="L5">
        <v>17</v>
      </c>
      <c r="M5">
        <v>13</v>
      </c>
      <c r="N5">
        <v>17</v>
      </c>
      <c r="O5">
        <v>19</v>
      </c>
      <c r="P5">
        <v>29</v>
      </c>
      <c r="Q5">
        <v>23</v>
      </c>
      <c r="R5" s="3">
        <f>AVERAGE(F5:Q5)</f>
        <v>15.833333333333334</v>
      </c>
      <c r="S5" t="s">
        <v>15</v>
      </c>
    </row>
    <row r="6" spans="1:20" x14ac:dyDescent="0.3">
      <c r="A6" t="s">
        <v>32</v>
      </c>
      <c r="B6" t="s">
        <v>33</v>
      </c>
      <c r="C6" t="s">
        <v>15</v>
      </c>
      <c r="D6">
        <v>623900</v>
      </c>
      <c r="E6">
        <v>136900</v>
      </c>
      <c r="F6">
        <v>13</v>
      </c>
      <c r="G6">
        <v>17</v>
      </c>
      <c r="H6">
        <v>17</v>
      </c>
      <c r="I6">
        <v>13</v>
      </c>
      <c r="J6">
        <v>17</v>
      </c>
      <c r="K6">
        <v>13</v>
      </c>
      <c r="L6">
        <v>19</v>
      </c>
      <c r="M6">
        <v>11</v>
      </c>
      <c r="N6">
        <v>21</v>
      </c>
      <c r="O6">
        <v>19</v>
      </c>
      <c r="P6">
        <v>23</v>
      </c>
      <c r="Q6">
        <v>21</v>
      </c>
      <c r="R6" s="3">
        <f>AVERAGE(F6:Q6)</f>
        <v>17</v>
      </c>
      <c r="S6" t="s">
        <v>15</v>
      </c>
    </row>
    <row r="7" spans="1:20" x14ac:dyDescent="0.3">
      <c r="A7" t="s">
        <v>34</v>
      </c>
      <c r="B7" t="s">
        <v>35</v>
      </c>
      <c r="C7" t="s">
        <v>15</v>
      </c>
      <c r="D7">
        <v>622600</v>
      </c>
      <c r="E7">
        <v>137500</v>
      </c>
      <c r="F7">
        <v>13</v>
      </c>
      <c r="G7">
        <v>17</v>
      </c>
      <c r="H7">
        <v>15</v>
      </c>
      <c r="I7">
        <v>13</v>
      </c>
      <c r="J7">
        <v>13</v>
      </c>
      <c r="K7">
        <v>11</v>
      </c>
      <c r="L7">
        <v>19</v>
      </c>
      <c r="M7">
        <v>13</v>
      </c>
      <c r="N7">
        <v>17</v>
      </c>
      <c r="O7">
        <v>21</v>
      </c>
      <c r="P7">
        <v>21</v>
      </c>
      <c r="Q7">
        <v>32</v>
      </c>
      <c r="R7" s="3">
        <f>AVERAGE(F7:Q7)</f>
        <v>17.083333333333332</v>
      </c>
      <c r="S7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1DBC-1945-4F6A-A081-B63FD5BA6A9C}">
  <dimension ref="A1:S20"/>
  <sheetViews>
    <sheetView topLeftCell="C1" workbookViewId="0">
      <selection activeCell="B4" sqref="B4"/>
    </sheetView>
  </sheetViews>
  <sheetFormatPr defaultRowHeight="15.6" x14ac:dyDescent="0.3"/>
  <cols>
    <col min="2" max="2" width="47" customWidth="1"/>
    <col min="3" max="3" width="17.69921875" customWidth="1"/>
    <col min="14" max="14" width="13.09765625" customWidth="1"/>
    <col min="15" max="15" width="11.69921875" customWidth="1"/>
    <col min="16" max="16" width="12.796875" customWidth="1"/>
    <col min="17" max="17" width="12.5" customWidth="1"/>
    <col min="18" max="18" width="18.19921875" customWidth="1"/>
    <col min="19" max="19" width="18" customWidth="1"/>
  </cols>
  <sheetData>
    <row r="1" spans="1:19" x14ac:dyDescent="0.3">
      <c r="A1" s="24" t="s">
        <v>146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6.2" thickBot="1" x14ac:dyDescent="0.3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121</v>
      </c>
    </row>
    <row r="3" spans="1:19" ht="16.2" thickBot="1" x14ac:dyDescent="0.35">
      <c r="A3" s="18" t="s">
        <v>102</v>
      </c>
      <c r="B3" s="18" t="s">
        <v>132</v>
      </c>
      <c r="C3" s="21" t="s">
        <v>21</v>
      </c>
      <c r="D3" s="19">
        <v>622584</v>
      </c>
      <c r="E3" s="19">
        <v>135820</v>
      </c>
      <c r="F3" s="11">
        <v>35.200000000000003</v>
      </c>
      <c r="G3" s="11">
        <v>20.399999999999999</v>
      </c>
      <c r="H3" s="11">
        <v>30.3</v>
      </c>
      <c r="I3" s="13">
        <v>23.7</v>
      </c>
      <c r="J3" s="11">
        <v>25.6</v>
      </c>
      <c r="K3" s="11" t="s">
        <v>15</v>
      </c>
      <c r="L3" s="11" t="s">
        <v>15</v>
      </c>
      <c r="M3" s="11">
        <v>11.3</v>
      </c>
      <c r="N3" s="13">
        <v>29.6</v>
      </c>
      <c r="O3" s="11">
        <v>26.8</v>
      </c>
      <c r="P3" s="11">
        <v>36.1</v>
      </c>
      <c r="Q3" s="11">
        <v>36.6</v>
      </c>
      <c r="R3" s="14">
        <v>27.6</v>
      </c>
      <c r="S3" s="14">
        <v>21.6</v>
      </c>
    </row>
    <row r="4" spans="1:19" ht="16.2" thickBot="1" x14ac:dyDescent="0.35">
      <c r="A4" s="18" t="s">
        <v>101</v>
      </c>
      <c r="B4" s="18" t="s">
        <v>133</v>
      </c>
      <c r="C4" s="21" t="s">
        <v>21</v>
      </c>
      <c r="D4" s="19">
        <v>622400</v>
      </c>
      <c r="E4" s="19">
        <v>136100</v>
      </c>
      <c r="F4" s="12">
        <v>22.8</v>
      </c>
      <c r="G4" s="12">
        <v>27.7</v>
      </c>
      <c r="H4" s="12">
        <v>23.2</v>
      </c>
      <c r="I4" s="15">
        <v>21</v>
      </c>
      <c r="J4" s="12">
        <v>24.2</v>
      </c>
      <c r="K4" s="12" t="s">
        <v>15</v>
      </c>
      <c r="L4" s="12" t="s">
        <v>15</v>
      </c>
      <c r="M4" s="12">
        <v>7.1</v>
      </c>
      <c r="N4" s="15">
        <v>25.9</v>
      </c>
      <c r="O4" s="12">
        <v>17.5</v>
      </c>
      <c r="P4" s="12">
        <v>22.5</v>
      </c>
      <c r="Q4" s="12">
        <v>22.4</v>
      </c>
      <c r="R4" s="16">
        <v>21.4</v>
      </c>
      <c r="S4" s="16">
        <v>16.7</v>
      </c>
    </row>
    <row r="5" spans="1:19" ht="16.2" thickBot="1" x14ac:dyDescent="0.35">
      <c r="A5" s="18" t="s">
        <v>107</v>
      </c>
      <c r="B5" s="18" t="s">
        <v>58</v>
      </c>
      <c r="C5" s="21" t="s">
        <v>47</v>
      </c>
      <c r="D5" s="19">
        <v>609964</v>
      </c>
      <c r="E5" s="19">
        <v>135279</v>
      </c>
      <c r="F5" s="12">
        <v>14.6</v>
      </c>
      <c r="G5" s="12">
        <v>20.6</v>
      </c>
      <c r="H5" s="12">
        <v>11.8</v>
      </c>
      <c r="I5" s="15">
        <v>9.9</v>
      </c>
      <c r="J5" s="12">
        <v>11.7</v>
      </c>
      <c r="K5" s="12" t="s">
        <v>15</v>
      </c>
      <c r="L5" s="12" t="s">
        <v>15</v>
      </c>
      <c r="M5" s="12">
        <v>7</v>
      </c>
      <c r="N5" s="15">
        <v>12.9</v>
      </c>
      <c r="O5" s="12">
        <v>11</v>
      </c>
      <c r="P5" s="12">
        <v>14.6</v>
      </c>
      <c r="Q5" s="12">
        <v>13.6</v>
      </c>
      <c r="R5" s="16">
        <v>12.7</v>
      </c>
      <c r="S5" s="17">
        <v>9.9</v>
      </c>
    </row>
    <row r="6" spans="1:19" ht="16.2" thickBot="1" x14ac:dyDescent="0.35">
      <c r="A6" s="18" t="s">
        <v>105</v>
      </c>
      <c r="B6" s="18" t="s">
        <v>134</v>
      </c>
      <c r="C6" s="21" t="s">
        <v>47</v>
      </c>
      <c r="D6" s="19">
        <v>612900</v>
      </c>
      <c r="E6" s="19">
        <v>138200</v>
      </c>
      <c r="F6" s="12" t="s">
        <v>15</v>
      </c>
      <c r="G6" s="12">
        <v>20.3</v>
      </c>
      <c r="H6" s="12" t="s">
        <v>15</v>
      </c>
      <c r="I6" s="15">
        <v>13.8</v>
      </c>
      <c r="J6" s="12" t="s">
        <v>15</v>
      </c>
      <c r="K6" s="12" t="s">
        <v>15</v>
      </c>
      <c r="L6" s="12" t="s">
        <v>15</v>
      </c>
      <c r="M6" s="12">
        <v>9</v>
      </c>
      <c r="N6" s="15">
        <v>15</v>
      </c>
      <c r="O6" s="12">
        <v>15.7</v>
      </c>
      <c r="P6" s="12" t="s">
        <v>15</v>
      </c>
      <c r="Q6" s="12">
        <v>18.100000000000001</v>
      </c>
      <c r="R6" s="16">
        <v>15.3</v>
      </c>
      <c r="S6" s="16">
        <v>12.6</v>
      </c>
    </row>
    <row r="7" spans="1:19" ht="16.2" thickBot="1" x14ac:dyDescent="0.35">
      <c r="A7" s="18" t="s">
        <v>106</v>
      </c>
      <c r="B7" s="18" t="s">
        <v>36</v>
      </c>
      <c r="C7" s="21" t="s">
        <v>56</v>
      </c>
      <c r="D7" s="19">
        <v>622734</v>
      </c>
      <c r="E7" s="19">
        <v>136769</v>
      </c>
      <c r="F7" s="12">
        <v>33</v>
      </c>
      <c r="G7" s="12">
        <v>39.6</v>
      </c>
      <c r="H7" s="12">
        <v>32.9</v>
      </c>
      <c r="I7" s="15">
        <v>33.1</v>
      </c>
      <c r="J7" s="12">
        <v>37.299999999999997</v>
      </c>
      <c r="K7" s="12" t="s">
        <v>15</v>
      </c>
      <c r="L7" s="12" t="s">
        <v>15</v>
      </c>
      <c r="M7" s="12">
        <v>23.6</v>
      </c>
      <c r="N7" s="15">
        <v>38.5</v>
      </c>
      <c r="O7" s="12">
        <v>30.1</v>
      </c>
      <c r="P7" s="12">
        <v>33.5</v>
      </c>
      <c r="Q7" s="12">
        <v>34.9</v>
      </c>
      <c r="R7" s="16">
        <v>33.6</v>
      </c>
      <c r="S7" s="16">
        <v>26.2</v>
      </c>
    </row>
    <row r="8" spans="1:19" ht="16.2" thickBot="1" x14ac:dyDescent="0.35">
      <c r="A8" s="18" t="s">
        <v>103</v>
      </c>
      <c r="B8" s="18" t="s">
        <v>135</v>
      </c>
      <c r="C8" s="21" t="s">
        <v>21</v>
      </c>
      <c r="D8" s="19">
        <v>614552</v>
      </c>
      <c r="E8" s="19">
        <v>134012</v>
      </c>
      <c r="F8" s="12">
        <v>30.2</v>
      </c>
      <c r="G8" s="12" t="s">
        <v>15</v>
      </c>
      <c r="H8" s="12">
        <v>28.1</v>
      </c>
      <c r="I8" s="15">
        <v>26.6</v>
      </c>
      <c r="J8" s="12">
        <v>30.7</v>
      </c>
      <c r="K8" s="12" t="s">
        <v>15</v>
      </c>
      <c r="L8" s="12" t="s">
        <v>15</v>
      </c>
      <c r="M8" s="12">
        <v>18.399999999999999</v>
      </c>
      <c r="N8" s="15">
        <v>30.6</v>
      </c>
      <c r="O8" s="12">
        <v>22.8</v>
      </c>
      <c r="P8" s="12">
        <v>24</v>
      </c>
      <c r="Q8" s="12">
        <v>29.1</v>
      </c>
      <c r="R8" s="16">
        <v>26.7</v>
      </c>
      <c r="S8" s="16">
        <v>20.9</v>
      </c>
    </row>
    <row r="9" spans="1:19" ht="16.2" thickBot="1" x14ac:dyDescent="0.35">
      <c r="A9" s="18" t="s">
        <v>114</v>
      </c>
      <c r="B9" s="18" t="s">
        <v>120</v>
      </c>
      <c r="C9" s="21" t="s">
        <v>21</v>
      </c>
      <c r="D9" s="19">
        <v>622396</v>
      </c>
      <c r="E9" s="19">
        <v>136976</v>
      </c>
      <c r="F9" s="12">
        <v>17.8</v>
      </c>
      <c r="G9" s="12">
        <v>22.3</v>
      </c>
      <c r="H9" s="12">
        <v>19.399999999999999</v>
      </c>
      <c r="I9" s="12" t="s">
        <v>15</v>
      </c>
      <c r="J9" s="12">
        <v>15.4</v>
      </c>
      <c r="K9" s="12" t="s">
        <v>15</v>
      </c>
      <c r="L9" s="12" t="s">
        <v>15</v>
      </c>
      <c r="M9" s="12">
        <v>11.1</v>
      </c>
      <c r="N9" s="15">
        <v>17.100000000000001</v>
      </c>
      <c r="O9" s="12">
        <v>15.9</v>
      </c>
      <c r="P9" s="12">
        <v>19.399999999999999</v>
      </c>
      <c r="Q9" s="12">
        <v>14.2</v>
      </c>
      <c r="R9" s="16">
        <v>16.899999999999999</v>
      </c>
      <c r="S9" s="16">
        <v>13.2</v>
      </c>
    </row>
    <row r="10" spans="1:19" ht="16.2" thickBot="1" x14ac:dyDescent="0.35">
      <c r="A10" s="18" t="s">
        <v>104</v>
      </c>
      <c r="B10" s="18" t="s">
        <v>136</v>
      </c>
      <c r="C10" s="21" t="s">
        <v>21</v>
      </c>
      <c r="D10" s="19">
        <v>612694</v>
      </c>
      <c r="E10" s="19">
        <v>136190</v>
      </c>
      <c r="F10" s="12">
        <v>24.2</v>
      </c>
      <c r="G10" s="12">
        <v>24.1</v>
      </c>
      <c r="H10" s="12">
        <v>18.100000000000001</v>
      </c>
      <c r="I10" s="15">
        <v>17.600000000000001</v>
      </c>
      <c r="J10" s="12">
        <v>21.1</v>
      </c>
      <c r="K10" s="12" t="s">
        <v>15</v>
      </c>
      <c r="L10" s="12" t="s">
        <v>15</v>
      </c>
      <c r="M10" s="12">
        <v>10.1</v>
      </c>
      <c r="N10" s="15">
        <v>25.6</v>
      </c>
      <c r="O10" s="12">
        <v>21</v>
      </c>
      <c r="P10" s="12">
        <v>21.4</v>
      </c>
      <c r="Q10" s="12">
        <v>22.4</v>
      </c>
      <c r="R10" s="16">
        <v>20.5</v>
      </c>
      <c r="S10" s="16">
        <v>16</v>
      </c>
    </row>
    <row r="11" spans="1:19" ht="16.2" thickBot="1" x14ac:dyDescent="0.35">
      <c r="A11" s="18" t="s">
        <v>108</v>
      </c>
      <c r="B11" s="18" t="s">
        <v>60</v>
      </c>
      <c r="C11" s="21" t="s">
        <v>21</v>
      </c>
      <c r="D11" s="19">
        <v>621248</v>
      </c>
      <c r="E11" s="19">
        <v>137352</v>
      </c>
      <c r="F11" s="12">
        <v>36.299999999999997</v>
      </c>
      <c r="G11" s="12">
        <v>30.8</v>
      </c>
      <c r="H11" s="12">
        <v>33.1</v>
      </c>
      <c r="I11" s="15">
        <v>27.3</v>
      </c>
      <c r="J11" s="12">
        <v>24.7</v>
      </c>
      <c r="K11" s="12" t="s">
        <v>15</v>
      </c>
      <c r="L11" s="12" t="s">
        <v>15</v>
      </c>
      <c r="M11" s="12">
        <v>20.5</v>
      </c>
      <c r="N11" s="15">
        <v>21</v>
      </c>
      <c r="O11" s="12">
        <v>33.9</v>
      </c>
      <c r="P11" s="12">
        <v>38.4</v>
      </c>
      <c r="Q11" s="12">
        <v>31.6</v>
      </c>
      <c r="R11" s="16">
        <v>29.8</v>
      </c>
      <c r="S11" s="16">
        <v>23.2</v>
      </c>
    </row>
    <row r="12" spans="1:19" ht="16.2" thickBot="1" x14ac:dyDescent="0.35">
      <c r="A12" s="18" t="s">
        <v>109</v>
      </c>
      <c r="B12" s="18" t="s">
        <v>137</v>
      </c>
      <c r="C12" s="21" t="s">
        <v>21</v>
      </c>
      <c r="D12" s="19">
        <v>604116</v>
      </c>
      <c r="E12" s="19">
        <v>124888</v>
      </c>
      <c r="F12" s="12">
        <v>21.3</v>
      </c>
      <c r="G12" s="12">
        <v>33.1</v>
      </c>
      <c r="H12" s="12">
        <v>16.600000000000001</v>
      </c>
      <c r="I12" s="12" t="s">
        <v>15</v>
      </c>
      <c r="J12" s="12">
        <v>14.5</v>
      </c>
      <c r="K12" s="12" t="s">
        <v>15</v>
      </c>
      <c r="L12" s="12" t="s">
        <v>15</v>
      </c>
      <c r="M12" s="12">
        <v>10.5</v>
      </c>
      <c r="N12" s="15">
        <v>14.1</v>
      </c>
      <c r="O12" s="12">
        <v>15</v>
      </c>
      <c r="P12" s="12">
        <v>22.6</v>
      </c>
      <c r="Q12" s="12">
        <v>15.5</v>
      </c>
      <c r="R12" s="16">
        <v>18</v>
      </c>
      <c r="S12" s="16">
        <v>14</v>
      </c>
    </row>
    <row r="13" spans="1:19" ht="16.2" thickBot="1" x14ac:dyDescent="0.35">
      <c r="A13" s="18" t="s">
        <v>110</v>
      </c>
      <c r="B13" s="18" t="s">
        <v>138</v>
      </c>
      <c r="C13" s="21" t="s">
        <v>21</v>
      </c>
      <c r="D13" s="19">
        <v>621436</v>
      </c>
      <c r="E13" s="19">
        <v>139593</v>
      </c>
      <c r="F13" s="12">
        <v>22.1</v>
      </c>
      <c r="G13" s="12">
        <v>25.9</v>
      </c>
      <c r="H13" s="12">
        <v>19.5</v>
      </c>
      <c r="I13" s="15">
        <v>16.899999999999999</v>
      </c>
      <c r="J13" s="12">
        <v>18.600000000000001</v>
      </c>
      <c r="K13" s="12" t="s">
        <v>15</v>
      </c>
      <c r="L13" s="12" t="s">
        <v>15</v>
      </c>
      <c r="M13" s="12">
        <v>13.8</v>
      </c>
      <c r="N13" s="15">
        <v>22</v>
      </c>
      <c r="O13" s="12">
        <v>22</v>
      </c>
      <c r="P13" s="12">
        <v>24.1</v>
      </c>
      <c r="Q13" s="12">
        <v>30.2</v>
      </c>
      <c r="R13" s="16">
        <v>21.5</v>
      </c>
      <c r="S13" s="16">
        <v>16.8</v>
      </c>
    </row>
    <row r="14" spans="1:19" ht="16.2" thickBot="1" x14ac:dyDescent="0.35">
      <c r="A14" s="18" t="s">
        <v>111</v>
      </c>
      <c r="B14" s="18" t="s">
        <v>139</v>
      </c>
      <c r="C14" s="21" t="s">
        <v>25</v>
      </c>
      <c r="D14" s="19">
        <v>618860</v>
      </c>
      <c r="E14" s="19">
        <v>135899</v>
      </c>
      <c r="F14" s="12">
        <v>22.4</v>
      </c>
      <c r="G14" s="12">
        <v>27</v>
      </c>
      <c r="H14" s="12">
        <v>16</v>
      </c>
      <c r="I14" s="15">
        <v>17.8</v>
      </c>
      <c r="J14" s="12">
        <v>18.7</v>
      </c>
      <c r="K14" s="12" t="s">
        <v>15</v>
      </c>
      <c r="L14" s="12" t="s">
        <v>15</v>
      </c>
      <c r="M14" s="12">
        <v>8.4</v>
      </c>
      <c r="N14" s="15">
        <v>20.399999999999999</v>
      </c>
      <c r="O14" s="12">
        <v>16.7</v>
      </c>
      <c r="P14" s="12">
        <v>19.100000000000001</v>
      </c>
      <c r="Q14" s="12">
        <v>21.5</v>
      </c>
      <c r="R14" s="16">
        <v>18.8</v>
      </c>
      <c r="S14" s="16">
        <v>14.7</v>
      </c>
    </row>
    <row r="15" spans="1:19" ht="16.2" thickBot="1" x14ac:dyDescent="0.35">
      <c r="A15" s="18" t="s">
        <v>112</v>
      </c>
      <c r="B15" s="18" t="s">
        <v>140</v>
      </c>
      <c r="C15" s="21" t="s">
        <v>47</v>
      </c>
      <c r="D15" s="19">
        <v>612481</v>
      </c>
      <c r="E15" s="19">
        <v>137978</v>
      </c>
      <c r="F15" s="12">
        <v>19.8</v>
      </c>
      <c r="G15" s="12">
        <v>23.4</v>
      </c>
      <c r="H15" s="12">
        <v>11.1</v>
      </c>
      <c r="I15" s="15">
        <v>10.6</v>
      </c>
      <c r="J15" s="12">
        <v>13.8</v>
      </c>
      <c r="K15" s="12" t="s">
        <v>15</v>
      </c>
      <c r="L15" s="12" t="s">
        <v>15</v>
      </c>
      <c r="M15" s="12">
        <v>7.5</v>
      </c>
      <c r="N15" s="15">
        <v>12.4</v>
      </c>
      <c r="O15" s="12" t="s">
        <v>15</v>
      </c>
      <c r="P15" s="12">
        <v>11.2</v>
      </c>
      <c r="Q15" s="12">
        <v>16.2</v>
      </c>
      <c r="R15" s="16">
        <v>13.9</v>
      </c>
      <c r="S15" s="16">
        <v>10.8</v>
      </c>
    </row>
    <row r="16" spans="1:19" ht="16.2" thickBot="1" x14ac:dyDescent="0.35">
      <c r="A16" s="18" t="s">
        <v>116</v>
      </c>
      <c r="B16" s="18" t="s">
        <v>141</v>
      </c>
      <c r="C16" s="21" t="s">
        <v>21</v>
      </c>
      <c r="D16" s="19">
        <v>618727</v>
      </c>
      <c r="E16" s="19">
        <v>134797</v>
      </c>
      <c r="F16" s="12">
        <v>18.899999999999999</v>
      </c>
      <c r="G16" s="12">
        <v>27.6</v>
      </c>
      <c r="H16" s="12">
        <v>15.5</v>
      </c>
      <c r="I16" s="15">
        <v>14.8</v>
      </c>
      <c r="J16" s="12">
        <v>17.8</v>
      </c>
      <c r="K16" s="12" t="s">
        <v>15</v>
      </c>
      <c r="L16" s="12" t="s">
        <v>15</v>
      </c>
      <c r="M16" s="12">
        <v>8</v>
      </c>
      <c r="N16" s="15">
        <v>22.5</v>
      </c>
      <c r="O16" s="12">
        <v>12.8</v>
      </c>
      <c r="P16" s="12">
        <v>16.7</v>
      </c>
      <c r="Q16" s="12">
        <v>15.9</v>
      </c>
      <c r="R16" s="16">
        <v>16.899999999999999</v>
      </c>
      <c r="S16" s="16">
        <v>13.2</v>
      </c>
    </row>
    <row r="17" spans="1:19" ht="16.2" thickBot="1" x14ac:dyDescent="0.35">
      <c r="A17" s="18" t="s">
        <v>123</v>
      </c>
      <c r="B17" s="18" t="s">
        <v>142</v>
      </c>
      <c r="C17" s="21" t="s">
        <v>127</v>
      </c>
      <c r="D17" s="19">
        <v>621361</v>
      </c>
      <c r="E17" s="19">
        <v>135511</v>
      </c>
      <c r="F17" s="12">
        <v>33.6</v>
      </c>
      <c r="G17" s="12">
        <v>30.7</v>
      </c>
      <c r="H17" s="12">
        <v>28.2</v>
      </c>
      <c r="I17" s="15">
        <v>22.4</v>
      </c>
      <c r="J17" s="12">
        <v>27.8</v>
      </c>
      <c r="K17" s="12" t="s">
        <v>15</v>
      </c>
      <c r="L17" s="12" t="s">
        <v>15</v>
      </c>
      <c r="M17" s="12">
        <v>18.3</v>
      </c>
      <c r="N17" s="15">
        <v>28</v>
      </c>
      <c r="O17" s="12">
        <v>28</v>
      </c>
      <c r="P17" s="12">
        <v>14</v>
      </c>
      <c r="Q17" s="12">
        <v>28.4</v>
      </c>
      <c r="R17" s="16">
        <v>25.9</v>
      </c>
      <c r="S17" s="16">
        <v>20.2</v>
      </c>
    </row>
    <row r="18" spans="1:19" ht="16.2" thickBot="1" x14ac:dyDescent="0.35">
      <c r="A18" s="18" t="s">
        <v>125</v>
      </c>
      <c r="B18" s="18" t="s">
        <v>145</v>
      </c>
      <c r="C18" s="21" t="s">
        <v>21</v>
      </c>
      <c r="D18" s="19">
        <v>618680</v>
      </c>
      <c r="E18" s="19">
        <v>134977</v>
      </c>
      <c r="F18" s="12">
        <v>45.2</v>
      </c>
      <c r="G18" s="12">
        <v>29</v>
      </c>
      <c r="H18" s="12">
        <v>22.1</v>
      </c>
      <c r="I18" s="15">
        <v>18.5</v>
      </c>
      <c r="J18" s="12">
        <v>20.3</v>
      </c>
      <c r="K18" s="12" t="s">
        <v>15</v>
      </c>
      <c r="L18" s="12" t="s">
        <v>15</v>
      </c>
      <c r="M18" s="12">
        <v>12.3</v>
      </c>
      <c r="N18" s="15">
        <v>17</v>
      </c>
      <c r="O18" s="12">
        <v>20.2</v>
      </c>
      <c r="P18" s="12">
        <v>24.8</v>
      </c>
      <c r="Q18" s="12">
        <v>23.8</v>
      </c>
      <c r="R18" s="16">
        <v>23.1</v>
      </c>
      <c r="S18" s="16">
        <v>18</v>
      </c>
    </row>
    <row r="19" spans="1:19" ht="16.2" thickBot="1" x14ac:dyDescent="0.35">
      <c r="A19" s="22" t="s">
        <v>130</v>
      </c>
      <c r="B19" s="23" t="s">
        <v>143</v>
      </c>
      <c r="C19" s="21" t="s">
        <v>21</v>
      </c>
      <c r="D19" s="20">
        <v>608206</v>
      </c>
      <c r="E19" s="20">
        <v>124832</v>
      </c>
      <c r="F19" s="12">
        <v>13.6</v>
      </c>
      <c r="G19" s="12">
        <v>19.3</v>
      </c>
      <c r="H19" s="12">
        <v>11.6</v>
      </c>
      <c r="I19" s="15">
        <v>11.5</v>
      </c>
      <c r="J19" s="12">
        <v>10.8</v>
      </c>
      <c r="K19" s="12" t="s">
        <v>15</v>
      </c>
      <c r="L19" s="12" t="s">
        <v>15</v>
      </c>
      <c r="M19" s="12">
        <v>6.6</v>
      </c>
      <c r="N19" s="15">
        <v>13.2</v>
      </c>
      <c r="O19" s="12">
        <v>10.8</v>
      </c>
      <c r="P19" s="12">
        <v>11.5</v>
      </c>
      <c r="Q19" s="12">
        <v>14.1</v>
      </c>
      <c r="R19" s="16">
        <v>12.3</v>
      </c>
      <c r="S19" s="17">
        <v>9.6</v>
      </c>
    </row>
    <row r="20" spans="1:19" ht="16.2" thickBot="1" x14ac:dyDescent="0.35">
      <c r="A20" s="22" t="s">
        <v>131</v>
      </c>
      <c r="B20" s="23" t="s">
        <v>144</v>
      </c>
      <c r="C20" s="21" t="s">
        <v>21</v>
      </c>
      <c r="D20" s="20">
        <v>607675</v>
      </c>
      <c r="E20" s="20">
        <v>124699</v>
      </c>
      <c r="F20" s="12">
        <v>22.3</v>
      </c>
      <c r="G20" s="12">
        <v>24.3</v>
      </c>
      <c r="H20" s="12">
        <v>21.3</v>
      </c>
      <c r="I20" s="15">
        <v>18.7</v>
      </c>
      <c r="J20" s="12">
        <v>16.8</v>
      </c>
      <c r="K20" s="12" t="s">
        <v>15</v>
      </c>
      <c r="L20" s="12" t="s">
        <v>15</v>
      </c>
      <c r="M20" s="12">
        <v>11</v>
      </c>
      <c r="N20" s="15">
        <v>21.9</v>
      </c>
      <c r="O20" s="12">
        <v>19</v>
      </c>
      <c r="P20" s="12">
        <v>21.5</v>
      </c>
      <c r="Q20" s="12">
        <v>19.600000000000001</v>
      </c>
      <c r="R20" s="16">
        <v>19.600000000000001</v>
      </c>
      <c r="S20" s="16">
        <v>15.3</v>
      </c>
    </row>
  </sheetData>
  <mergeCells count="1">
    <mergeCell ref="A1:S1"/>
  </mergeCells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99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>
        <v>19</v>
      </c>
      <c r="G3">
        <v>27</v>
      </c>
      <c r="H3">
        <v>14</v>
      </c>
      <c r="I3">
        <v>11</v>
      </c>
      <c r="J3">
        <v>12</v>
      </c>
      <c r="K3">
        <v>10</v>
      </c>
      <c r="L3">
        <v>15</v>
      </c>
      <c r="M3">
        <v>14</v>
      </c>
      <c r="N3">
        <v>20</v>
      </c>
      <c r="O3">
        <v>15</v>
      </c>
      <c r="P3">
        <v>28</v>
      </c>
      <c r="Q3">
        <v>18</v>
      </c>
      <c r="R3" s="3">
        <f t="shared" ref="R3:R8" si="0">AVERAGE(F3:Q3)</f>
        <v>16.916666666666668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15</v>
      </c>
      <c r="G4">
        <v>23</v>
      </c>
      <c r="H4">
        <v>15</v>
      </c>
      <c r="I4">
        <v>15</v>
      </c>
      <c r="J4">
        <v>25</v>
      </c>
      <c r="K4">
        <v>11</v>
      </c>
      <c r="L4">
        <v>25</v>
      </c>
      <c r="M4" t="s">
        <v>15</v>
      </c>
      <c r="N4">
        <v>18</v>
      </c>
      <c r="O4">
        <v>20</v>
      </c>
      <c r="P4">
        <v>36</v>
      </c>
      <c r="Q4">
        <v>23</v>
      </c>
      <c r="R4" s="3">
        <f t="shared" si="0"/>
        <v>20.545454545454547</v>
      </c>
      <c r="S4" t="s">
        <v>15</v>
      </c>
    </row>
    <row r="5" spans="1:20" x14ac:dyDescent="0.3">
      <c r="A5" t="s">
        <v>28</v>
      </c>
      <c r="B5" t="s">
        <v>29</v>
      </c>
      <c r="C5" t="s">
        <v>15</v>
      </c>
      <c r="D5">
        <v>622800</v>
      </c>
      <c r="E5">
        <v>137500</v>
      </c>
      <c r="F5">
        <v>12</v>
      </c>
      <c r="G5">
        <v>25</v>
      </c>
      <c r="H5">
        <v>15</v>
      </c>
      <c r="I5" t="s">
        <v>15</v>
      </c>
      <c r="J5">
        <v>17</v>
      </c>
      <c r="K5">
        <v>19</v>
      </c>
      <c r="L5" t="s">
        <v>15</v>
      </c>
      <c r="M5">
        <v>18</v>
      </c>
      <c r="N5">
        <v>12</v>
      </c>
      <c r="O5" t="s">
        <v>15</v>
      </c>
      <c r="P5" t="s">
        <v>15</v>
      </c>
      <c r="Q5" t="s">
        <v>15</v>
      </c>
      <c r="R5" s="3">
        <f t="shared" si="0"/>
        <v>16.857142857142858</v>
      </c>
      <c r="S5" t="s">
        <v>15</v>
      </c>
    </row>
    <row r="6" spans="1:20" x14ac:dyDescent="0.3">
      <c r="A6" t="s">
        <v>30</v>
      </c>
      <c r="B6" t="s">
        <v>31</v>
      </c>
      <c r="C6" t="s">
        <v>15</v>
      </c>
      <c r="D6">
        <v>621200</v>
      </c>
      <c r="E6">
        <v>135800</v>
      </c>
      <c r="F6">
        <v>13</v>
      </c>
      <c r="G6">
        <v>18</v>
      </c>
      <c r="H6" t="s">
        <v>15</v>
      </c>
      <c r="I6" t="s">
        <v>15</v>
      </c>
      <c r="J6">
        <v>14</v>
      </c>
      <c r="K6">
        <v>10</v>
      </c>
      <c r="L6">
        <v>15</v>
      </c>
      <c r="M6">
        <v>16</v>
      </c>
      <c r="N6">
        <v>19</v>
      </c>
      <c r="O6">
        <v>14</v>
      </c>
      <c r="P6">
        <v>11</v>
      </c>
      <c r="Q6">
        <v>15</v>
      </c>
      <c r="R6" s="3">
        <f t="shared" si="0"/>
        <v>14.5</v>
      </c>
      <c r="S6" t="s">
        <v>15</v>
      </c>
    </row>
    <row r="7" spans="1:20" x14ac:dyDescent="0.3">
      <c r="A7" t="s">
        <v>32</v>
      </c>
      <c r="B7" t="s">
        <v>33</v>
      </c>
      <c r="C7" t="s">
        <v>15</v>
      </c>
      <c r="D7">
        <v>623900</v>
      </c>
      <c r="E7">
        <v>136900</v>
      </c>
      <c r="F7">
        <v>19</v>
      </c>
      <c r="G7">
        <v>27</v>
      </c>
      <c r="H7">
        <v>14</v>
      </c>
      <c r="I7">
        <v>11</v>
      </c>
      <c r="J7">
        <v>12</v>
      </c>
      <c r="K7">
        <v>10</v>
      </c>
      <c r="L7">
        <v>15</v>
      </c>
      <c r="M7">
        <v>14</v>
      </c>
      <c r="N7">
        <v>20</v>
      </c>
      <c r="O7">
        <v>15</v>
      </c>
      <c r="P7">
        <v>28</v>
      </c>
      <c r="Q7">
        <v>18</v>
      </c>
      <c r="R7" s="3">
        <f t="shared" si="0"/>
        <v>16.916666666666668</v>
      </c>
      <c r="S7" t="s">
        <v>15</v>
      </c>
    </row>
    <row r="8" spans="1:20" x14ac:dyDescent="0.3">
      <c r="A8" t="s">
        <v>34</v>
      </c>
      <c r="B8" t="s">
        <v>35</v>
      </c>
      <c r="C8" t="s">
        <v>15</v>
      </c>
      <c r="D8">
        <v>622600</v>
      </c>
      <c r="E8">
        <v>137500</v>
      </c>
      <c r="F8" t="s">
        <v>15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  <c r="O8" t="s">
        <v>15</v>
      </c>
      <c r="P8" t="s">
        <v>15</v>
      </c>
      <c r="Q8" t="s">
        <v>15</v>
      </c>
      <c r="R8" s="3" t="e">
        <f t="shared" si="0"/>
        <v>#DIV/0!</v>
      </c>
      <c r="S8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9.1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100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615700</v>
      </c>
      <c r="E3">
        <v>135800</v>
      </c>
      <c r="F3" t="s">
        <v>15</v>
      </c>
      <c r="G3" t="s">
        <v>15</v>
      </c>
      <c r="H3">
        <v>13</v>
      </c>
      <c r="I3">
        <v>17</v>
      </c>
      <c r="J3">
        <v>10</v>
      </c>
      <c r="K3">
        <v>11</v>
      </c>
      <c r="L3">
        <v>11</v>
      </c>
      <c r="M3">
        <v>13</v>
      </c>
      <c r="N3">
        <v>15</v>
      </c>
      <c r="O3">
        <v>13</v>
      </c>
      <c r="P3">
        <v>15</v>
      </c>
      <c r="Q3">
        <v>17</v>
      </c>
      <c r="R3" s="3">
        <f>AVERAGE(F3:Q3)</f>
        <v>13.5</v>
      </c>
      <c r="S3" t="s">
        <v>15</v>
      </c>
    </row>
    <row r="4" spans="1:20" x14ac:dyDescent="0.3">
      <c r="A4" t="s">
        <v>26</v>
      </c>
      <c r="B4" t="s">
        <v>27</v>
      </c>
      <c r="C4" t="s">
        <v>15</v>
      </c>
      <c r="D4">
        <v>622584</v>
      </c>
      <c r="E4">
        <v>135820</v>
      </c>
      <c r="F4">
        <v>23</v>
      </c>
      <c r="G4">
        <v>26</v>
      </c>
      <c r="H4" t="s">
        <v>15</v>
      </c>
      <c r="I4">
        <v>24</v>
      </c>
      <c r="J4">
        <v>17</v>
      </c>
      <c r="K4">
        <v>23</v>
      </c>
      <c r="L4">
        <v>12</v>
      </c>
      <c r="M4">
        <v>17</v>
      </c>
      <c r="N4">
        <v>31</v>
      </c>
      <c r="O4" t="s">
        <v>15</v>
      </c>
      <c r="P4">
        <v>17</v>
      </c>
      <c r="Q4">
        <v>23</v>
      </c>
      <c r="R4" s="3">
        <f>AVERAGE(F4:Q4)</f>
        <v>21.3</v>
      </c>
      <c r="S4" t="s">
        <v>15</v>
      </c>
    </row>
    <row r="5" spans="1:20" x14ac:dyDescent="0.3">
      <c r="A5" t="s">
        <v>28</v>
      </c>
      <c r="B5" t="s">
        <v>29</v>
      </c>
      <c r="C5" t="s">
        <v>15</v>
      </c>
      <c r="D5">
        <v>622800</v>
      </c>
      <c r="E5">
        <v>137500</v>
      </c>
      <c r="F5" t="s">
        <v>15</v>
      </c>
      <c r="G5" t="s">
        <v>15</v>
      </c>
      <c r="H5" t="s">
        <v>15</v>
      </c>
      <c r="I5">
        <v>23</v>
      </c>
      <c r="J5">
        <v>16</v>
      </c>
      <c r="K5">
        <v>14</v>
      </c>
      <c r="L5">
        <v>12</v>
      </c>
      <c r="M5">
        <v>17</v>
      </c>
      <c r="N5">
        <v>22</v>
      </c>
      <c r="O5">
        <v>15</v>
      </c>
      <c r="P5" t="s">
        <v>15</v>
      </c>
      <c r="Q5">
        <v>15</v>
      </c>
      <c r="R5" s="3">
        <f>AVERAGE(F5:Q5)</f>
        <v>16.75</v>
      </c>
      <c r="S5" t="s">
        <v>15</v>
      </c>
    </row>
    <row r="6" spans="1:20" x14ac:dyDescent="0.3">
      <c r="A6" t="s">
        <v>30</v>
      </c>
      <c r="B6" t="s">
        <v>31</v>
      </c>
      <c r="C6" t="s">
        <v>15</v>
      </c>
      <c r="D6">
        <v>621200</v>
      </c>
      <c r="E6">
        <v>135800</v>
      </c>
      <c r="F6">
        <v>20</v>
      </c>
      <c r="G6">
        <v>20</v>
      </c>
      <c r="H6">
        <v>20</v>
      </c>
      <c r="I6">
        <v>19</v>
      </c>
      <c r="J6">
        <v>12</v>
      </c>
      <c r="K6">
        <v>12</v>
      </c>
      <c r="L6" t="s">
        <v>15</v>
      </c>
      <c r="M6" t="s">
        <v>15</v>
      </c>
      <c r="N6">
        <v>20</v>
      </c>
      <c r="O6">
        <v>17</v>
      </c>
      <c r="P6">
        <v>19</v>
      </c>
      <c r="Q6">
        <v>10</v>
      </c>
      <c r="R6" s="3">
        <f>AVERAGE(F6:Q6)</f>
        <v>16.899999999999999</v>
      </c>
      <c r="S6" t="s">
        <v>15</v>
      </c>
    </row>
    <row r="7" spans="1:20" x14ac:dyDescent="0.3">
      <c r="A7" t="s">
        <v>32</v>
      </c>
      <c r="B7" t="s">
        <v>33</v>
      </c>
      <c r="C7" t="s">
        <v>15</v>
      </c>
      <c r="D7">
        <v>623900</v>
      </c>
      <c r="E7">
        <v>136900</v>
      </c>
      <c r="F7" t="s">
        <v>15</v>
      </c>
      <c r="G7" t="s">
        <v>15</v>
      </c>
      <c r="H7">
        <v>13</v>
      </c>
      <c r="I7">
        <v>17</v>
      </c>
      <c r="J7">
        <v>10</v>
      </c>
      <c r="K7">
        <v>12</v>
      </c>
      <c r="L7">
        <v>11</v>
      </c>
      <c r="M7">
        <v>13</v>
      </c>
      <c r="N7">
        <v>14</v>
      </c>
      <c r="O7">
        <v>13</v>
      </c>
      <c r="P7">
        <v>16</v>
      </c>
      <c r="Q7">
        <v>17</v>
      </c>
      <c r="R7" s="3">
        <f>AVERAGE(F7:Q7)</f>
        <v>13.6</v>
      </c>
      <c r="S7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6"/>
  <sheetViews>
    <sheetView zoomScale="75" zoomScaleNormal="75" workbookViewId="0">
      <pane xSplit="2" ySplit="2" topLeftCell="R3" activePane="bottomRight" state="frozen"/>
      <selection pane="topRight" activeCell="C1" sqref="C1"/>
      <selection pane="bottomLeft" activeCell="A3" sqref="A3"/>
      <selection pane="bottomRight" sqref="A1:S1"/>
    </sheetView>
  </sheetViews>
  <sheetFormatPr defaultRowHeight="15.6" x14ac:dyDescent="0.3"/>
  <cols>
    <col min="2" max="2" width="43.59765625" bestFit="1" customWidth="1"/>
    <col min="3" max="3" width="12.19921875" bestFit="1" customWidth="1"/>
    <col min="18" max="18" width="17.59765625" customWidth="1"/>
    <col min="19" max="19" width="35.59765625" customWidth="1"/>
  </cols>
  <sheetData>
    <row r="1" spans="1:38" x14ac:dyDescent="0.3">
      <c r="A1" s="24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121</v>
      </c>
    </row>
    <row r="3" spans="1:38" ht="16.2" thickBot="1" x14ac:dyDescent="0.35">
      <c r="A3" t="s">
        <v>102</v>
      </c>
      <c r="B3" t="s">
        <v>118</v>
      </c>
      <c r="C3" t="s">
        <v>21</v>
      </c>
      <c r="D3">
        <v>622584</v>
      </c>
      <c r="E3">
        <v>135820</v>
      </c>
      <c r="F3" s="4">
        <v>92.4</v>
      </c>
      <c r="H3">
        <v>28.5</v>
      </c>
      <c r="I3">
        <v>31.8</v>
      </c>
      <c r="J3">
        <v>26.5</v>
      </c>
      <c r="K3">
        <v>26.5</v>
      </c>
      <c r="L3">
        <v>24.7</v>
      </c>
      <c r="M3">
        <v>28.5</v>
      </c>
      <c r="N3">
        <v>26.5</v>
      </c>
      <c r="O3">
        <v>28.7</v>
      </c>
      <c r="P3">
        <v>37.799999999999997</v>
      </c>
      <c r="Q3">
        <v>25.6</v>
      </c>
      <c r="R3">
        <v>36.64</v>
      </c>
      <c r="S3" s="9">
        <v>21</v>
      </c>
      <c r="Y3" s="4"/>
    </row>
    <row r="4" spans="1:38" ht="16.2" thickBot="1" x14ac:dyDescent="0.35">
      <c r="A4" t="s">
        <v>101</v>
      </c>
      <c r="B4" t="s">
        <v>27</v>
      </c>
      <c r="C4" t="s">
        <v>21</v>
      </c>
      <c r="D4">
        <v>622400</v>
      </c>
      <c r="E4">
        <v>136100</v>
      </c>
      <c r="F4" s="4">
        <v>58.2</v>
      </c>
      <c r="H4">
        <v>1.1000000000000001</v>
      </c>
      <c r="I4">
        <v>32</v>
      </c>
      <c r="J4">
        <v>24.1</v>
      </c>
      <c r="K4">
        <v>25.9</v>
      </c>
      <c r="L4">
        <v>22.6</v>
      </c>
      <c r="M4">
        <v>23.1</v>
      </c>
      <c r="N4">
        <v>21.6</v>
      </c>
      <c r="O4">
        <v>21.3</v>
      </c>
      <c r="P4">
        <v>27.9</v>
      </c>
      <c r="Q4">
        <v>23.5</v>
      </c>
      <c r="R4">
        <v>25.57</v>
      </c>
      <c r="S4" s="10">
        <v>25.5</v>
      </c>
      <c r="Y4" s="4"/>
    </row>
    <row r="5" spans="1:38" ht="16.2" thickBot="1" x14ac:dyDescent="0.35">
      <c r="A5" t="s">
        <v>107</v>
      </c>
      <c r="B5" t="s">
        <v>58</v>
      </c>
      <c r="C5" t="s">
        <v>47</v>
      </c>
      <c r="D5">
        <v>609964</v>
      </c>
      <c r="E5">
        <v>135279</v>
      </c>
      <c r="F5" s="4">
        <v>64.3</v>
      </c>
      <c r="H5">
        <v>19.899999999999999</v>
      </c>
      <c r="I5">
        <v>25.6</v>
      </c>
      <c r="J5">
        <v>17.100000000000001</v>
      </c>
      <c r="K5">
        <v>20.399999999999999</v>
      </c>
      <c r="L5">
        <v>20.3</v>
      </c>
      <c r="M5">
        <v>18.399999999999999</v>
      </c>
      <c r="N5">
        <v>16.600000000000001</v>
      </c>
      <c r="O5">
        <v>17.899999999999999</v>
      </c>
      <c r="P5">
        <v>22.5</v>
      </c>
      <c r="Q5">
        <v>17.2</v>
      </c>
      <c r="R5">
        <v>23.65</v>
      </c>
      <c r="S5" s="10">
        <v>11.2</v>
      </c>
      <c r="Y5" s="4"/>
    </row>
    <row r="6" spans="1:38" ht="16.2" thickBot="1" x14ac:dyDescent="0.35">
      <c r="A6" t="s">
        <v>105</v>
      </c>
      <c r="B6" t="s">
        <v>55</v>
      </c>
      <c r="C6" t="s">
        <v>47</v>
      </c>
      <c r="D6">
        <v>612900</v>
      </c>
      <c r="E6">
        <v>138200</v>
      </c>
      <c r="F6" s="4">
        <v>53.9</v>
      </c>
      <c r="H6">
        <v>35.200000000000003</v>
      </c>
      <c r="I6">
        <v>41.3</v>
      </c>
      <c r="J6">
        <v>36.4</v>
      </c>
      <c r="K6">
        <v>36.5</v>
      </c>
      <c r="L6">
        <v>34.299999999999997</v>
      </c>
      <c r="M6">
        <v>32.799999999999997</v>
      </c>
      <c r="N6">
        <v>32.200000000000003</v>
      </c>
      <c r="O6">
        <v>31.9</v>
      </c>
      <c r="P6">
        <v>40.4</v>
      </c>
      <c r="Q6">
        <v>24.8</v>
      </c>
      <c r="R6">
        <v>36.33</v>
      </c>
      <c r="S6" s="10">
        <v>17.7</v>
      </c>
      <c r="Y6" s="4"/>
    </row>
    <row r="7" spans="1:38" ht="16.2" thickBot="1" x14ac:dyDescent="0.35">
      <c r="A7" t="s">
        <v>106</v>
      </c>
      <c r="B7" t="s">
        <v>36</v>
      </c>
      <c r="C7" t="s">
        <v>56</v>
      </c>
      <c r="D7">
        <v>622734</v>
      </c>
      <c r="E7">
        <v>136769</v>
      </c>
      <c r="F7" s="4">
        <v>78</v>
      </c>
      <c r="H7">
        <v>30</v>
      </c>
      <c r="I7">
        <v>30.9</v>
      </c>
      <c r="J7">
        <v>27.1</v>
      </c>
      <c r="K7">
        <v>28.8</v>
      </c>
      <c r="L7">
        <v>23.9</v>
      </c>
      <c r="M7">
        <v>30.8</v>
      </c>
      <c r="N7">
        <v>26.3</v>
      </c>
      <c r="O7">
        <v>28.6</v>
      </c>
      <c r="P7">
        <v>33</v>
      </c>
      <c r="Q7">
        <v>33.200000000000003</v>
      </c>
      <c r="R7">
        <v>33.69</v>
      </c>
      <c r="S7" s="10">
        <v>27.7</v>
      </c>
      <c r="Y7" s="4"/>
    </row>
    <row r="8" spans="1:38" ht="16.2" thickBot="1" x14ac:dyDescent="0.35">
      <c r="A8" t="s">
        <v>103</v>
      </c>
      <c r="B8" t="s">
        <v>51</v>
      </c>
      <c r="C8" t="s">
        <v>21</v>
      </c>
      <c r="D8">
        <v>614552</v>
      </c>
      <c r="E8">
        <v>134012</v>
      </c>
      <c r="F8" s="4">
        <v>18.2</v>
      </c>
      <c r="H8">
        <v>17.399999999999999</v>
      </c>
      <c r="I8">
        <v>18.5</v>
      </c>
      <c r="J8">
        <v>12.5</v>
      </c>
      <c r="K8">
        <v>12.4</v>
      </c>
      <c r="L8">
        <v>13.3</v>
      </c>
      <c r="M8">
        <v>13.8</v>
      </c>
      <c r="N8">
        <v>14.8</v>
      </c>
      <c r="O8">
        <v>13.6</v>
      </c>
      <c r="P8">
        <v>22.5</v>
      </c>
      <c r="Q8">
        <v>15.4</v>
      </c>
      <c r="R8">
        <v>15.67</v>
      </c>
      <c r="S8" s="10">
        <v>25.3</v>
      </c>
      <c r="Y8" s="4"/>
    </row>
    <row r="9" spans="1:38" ht="16.2" thickBot="1" x14ac:dyDescent="0.35">
      <c r="A9" t="s">
        <v>114</v>
      </c>
      <c r="B9" t="s">
        <v>120</v>
      </c>
      <c r="C9" t="s">
        <v>21</v>
      </c>
      <c r="D9">
        <v>622396</v>
      </c>
      <c r="E9">
        <v>136976</v>
      </c>
      <c r="F9" s="4">
        <v>71</v>
      </c>
      <c r="H9">
        <v>25.5</v>
      </c>
      <c r="I9">
        <v>24.9</v>
      </c>
      <c r="J9">
        <v>26.3</v>
      </c>
      <c r="K9">
        <v>22.4</v>
      </c>
      <c r="L9">
        <v>24.8</v>
      </c>
      <c r="M9">
        <v>27.9</v>
      </c>
      <c r="N9">
        <v>27.1</v>
      </c>
      <c r="O9">
        <v>23.5</v>
      </c>
      <c r="P9">
        <v>31.3</v>
      </c>
      <c r="Q9">
        <v>23.8</v>
      </c>
      <c r="R9">
        <v>29.86</v>
      </c>
      <c r="S9" s="10">
        <v>17.8</v>
      </c>
      <c r="Y9" s="4"/>
    </row>
    <row r="10" spans="1:38" ht="16.2" thickBot="1" x14ac:dyDescent="0.35">
      <c r="A10" t="s">
        <v>104</v>
      </c>
      <c r="B10" t="s">
        <v>119</v>
      </c>
      <c r="C10" t="s">
        <v>21</v>
      </c>
      <c r="D10">
        <v>612694</v>
      </c>
      <c r="E10">
        <v>136190</v>
      </c>
      <c r="F10" s="4">
        <v>58.3</v>
      </c>
      <c r="H10">
        <v>18.399999999999999</v>
      </c>
      <c r="I10">
        <v>24.8</v>
      </c>
      <c r="J10">
        <v>17</v>
      </c>
      <c r="K10">
        <v>19.899999999999999</v>
      </c>
      <c r="L10">
        <v>18.600000000000001</v>
      </c>
      <c r="M10">
        <v>16.399999999999999</v>
      </c>
      <c r="N10">
        <v>23.7</v>
      </c>
      <c r="O10">
        <v>18.399999999999999</v>
      </c>
      <c r="P10">
        <v>25.3</v>
      </c>
      <c r="Q10">
        <v>20.7</v>
      </c>
      <c r="R10">
        <v>23.77</v>
      </c>
      <c r="S10" s="10">
        <v>22.3</v>
      </c>
      <c r="Y10" s="4"/>
    </row>
    <row r="11" spans="1:38" ht="16.2" thickBot="1" x14ac:dyDescent="0.35">
      <c r="A11" t="s">
        <v>108</v>
      </c>
      <c r="B11" t="s">
        <v>60</v>
      </c>
      <c r="C11" t="s">
        <v>21</v>
      </c>
      <c r="D11">
        <v>621248</v>
      </c>
      <c r="E11">
        <v>137352</v>
      </c>
      <c r="F11" s="4">
        <v>98.4</v>
      </c>
      <c r="H11">
        <v>40</v>
      </c>
      <c r="I11">
        <v>28.4</v>
      </c>
      <c r="J11">
        <v>30.6</v>
      </c>
      <c r="K11">
        <v>28.1</v>
      </c>
      <c r="L11">
        <v>32.5</v>
      </c>
      <c r="M11">
        <v>34.5</v>
      </c>
      <c r="N11">
        <v>33</v>
      </c>
      <c r="O11">
        <v>35.6</v>
      </c>
      <c r="P11">
        <v>42.4</v>
      </c>
      <c r="Q11">
        <v>36.299999999999997</v>
      </c>
      <c r="R11">
        <v>39.979999999999997</v>
      </c>
      <c r="S11" s="10">
        <v>29.8</v>
      </c>
      <c r="Y11" s="4"/>
    </row>
    <row r="12" spans="1:38" ht="16.2" thickBot="1" x14ac:dyDescent="0.35">
      <c r="A12" t="s">
        <v>109</v>
      </c>
      <c r="B12" t="s">
        <v>20</v>
      </c>
      <c r="C12" t="s">
        <v>21</v>
      </c>
      <c r="D12">
        <v>604116</v>
      </c>
      <c r="E12">
        <v>124888</v>
      </c>
      <c r="F12" s="4">
        <v>52</v>
      </c>
      <c r="H12">
        <v>13.2</v>
      </c>
      <c r="I12">
        <v>25.2</v>
      </c>
      <c r="J12">
        <v>17.3</v>
      </c>
      <c r="K12">
        <v>17.899999999999999</v>
      </c>
      <c r="L12">
        <v>17.5</v>
      </c>
      <c r="M12">
        <v>22.7</v>
      </c>
      <c r="N12">
        <v>17.899999999999999</v>
      </c>
      <c r="P12">
        <v>25.1</v>
      </c>
      <c r="Q12">
        <v>13.1</v>
      </c>
      <c r="R12">
        <v>22.19</v>
      </c>
      <c r="S12" s="10">
        <v>16.399999999999999</v>
      </c>
      <c r="Y12" s="4"/>
    </row>
    <row r="13" spans="1:38" ht="16.2" thickBot="1" x14ac:dyDescent="0.35">
      <c r="A13" t="s">
        <v>110</v>
      </c>
      <c r="B13" t="s">
        <v>22</v>
      </c>
      <c r="C13" t="s">
        <v>21</v>
      </c>
      <c r="D13">
        <v>621436</v>
      </c>
      <c r="E13">
        <v>139593</v>
      </c>
      <c r="F13" s="4">
        <v>51.9</v>
      </c>
      <c r="H13">
        <v>25.1</v>
      </c>
      <c r="I13">
        <v>24.8</v>
      </c>
      <c r="J13">
        <v>20.9</v>
      </c>
      <c r="K13">
        <v>21.7</v>
      </c>
      <c r="L13">
        <v>20.8</v>
      </c>
      <c r="M13">
        <v>28.4</v>
      </c>
      <c r="N13">
        <v>16.899999999999999</v>
      </c>
      <c r="O13">
        <v>8.4</v>
      </c>
      <c r="P13">
        <v>32.799999999999997</v>
      </c>
      <c r="Q13">
        <v>24.2</v>
      </c>
      <c r="R13">
        <v>25.08</v>
      </c>
      <c r="S13" s="10">
        <v>18.8</v>
      </c>
      <c r="Y13" s="4"/>
    </row>
    <row r="14" spans="1:38" ht="16.2" thickBot="1" x14ac:dyDescent="0.35">
      <c r="A14" t="s">
        <v>111</v>
      </c>
      <c r="B14" t="s">
        <v>24</v>
      </c>
      <c r="C14" t="s">
        <v>25</v>
      </c>
      <c r="D14">
        <v>618860</v>
      </c>
      <c r="E14">
        <v>135899</v>
      </c>
      <c r="F14" s="4">
        <v>34.6</v>
      </c>
      <c r="H14">
        <v>13.5</v>
      </c>
      <c r="I14">
        <v>27</v>
      </c>
      <c r="J14">
        <v>19.7</v>
      </c>
      <c r="K14">
        <v>19.5</v>
      </c>
      <c r="L14">
        <v>20.5</v>
      </c>
      <c r="M14">
        <v>20.5</v>
      </c>
      <c r="N14">
        <v>19.7</v>
      </c>
      <c r="O14">
        <v>9.3000000000000007</v>
      </c>
      <c r="P14">
        <v>23.9</v>
      </c>
      <c r="Q14">
        <v>20.3</v>
      </c>
      <c r="R14">
        <v>20.77</v>
      </c>
      <c r="S14" s="10">
        <v>16</v>
      </c>
      <c r="Y14" s="4"/>
    </row>
    <row r="15" spans="1:38" ht="16.2" thickBot="1" x14ac:dyDescent="0.35">
      <c r="A15" t="s">
        <v>112</v>
      </c>
      <c r="B15" t="s">
        <v>113</v>
      </c>
      <c r="C15" t="s">
        <v>47</v>
      </c>
      <c r="D15">
        <v>612481</v>
      </c>
      <c r="E15">
        <v>137978</v>
      </c>
      <c r="F15" s="4">
        <v>51.7</v>
      </c>
      <c r="H15">
        <v>14.9</v>
      </c>
      <c r="I15">
        <v>13</v>
      </c>
      <c r="J15">
        <v>12.7</v>
      </c>
      <c r="K15">
        <v>12.5</v>
      </c>
      <c r="L15">
        <v>13.7</v>
      </c>
      <c r="M15">
        <v>12.5</v>
      </c>
      <c r="N15">
        <v>16.8</v>
      </c>
      <c r="O15">
        <v>7.7</v>
      </c>
      <c r="P15">
        <v>22.3</v>
      </c>
      <c r="Q15">
        <v>14.6</v>
      </c>
      <c r="R15">
        <v>17.489999999999998</v>
      </c>
      <c r="S15" s="10">
        <v>13.3</v>
      </c>
      <c r="Y15" s="4"/>
    </row>
    <row r="16" spans="1:38" ht="16.2" thickBot="1" x14ac:dyDescent="0.35">
      <c r="A16" t="s">
        <v>116</v>
      </c>
      <c r="B16" t="s">
        <v>115</v>
      </c>
      <c r="C16" t="s">
        <v>21</v>
      </c>
      <c r="D16">
        <v>618727</v>
      </c>
      <c r="E16">
        <v>134797</v>
      </c>
      <c r="F16" s="6">
        <v>52.9</v>
      </c>
      <c r="H16">
        <v>17.899999999999999</v>
      </c>
      <c r="I16">
        <v>22.6</v>
      </c>
      <c r="J16">
        <v>15.5</v>
      </c>
      <c r="K16">
        <v>17.8</v>
      </c>
      <c r="L16">
        <v>17.3</v>
      </c>
      <c r="M16">
        <v>21.4</v>
      </c>
      <c r="N16">
        <v>13.9</v>
      </c>
      <c r="O16">
        <v>9.4</v>
      </c>
      <c r="P16">
        <v>19.899999999999999</v>
      </c>
      <c r="R16">
        <v>20.86</v>
      </c>
      <c r="S16" s="10">
        <v>16.399999999999999</v>
      </c>
      <c r="Y16" s="6"/>
    </row>
    <row r="17" spans="1:25" ht="16.2" thickBot="1" x14ac:dyDescent="0.35">
      <c r="A17" t="s">
        <v>123</v>
      </c>
      <c r="B17" t="s">
        <v>124</v>
      </c>
      <c r="C17" t="s">
        <v>127</v>
      </c>
      <c r="D17">
        <v>621361</v>
      </c>
      <c r="E17">
        <v>135511</v>
      </c>
      <c r="H17">
        <v>34.5</v>
      </c>
      <c r="I17">
        <v>28.4</v>
      </c>
      <c r="J17">
        <v>24.6</v>
      </c>
      <c r="K17">
        <v>27</v>
      </c>
      <c r="L17">
        <v>28.1</v>
      </c>
      <c r="M17">
        <v>34</v>
      </c>
      <c r="N17">
        <v>31.3</v>
      </c>
      <c r="O17">
        <v>16.8</v>
      </c>
      <c r="P17">
        <v>38.299999999999997</v>
      </c>
      <c r="Q17">
        <v>45.2</v>
      </c>
      <c r="R17">
        <v>30.82</v>
      </c>
      <c r="S17" s="10">
        <v>23.8</v>
      </c>
    </row>
    <row r="18" spans="1:25" ht="16.2" thickBot="1" x14ac:dyDescent="0.35">
      <c r="A18" t="s">
        <v>125</v>
      </c>
      <c r="B18" t="s">
        <v>126</v>
      </c>
      <c r="C18" t="s">
        <v>21</v>
      </c>
      <c r="D18">
        <v>618680</v>
      </c>
      <c r="E18">
        <v>134977</v>
      </c>
      <c r="F18" s="4">
        <v>36.9</v>
      </c>
      <c r="H18">
        <v>24.7</v>
      </c>
      <c r="I18">
        <v>20.9</v>
      </c>
      <c r="J18">
        <v>21.5</v>
      </c>
      <c r="K18">
        <v>21.6</v>
      </c>
      <c r="L18">
        <v>20.7</v>
      </c>
      <c r="M18">
        <v>24</v>
      </c>
      <c r="N18">
        <v>20</v>
      </c>
      <c r="O18">
        <v>10.1</v>
      </c>
      <c r="P18">
        <v>27</v>
      </c>
      <c r="Q18">
        <v>29</v>
      </c>
      <c r="R18">
        <v>23.3</v>
      </c>
      <c r="S18" s="10">
        <v>17.899999999999999</v>
      </c>
      <c r="Y18" s="4"/>
    </row>
    <row r="19" spans="1:25" x14ac:dyDescent="0.3">
      <c r="F19" s="6"/>
    </row>
    <row r="20" spans="1:25" x14ac:dyDescent="0.3">
      <c r="F20" s="6"/>
    </row>
    <row r="26" spans="1:25" x14ac:dyDescent="0.3">
      <c r="J26" s="7"/>
    </row>
  </sheetData>
  <mergeCells count="2">
    <mergeCell ref="A1:S1"/>
    <mergeCell ref="T1:AL1"/>
  </mergeCells>
  <phoneticPr fontId="6" type="noConversion"/>
  <conditionalFormatting sqref="S3:S5">
    <cfRule type="cellIs" dxfId="7" priority="3" stopIfTrue="1" operator="greaterThan">
      <formula>59.99999999</formula>
    </cfRule>
    <cfRule type="cellIs" dxfId="6" priority="4" stopIfTrue="1" operator="between">
      <formula>39.9999</formula>
      <formula>59.9999</formula>
    </cfRule>
  </conditionalFormatting>
  <conditionalFormatting sqref="S6:S18">
    <cfRule type="cellIs" dxfId="5" priority="1" stopIfTrue="1" operator="greaterThan">
      <formula>59.99999999</formula>
    </cfRule>
    <cfRule type="cellIs" dxfId="4" priority="2" stopIfTrue="1" operator="between">
      <formula>39.9999</formula>
      <formula>59.9999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4" sqref="T4"/>
    </sheetView>
  </sheetViews>
  <sheetFormatPr defaultRowHeight="15.6" x14ac:dyDescent="0.3"/>
  <cols>
    <col min="2" max="2" width="43.59765625" bestFit="1" customWidth="1"/>
    <col min="3" max="3" width="12.19921875" bestFit="1" customWidth="1"/>
    <col min="18" max="18" width="17.59765625" customWidth="1"/>
    <col min="19" max="19" width="35.59765625" customWidth="1"/>
  </cols>
  <sheetData>
    <row r="1" spans="1:20" x14ac:dyDescent="0.3">
      <c r="A1" s="24" t="s">
        <v>128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121</v>
      </c>
      <c r="T2" t="str">
        <f>'Site Information'!M2</f>
        <v>http://www.kentair.org.uk/home/text/454</v>
      </c>
    </row>
    <row r="3" spans="1:20" ht="16.2" thickBot="1" x14ac:dyDescent="0.35">
      <c r="A3" t="s">
        <v>102</v>
      </c>
      <c r="B3" t="s">
        <v>118</v>
      </c>
      <c r="C3" t="s">
        <v>21</v>
      </c>
      <c r="D3">
        <v>622584</v>
      </c>
      <c r="E3">
        <v>135820</v>
      </c>
      <c r="F3" s="10">
        <v>58.2</v>
      </c>
      <c r="G3" s="10" t="s">
        <v>15</v>
      </c>
      <c r="H3" s="10">
        <v>1.1000000000000001</v>
      </c>
      <c r="I3" s="10">
        <v>32</v>
      </c>
      <c r="J3" s="10">
        <v>24.1</v>
      </c>
      <c r="K3" s="10">
        <v>25.9</v>
      </c>
      <c r="L3" s="10">
        <v>22.6</v>
      </c>
      <c r="M3" s="10">
        <v>23.1</v>
      </c>
      <c r="N3" s="10">
        <v>21.6</v>
      </c>
      <c r="O3" s="10">
        <v>21.3</v>
      </c>
      <c r="P3" s="10" t="s">
        <v>15</v>
      </c>
      <c r="Q3" s="10">
        <v>23.5</v>
      </c>
      <c r="R3" s="10">
        <v>28</v>
      </c>
      <c r="S3" s="9">
        <v>21</v>
      </c>
    </row>
    <row r="4" spans="1:20" ht="16.2" thickBot="1" x14ac:dyDescent="0.35">
      <c r="A4" t="s">
        <v>101</v>
      </c>
      <c r="B4" t="s">
        <v>27</v>
      </c>
      <c r="C4" t="s">
        <v>21</v>
      </c>
      <c r="D4">
        <v>622400</v>
      </c>
      <c r="E4">
        <v>136100</v>
      </c>
      <c r="F4" s="10">
        <v>92.4</v>
      </c>
      <c r="G4" s="10" t="s">
        <v>15</v>
      </c>
      <c r="H4" s="10">
        <v>28.5</v>
      </c>
      <c r="I4" s="10">
        <v>31.8</v>
      </c>
      <c r="J4" s="10">
        <v>26.5</v>
      </c>
      <c r="K4" s="10">
        <v>26.5</v>
      </c>
      <c r="L4" s="10">
        <v>24.7</v>
      </c>
      <c r="M4" s="10">
        <v>28.5</v>
      </c>
      <c r="N4" s="10">
        <v>26.5</v>
      </c>
      <c r="O4" s="10">
        <v>28.7</v>
      </c>
      <c r="P4" s="10" t="s">
        <v>15</v>
      </c>
      <c r="Q4" s="10">
        <v>25.6</v>
      </c>
      <c r="R4" s="10">
        <v>34</v>
      </c>
      <c r="S4" s="10">
        <v>25.7</v>
      </c>
    </row>
    <row r="5" spans="1:20" ht="16.2" thickBot="1" x14ac:dyDescent="0.35">
      <c r="A5" t="s">
        <v>107</v>
      </c>
      <c r="B5" t="s">
        <v>58</v>
      </c>
      <c r="C5" t="s">
        <v>47</v>
      </c>
      <c r="D5">
        <v>609964</v>
      </c>
      <c r="E5">
        <v>135279</v>
      </c>
      <c r="F5" s="9">
        <v>18.2</v>
      </c>
      <c r="G5" s="9" t="s">
        <v>15</v>
      </c>
      <c r="H5" s="9">
        <v>17.399999999999999</v>
      </c>
      <c r="I5" s="9">
        <v>18.5</v>
      </c>
      <c r="J5" s="9">
        <v>12.5</v>
      </c>
      <c r="K5" s="9">
        <v>12.4</v>
      </c>
      <c r="L5" s="9">
        <v>13.3</v>
      </c>
      <c r="M5" s="9">
        <v>13.8</v>
      </c>
      <c r="N5" s="9">
        <v>14.8</v>
      </c>
      <c r="O5" s="9">
        <v>13.6</v>
      </c>
      <c r="P5" s="9" t="s">
        <v>15</v>
      </c>
      <c r="Q5" s="9">
        <v>15.4</v>
      </c>
      <c r="R5" s="10">
        <v>15</v>
      </c>
      <c r="S5" s="10">
        <v>11.8</v>
      </c>
    </row>
    <row r="6" spans="1:20" ht="16.2" thickBot="1" x14ac:dyDescent="0.35">
      <c r="A6" t="s">
        <v>105</v>
      </c>
      <c r="B6" t="s">
        <v>55</v>
      </c>
      <c r="C6" t="s">
        <v>47</v>
      </c>
      <c r="D6">
        <v>612900</v>
      </c>
      <c r="E6">
        <v>138200</v>
      </c>
      <c r="F6" s="9">
        <v>58.3</v>
      </c>
      <c r="G6" s="9" t="s">
        <v>15</v>
      </c>
      <c r="H6" s="9">
        <v>18.399999999999999</v>
      </c>
      <c r="I6" s="9">
        <v>24.8</v>
      </c>
      <c r="J6" s="9">
        <v>17</v>
      </c>
      <c r="K6" s="9">
        <v>19.899999999999999</v>
      </c>
      <c r="L6" s="9">
        <v>18.600000000000001</v>
      </c>
      <c r="M6" s="9">
        <v>16.399999999999999</v>
      </c>
      <c r="N6" s="9">
        <v>23.7</v>
      </c>
      <c r="O6" s="9">
        <v>18.399999999999999</v>
      </c>
      <c r="P6" s="9" t="s">
        <v>15</v>
      </c>
      <c r="Q6" s="9">
        <v>20.7</v>
      </c>
      <c r="R6" s="10">
        <v>23.6</v>
      </c>
      <c r="S6" s="10">
        <v>17.8</v>
      </c>
    </row>
    <row r="7" spans="1:20" ht="16.2" thickBot="1" x14ac:dyDescent="0.35">
      <c r="A7" t="s">
        <v>106</v>
      </c>
      <c r="B7" t="s">
        <v>36</v>
      </c>
      <c r="C7" t="s">
        <v>56</v>
      </c>
      <c r="D7">
        <v>622734</v>
      </c>
      <c r="E7">
        <v>136769</v>
      </c>
      <c r="F7" s="9">
        <v>53.9</v>
      </c>
      <c r="G7" s="9" t="s">
        <v>15</v>
      </c>
      <c r="H7" s="9">
        <v>35.200000000000003</v>
      </c>
      <c r="I7" s="9">
        <v>41.3</v>
      </c>
      <c r="J7" s="9">
        <v>36.4</v>
      </c>
      <c r="K7" s="9">
        <v>36.5</v>
      </c>
      <c r="L7" s="9">
        <v>34.299999999999997</v>
      </c>
      <c r="M7" s="9">
        <v>32.799999999999997</v>
      </c>
      <c r="N7" s="9">
        <v>32.200000000000003</v>
      </c>
      <c r="O7" s="9">
        <v>31.9</v>
      </c>
      <c r="P7" s="9" t="s">
        <v>15</v>
      </c>
      <c r="Q7" s="9">
        <v>34.799999999999997</v>
      </c>
      <c r="R7" s="10">
        <v>36.9</v>
      </c>
      <c r="S7" s="10">
        <v>27.9</v>
      </c>
    </row>
    <row r="8" spans="1:20" ht="16.2" thickBot="1" x14ac:dyDescent="0.35">
      <c r="A8" t="s">
        <v>103</v>
      </c>
      <c r="B8" t="s">
        <v>51</v>
      </c>
      <c r="C8" t="s">
        <v>21</v>
      </c>
      <c r="D8">
        <v>614552</v>
      </c>
      <c r="E8">
        <v>134012</v>
      </c>
      <c r="F8" s="9">
        <v>78</v>
      </c>
      <c r="G8" s="9" t="s">
        <v>15</v>
      </c>
      <c r="H8" s="9">
        <v>30</v>
      </c>
      <c r="I8" s="9">
        <v>30.9</v>
      </c>
      <c r="J8" s="9">
        <v>27.1</v>
      </c>
      <c r="K8" s="9">
        <v>28.8</v>
      </c>
      <c r="L8" s="9">
        <v>23.9</v>
      </c>
      <c r="M8" s="9">
        <v>30.8</v>
      </c>
      <c r="N8" s="9">
        <v>26.3</v>
      </c>
      <c r="O8" s="9">
        <v>28.6</v>
      </c>
      <c r="P8" s="9" t="s">
        <v>15</v>
      </c>
      <c r="Q8" s="9">
        <v>33.200000000000003</v>
      </c>
      <c r="R8" s="10">
        <v>33.799999999999997</v>
      </c>
      <c r="S8" s="10">
        <v>25.3</v>
      </c>
    </row>
    <row r="9" spans="1:20" ht="16.2" thickBot="1" x14ac:dyDescent="0.35">
      <c r="A9" t="s">
        <v>114</v>
      </c>
      <c r="B9" t="s">
        <v>120</v>
      </c>
      <c r="C9" t="s">
        <v>21</v>
      </c>
      <c r="D9">
        <v>622396</v>
      </c>
      <c r="E9">
        <v>136976</v>
      </c>
      <c r="F9" s="9">
        <v>64.3</v>
      </c>
      <c r="G9" s="9" t="s">
        <v>15</v>
      </c>
      <c r="H9" s="9">
        <v>19.899999999999999</v>
      </c>
      <c r="I9" s="9">
        <v>25.6</v>
      </c>
      <c r="J9" s="9">
        <v>17.100000000000001</v>
      </c>
      <c r="K9" s="9">
        <v>20.399999999999999</v>
      </c>
      <c r="L9" s="9">
        <v>20.3</v>
      </c>
      <c r="M9" s="9">
        <v>18.399999999999999</v>
      </c>
      <c r="N9" s="9">
        <v>16.600000000000001</v>
      </c>
      <c r="O9" s="9">
        <v>17.899999999999999</v>
      </c>
      <c r="P9" s="9" t="s">
        <v>15</v>
      </c>
      <c r="Q9" s="9">
        <v>17.2</v>
      </c>
      <c r="R9" s="10">
        <v>23.8</v>
      </c>
      <c r="S9" s="10">
        <v>17.7</v>
      </c>
    </row>
    <row r="10" spans="1:20" ht="16.2" thickBot="1" x14ac:dyDescent="0.35">
      <c r="A10" t="s">
        <v>104</v>
      </c>
      <c r="B10" t="s">
        <v>119</v>
      </c>
      <c r="C10" t="s">
        <v>21</v>
      </c>
      <c r="D10">
        <v>612694</v>
      </c>
      <c r="E10">
        <v>136190</v>
      </c>
      <c r="F10" s="9">
        <v>71</v>
      </c>
      <c r="G10" s="9" t="s">
        <v>15</v>
      </c>
      <c r="H10" s="9">
        <v>25.5</v>
      </c>
      <c r="I10" s="9">
        <v>24.9</v>
      </c>
      <c r="J10" s="9">
        <v>26.3</v>
      </c>
      <c r="K10" s="9">
        <v>22.4</v>
      </c>
      <c r="L10" s="9">
        <v>24.8</v>
      </c>
      <c r="M10" s="9">
        <v>27.9</v>
      </c>
      <c r="N10" s="9">
        <v>27.1</v>
      </c>
      <c r="O10" s="9">
        <v>23.5</v>
      </c>
      <c r="P10" s="9" t="s">
        <v>15</v>
      </c>
      <c r="Q10" s="9">
        <v>23.8</v>
      </c>
      <c r="R10" s="10">
        <v>29.7</v>
      </c>
      <c r="S10" s="10">
        <v>22.4</v>
      </c>
    </row>
    <row r="11" spans="1:20" ht="16.2" thickBot="1" x14ac:dyDescent="0.35">
      <c r="A11" t="s">
        <v>108</v>
      </c>
      <c r="B11" t="s">
        <v>60</v>
      </c>
      <c r="C11" t="s">
        <v>21</v>
      </c>
      <c r="D11">
        <v>621248</v>
      </c>
      <c r="E11">
        <v>137352</v>
      </c>
      <c r="F11" s="9">
        <v>98.4</v>
      </c>
      <c r="G11" s="9" t="s">
        <v>15</v>
      </c>
      <c r="H11" s="9">
        <v>40</v>
      </c>
      <c r="I11" s="9">
        <v>28.4</v>
      </c>
      <c r="J11" s="9">
        <v>30.6</v>
      </c>
      <c r="K11" s="9">
        <v>28.1</v>
      </c>
      <c r="L11" s="9">
        <v>32.5</v>
      </c>
      <c r="M11" s="9">
        <v>34.5</v>
      </c>
      <c r="N11" s="9">
        <v>33</v>
      </c>
      <c r="O11" s="9">
        <v>35.6</v>
      </c>
      <c r="P11" s="9" t="s">
        <v>15</v>
      </c>
      <c r="Q11" s="9">
        <v>36.299999999999997</v>
      </c>
      <c r="R11" s="10">
        <v>39.700000000000003</v>
      </c>
      <c r="S11" s="10">
        <v>30</v>
      </c>
    </row>
    <row r="12" spans="1:20" ht="16.2" thickBot="1" x14ac:dyDescent="0.35">
      <c r="A12" t="s">
        <v>109</v>
      </c>
      <c r="B12" t="s">
        <v>20</v>
      </c>
      <c r="C12" t="s">
        <v>21</v>
      </c>
      <c r="D12">
        <v>604116</v>
      </c>
      <c r="E12">
        <v>124888</v>
      </c>
      <c r="F12" s="9">
        <v>52</v>
      </c>
      <c r="G12" s="9" t="s">
        <v>15</v>
      </c>
      <c r="H12" s="9">
        <v>13.2</v>
      </c>
      <c r="I12" s="9">
        <v>25.2</v>
      </c>
      <c r="J12" s="9">
        <v>17.3</v>
      </c>
      <c r="K12" s="9">
        <v>17.899999999999999</v>
      </c>
      <c r="L12" s="9">
        <v>17.5</v>
      </c>
      <c r="M12" s="9">
        <v>22.7</v>
      </c>
      <c r="N12" s="9">
        <v>17.899999999999999</v>
      </c>
      <c r="O12" s="9" t="s">
        <v>15</v>
      </c>
      <c r="P12" s="9" t="s">
        <v>15</v>
      </c>
      <c r="Q12" s="9">
        <v>13.1</v>
      </c>
      <c r="R12" s="10">
        <v>21.9</v>
      </c>
      <c r="S12" s="10">
        <v>16.600000000000001</v>
      </c>
    </row>
    <row r="13" spans="1:20" ht="16.2" thickBot="1" x14ac:dyDescent="0.35">
      <c r="A13" t="s">
        <v>110</v>
      </c>
      <c r="B13" t="s">
        <v>22</v>
      </c>
      <c r="C13" t="s">
        <v>21</v>
      </c>
      <c r="D13">
        <v>621436</v>
      </c>
      <c r="E13">
        <v>139593</v>
      </c>
      <c r="F13" s="9">
        <v>51.9</v>
      </c>
      <c r="G13" s="9" t="s">
        <v>15</v>
      </c>
      <c r="H13" s="9">
        <v>25.1</v>
      </c>
      <c r="I13" s="9">
        <v>24.8</v>
      </c>
      <c r="J13" s="9">
        <v>20.9</v>
      </c>
      <c r="K13" s="9">
        <v>21.7</v>
      </c>
      <c r="L13" s="9">
        <v>20.8</v>
      </c>
      <c r="M13" s="9">
        <v>28.4</v>
      </c>
      <c r="N13" s="9">
        <v>16.899999999999999</v>
      </c>
      <c r="O13" s="9">
        <v>16.2</v>
      </c>
      <c r="P13" s="9" t="s">
        <v>15</v>
      </c>
      <c r="Q13" s="9">
        <v>24.2</v>
      </c>
      <c r="R13" s="10">
        <v>25.1</v>
      </c>
      <c r="S13" s="10">
        <v>19.3</v>
      </c>
    </row>
    <row r="14" spans="1:20" ht="16.2" thickBot="1" x14ac:dyDescent="0.35">
      <c r="A14" t="s">
        <v>111</v>
      </c>
      <c r="B14" t="s">
        <v>24</v>
      </c>
      <c r="C14" t="s">
        <v>25</v>
      </c>
      <c r="D14">
        <v>618860</v>
      </c>
      <c r="E14">
        <v>135899</v>
      </c>
      <c r="F14" s="9">
        <v>34.6</v>
      </c>
      <c r="G14" s="9" t="s">
        <v>15</v>
      </c>
      <c r="H14" s="9">
        <v>13.5</v>
      </c>
      <c r="I14" s="9">
        <v>27</v>
      </c>
      <c r="J14" s="9">
        <v>19.7</v>
      </c>
      <c r="K14" s="9">
        <v>19.5</v>
      </c>
      <c r="L14" s="9">
        <v>20.5</v>
      </c>
      <c r="M14" s="9">
        <v>20.5</v>
      </c>
      <c r="N14" s="9">
        <v>19.7</v>
      </c>
      <c r="O14" s="9">
        <v>17.8</v>
      </c>
      <c r="P14" s="9" t="s">
        <v>15</v>
      </c>
      <c r="Q14" s="9">
        <v>20.3</v>
      </c>
      <c r="R14" s="10">
        <v>21.3</v>
      </c>
      <c r="S14" s="10">
        <v>16.2</v>
      </c>
    </row>
    <row r="15" spans="1:20" ht="16.2" thickBot="1" x14ac:dyDescent="0.35">
      <c r="A15" t="s">
        <v>112</v>
      </c>
      <c r="B15" t="s">
        <v>113</v>
      </c>
      <c r="C15" t="s">
        <v>47</v>
      </c>
      <c r="D15">
        <v>612481</v>
      </c>
      <c r="E15">
        <v>137978</v>
      </c>
      <c r="F15" s="9">
        <v>51.7</v>
      </c>
      <c r="G15" s="9" t="s">
        <v>15</v>
      </c>
      <c r="H15" s="9">
        <v>14.9</v>
      </c>
      <c r="I15" s="9">
        <v>13</v>
      </c>
      <c r="J15" s="9">
        <v>12.7</v>
      </c>
      <c r="K15" s="9">
        <v>12.5</v>
      </c>
      <c r="L15" s="9">
        <v>13.7</v>
      </c>
      <c r="M15" s="9">
        <v>12.5</v>
      </c>
      <c r="N15" s="9">
        <v>16.8</v>
      </c>
      <c r="O15" s="9">
        <v>14.9</v>
      </c>
      <c r="P15" s="9" t="s">
        <v>15</v>
      </c>
      <c r="Q15" s="9">
        <v>14.6</v>
      </c>
      <c r="R15" s="10">
        <v>17.7</v>
      </c>
      <c r="S15" s="10">
        <v>13.6</v>
      </c>
    </row>
    <row r="16" spans="1:20" ht="16.2" thickBot="1" x14ac:dyDescent="0.35">
      <c r="A16" t="s">
        <v>116</v>
      </c>
      <c r="B16" t="s">
        <v>115</v>
      </c>
      <c r="C16" t="s">
        <v>21</v>
      </c>
      <c r="D16">
        <v>618727</v>
      </c>
      <c r="E16">
        <v>134797</v>
      </c>
      <c r="F16" s="9">
        <v>52.9</v>
      </c>
      <c r="G16" s="9" t="s">
        <v>15</v>
      </c>
      <c r="H16" s="9">
        <v>17.899999999999999</v>
      </c>
      <c r="I16" s="9">
        <v>22.6</v>
      </c>
      <c r="J16" s="9">
        <v>15.5</v>
      </c>
      <c r="K16" s="9">
        <v>17.8</v>
      </c>
      <c r="L16" s="9">
        <v>17.3</v>
      </c>
      <c r="M16" s="9">
        <v>21.4</v>
      </c>
      <c r="N16" s="9">
        <v>13.9</v>
      </c>
      <c r="O16" s="9">
        <v>18</v>
      </c>
      <c r="P16" s="9" t="s">
        <v>15</v>
      </c>
      <c r="Q16" s="9"/>
      <c r="R16" s="10">
        <v>21.9</v>
      </c>
      <c r="S16" s="10">
        <v>16.3</v>
      </c>
    </row>
    <row r="17" spans="1:19" ht="16.2" thickBot="1" x14ac:dyDescent="0.35">
      <c r="A17" t="s">
        <v>123</v>
      </c>
      <c r="B17" t="s">
        <v>124</v>
      </c>
      <c r="C17" t="s">
        <v>127</v>
      </c>
      <c r="D17">
        <v>621361</v>
      </c>
      <c r="E17">
        <v>135511</v>
      </c>
      <c r="F17" s="9" t="s">
        <v>15</v>
      </c>
      <c r="G17" s="9" t="s">
        <v>15</v>
      </c>
      <c r="H17" s="9">
        <v>34.5</v>
      </c>
      <c r="I17" s="9">
        <v>28.4</v>
      </c>
      <c r="J17" s="9">
        <v>24.6</v>
      </c>
      <c r="K17" s="9">
        <v>27</v>
      </c>
      <c r="L17" s="9">
        <v>28.1</v>
      </c>
      <c r="M17" s="9">
        <v>34</v>
      </c>
      <c r="N17" s="9">
        <v>31.3</v>
      </c>
      <c r="O17" s="9">
        <v>32.299999999999997</v>
      </c>
      <c r="P17" s="9" t="s">
        <v>15</v>
      </c>
      <c r="Q17" s="9">
        <v>45.2</v>
      </c>
      <c r="R17" s="10">
        <v>31.7</v>
      </c>
      <c r="S17" s="10">
        <v>24.3</v>
      </c>
    </row>
    <row r="18" spans="1:19" ht="16.2" thickBot="1" x14ac:dyDescent="0.35">
      <c r="A18" t="s">
        <v>125</v>
      </c>
      <c r="B18" t="s">
        <v>126</v>
      </c>
      <c r="C18" t="s">
        <v>21</v>
      </c>
      <c r="D18">
        <v>618680</v>
      </c>
      <c r="E18">
        <v>134977</v>
      </c>
      <c r="F18" s="9">
        <v>36.9</v>
      </c>
      <c r="G18" s="9" t="s">
        <v>15</v>
      </c>
      <c r="H18" s="9">
        <v>24.7</v>
      </c>
      <c r="I18" s="9">
        <v>20.9</v>
      </c>
      <c r="J18" s="9">
        <v>21.5</v>
      </c>
      <c r="K18" s="9">
        <v>21.6</v>
      </c>
      <c r="L18" s="9">
        <v>20.7</v>
      </c>
      <c r="M18" s="9">
        <v>24</v>
      </c>
      <c r="N18" s="9">
        <v>20</v>
      </c>
      <c r="O18" s="9">
        <v>19.5</v>
      </c>
      <c r="P18" s="9" t="s">
        <v>15</v>
      </c>
      <c r="Q18" s="9">
        <v>29</v>
      </c>
      <c r="R18" s="10">
        <v>23.9</v>
      </c>
      <c r="S18" s="10">
        <v>18.100000000000001</v>
      </c>
    </row>
    <row r="19" spans="1:19" x14ac:dyDescent="0.3">
      <c r="F19" s="6"/>
    </row>
    <row r="20" spans="1:19" x14ac:dyDescent="0.3">
      <c r="F20" s="6"/>
    </row>
    <row r="26" spans="1:19" x14ac:dyDescent="0.3">
      <c r="J26" s="7"/>
    </row>
  </sheetData>
  <mergeCells count="1">
    <mergeCell ref="A1:S1"/>
  </mergeCells>
  <conditionalFormatting sqref="S3:S5">
    <cfRule type="cellIs" dxfId="3" priority="3" stopIfTrue="1" operator="greaterThan">
      <formula>59.99999999</formula>
    </cfRule>
    <cfRule type="cellIs" dxfId="2" priority="4" stopIfTrue="1" operator="between">
      <formula>39.9999</formula>
      <formula>59.9999</formula>
    </cfRule>
  </conditionalFormatting>
  <conditionalFormatting sqref="S6:S18">
    <cfRule type="cellIs" dxfId="1" priority="1" stopIfTrue="1" operator="greaterThan">
      <formula>59.99999999</formula>
    </cfRule>
    <cfRule type="cellIs" dxfId="0" priority="2" stopIfTrue="1" operator="between">
      <formula>39.9999</formula>
      <formula>59.9999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zoomScale="75" zoomScaleNormal="75" workbookViewId="0">
      <pane xSplit="2" ySplit="2" topLeftCell="N3" activePane="bottomRight" state="frozen"/>
      <selection pane="topRight" activeCell="C1" sqref="C1"/>
      <selection pane="bottomLeft" activeCell="A3" sqref="A3"/>
      <selection pane="bottomRight"/>
    </sheetView>
  </sheetViews>
  <sheetFormatPr defaultRowHeight="15.6" x14ac:dyDescent="0.3"/>
  <cols>
    <col min="2" max="2" width="63.8984375" customWidth="1"/>
    <col min="3" max="3" width="18.09765625" customWidth="1"/>
    <col min="18" max="18" width="22.19921875" customWidth="1"/>
    <col min="19" max="19" width="36.3984375" customWidth="1"/>
  </cols>
  <sheetData>
    <row r="1" spans="1:20" ht="20.399999999999999" x14ac:dyDescent="0.35">
      <c r="A1" s="2" t="s">
        <v>122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121</v>
      </c>
      <c r="T2" t="str">
        <f>'Site Information'!M2</f>
        <v>http://www.kentair.org.uk/home/text/454</v>
      </c>
    </row>
    <row r="3" spans="1:20" x14ac:dyDescent="0.3">
      <c r="A3" t="s">
        <v>102</v>
      </c>
      <c r="B3" t="s">
        <v>118</v>
      </c>
      <c r="C3" t="s">
        <v>21</v>
      </c>
      <c r="D3">
        <v>622584</v>
      </c>
      <c r="E3">
        <v>135820</v>
      </c>
      <c r="F3" s="4">
        <v>41.9</v>
      </c>
      <c r="G3" s="4">
        <v>33</v>
      </c>
      <c r="H3" s="4">
        <v>28.2</v>
      </c>
      <c r="I3" s="4">
        <v>40.1</v>
      </c>
      <c r="J3" s="4">
        <v>36</v>
      </c>
      <c r="K3" s="4">
        <v>28.9</v>
      </c>
      <c r="L3" s="4">
        <v>20.3</v>
      </c>
      <c r="M3" s="4">
        <v>34</v>
      </c>
      <c r="N3" s="4">
        <v>32.4</v>
      </c>
      <c r="O3" s="4">
        <v>33.5</v>
      </c>
      <c r="P3" s="4">
        <v>41.3</v>
      </c>
      <c r="Q3" s="4">
        <v>31.2</v>
      </c>
      <c r="R3" s="4">
        <v>33.4</v>
      </c>
      <c r="S3" s="4">
        <v>25.4</v>
      </c>
    </row>
    <row r="4" spans="1:20" x14ac:dyDescent="0.3">
      <c r="A4" t="s">
        <v>101</v>
      </c>
      <c r="B4" t="s">
        <v>27</v>
      </c>
      <c r="C4" t="s">
        <v>21</v>
      </c>
      <c r="D4">
        <v>622400</v>
      </c>
      <c r="E4">
        <v>136100</v>
      </c>
      <c r="F4" s="4">
        <v>26.6</v>
      </c>
      <c r="G4" s="4">
        <v>22.3</v>
      </c>
      <c r="H4" s="4">
        <v>27.6</v>
      </c>
      <c r="I4" s="4">
        <v>32.6</v>
      </c>
      <c r="J4" s="4">
        <v>22.8</v>
      </c>
      <c r="K4" s="4">
        <v>27</v>
      </c>
      <c r="L4" s="4">
        <v>22.2</v>
      </c>
      <c r="M4" s="4">
        <v>30.4</v>
      </c>
      <c r="N4" s="4">
        <v>22.3</v>
      </c>
      <c r="O4" s="4">
        <v>23.2</v>
      </c>
      <c r="P4" s="4">
        <v>29.3</v>
      </c>
      <c r="Q4" s="4">
        <v>23.6</v>
      </c>
      <c r="R4" s="4">
        <v>25.83</v>
      </c>
      <c r="S4" s="4">
        <v>19.600000000000001</v>
      </c>
    </row>
    <row r="5" spans="1:20" x14ac:dyDescent="0.3">
      <c r="A5" t="s">
        <v>107</v>
      </c>
      <c r="B5" t="s">
        <v>58</v>
      </c>
      <c r="C5" t="s">
        <v>47</v>
      </c>
      <c r="D5">
        <v>609964</v>
      </c>
      <c r="E5">
        <v>135279</v>
      </c>
      <c r="F5" s="4">
        <v>25.5</v>
      </c>
      <c r="G5" s="4">
        <v>22.4</v>
      </c>
      <c r="H5" s="4">
        <v>28</v>
      </c>
      <c r="I5" s="4">
        <v>22.7</v>
      </c>
      <c r="J5" s="4">
        <v>19.5</v>
      </c>
      <c r="K5" s="4">
        <v>19.7</v>
      </c>
      <c r="L5" s="4">
        <v>16.3</v>
      </c>
      <c r="M5" s="4">
        <v>26.7</v>
      </c>
      <c r="N5" s="4">
        <v>18.8</v>
      </c>
      <c r="O5" s="4">
        <v>19.5</v>
      </c>
      <c r="P5" s="4">
        <v>23.1</v>
      </c>
      <c r="Q5" s="4">
        <v>29.8</v>
      </c>
      <c r="R5" s="4">
        <v>35.51</v>
      </c>
      <c r="S5" s="4">
        <v>12</v>
      </c>
    </row>
    <row r="6" spans="1:20" x14ac:dyDescent="0.3">
      <c r="A6" t="s">
        <v>105</v>
      </c>
      <c r="B6" t="s">
        <v>55</v>
      </c>
      <c r="C6" t="s">
        <v>47</v>
      </c>
      <c r="D6">
        <v>612900</v>
      </c>
      <c r="E6">
        <v>138200</v>
      </c>
      <c r="F6" s="4">
        <v>36.1</v>
      </c>
      <c r="G6" s="4">
        <v>34.200000000000003</v>
      </c>
      <c r="H6" s="4">
        <v>38.299999999999997</v>
      </c>
      <c r="I6" s="4">
        <v>44.1</v>
      </c>
      <c r="J6" s="4">
        <v>39.4</v>
      </c>
      <c r="K6" s="4">
        <v>34.4</v>
      </c>
      <c r="L6" s="4">
        <v>44.3</v>
      </c>
      <c r="M6" s="4">
        <v>50.2</v>
      </c>
      <c r="N6" s="4">
        <v>33.700000000000003</v>
      </c>
      <c r="O6" s="4">
        <v>33.6</v>
      </c>
      <c r="P6" s="4">
        <v>40.700000000000003</v>
      </c>
      <c r="Q6" s="4">
        <v>39.799999999999997</v>
      </c>
      <c r="R6" s="4">
        <v>39.07</v>
      </c>
      <c r="S6" s="4">
        <v>18.100000000000001</v>
      </c>
    </row>
    <row r="7" spans="1:20" x14ac:dyDescent="0.3">
      <c r="A7" t="s">
        <v>106</v>
      </c>
      <c r="B7" t="s">
        <v>36</v>
      </c>
      <c r="C7" t="s">
        <v>56</v>
      </c>
      <c r="D7">
        <v>622734</v>
      </c>
      <c r="E7">
        <v>136769</v>
      </c>
      <c r="F7" s="4">
        <v>24.1</v>
      </c>
      <c r="G7" s="4">
        <v>33.6</v>
      </c>
      <c r="H7" s="4">
        <v>27.7</v>
      </c>
      <c r="I7" s="4">
        <v>34.799999999999997</v>
      </c>
      <c r="J7" s="4">
        <v>24.6</v>
      </c>
      <c r="K7" s="4">
        <v>29</v>
      </c>
      <c r="L7" s="4">
        <v>24.8</v>
      </c>
      <c r="M7" s="4">
        <v>37.6</v>
      </c>
      <c r="N7" s="4">
        <v>30.1</v>
      </c>
      <c r="O7" s="4">
        <v>30.4</v>
      </c>
      <c r="P7" s="4">
        <v>33.6</v>
      </c>
      <c r="Q7" s="4">
        <v>35.6</v>
      </c>
      <c r="R7" s="4">
        <v>30.49</v>
      </c>
      <c r="S7" s="4">
        <v>29.7</v>
      </c>
    </row>
    <row r="8" spans="1:20" x14ac:dyDescent="0.3">
      <c r="A8" t="s">
        <v>103</v>
      </c>
      <c r="B8" t="s">
        <v>51</v>
      </c>
      <c r="C8" t="s">
        <v>21</v>
      </c>
      <c r="D8">
        <v>614552</v>
      </c>
      <c r="E8">
        <v>134012</v>
      </c>
      <c r="F8" s="4">
        <v>18</v>
      </c>
      <c r="G8" s="4">
        <v>15.8</v>
      </c>
      <c r="H8" s="4">
        <v>17</v>
      </c>
      <c r="I8" s="4">
        <v>16.600000000000001</v>
      </c>
      <c r="J8" s="4">
        <v>17.5</v>
      </c>
      <c r="K8" s="4">
        <v>11.1</v>
      </c>
      <c r="L8" s="4">
        <v>12.7</v>
      </c>
      <c r="M8" s="4">
        <v>12.2</v>
      </c>
      <c r="N8" s="4">
        <v>18.3</v>
      </c>
      <c r="O8" s="4">
        <v>12.9</v>
      </c>
      <c r="P8" s="4">
        <v>17.5</v>
      </c>
      <c r="Q8" s="4">
        <v>19.600000000000001</v>
      </c>
      <c r="R8" s="4">
        <v>15.77</v>
      </c>
      <c r="S8" s="4">
        <v>23.2</v>
      </c>
    </row>
    <row r="9" spans="1:20" x14ac:dyDescent="0.3">
      <c r="A9" t="s">
        <v>114</v>
      </c>
      <c r="B9" t="s">
        <v>120</v>
      </c>
      <c r="C9" t="s">
        <v>21</v>
      </c>
      <c r="D9">
        <v>622396</v>
      </c>
      <c r="E9">
        <v>136976</v>
      </c>
      <c r="F9" s="4">
        <v>25.4</v>
      </c>
      <c r="G9" s="4">
        <v>28.4</v>
      </c>
      <c r="H9" s="4">
        <v>29.8</v>
      </c>
      <c r="I9" s="4">
        <v>33.6</v>
      </c>
      <c r="J9" s="4"/>
      <c r="K9" s="4">
        <v>23.2</v>
      </c>
      <c r="L9" s="4">
        <v>18.600000000000001</v>
      </c>
      <c r="M9" s="4">
        <v>31.8</v>
      </c>
      <c r="N9" s="4">
        <v>22.4</v>
      </c>
      <c r="O9" s="4">
        <v>29.6</v>
      </c>
      <c r="P9" s="4">
        <v>29.5</v>
      </c>
      <c r="Q9" s="4">
        <v>35.700000000000003</v>
      </c>
      <c r="R9" s="4">
        <v>28</v>
      </c>
      <c r="S9" s="4">
        <v>17.2</v>
      </c>
    </row>
    <row r="10" spans="1:20" x14ac:dyDescent="0.3">
      <c r="A10" t="s">
        <v>104</v>
      </c>
      <c r="B10" t="s">
        <v>119</v>
      </c>
      <c r="C10" t="s">
        <v>21</v>
      </c>
      <c r="D10">
        <v>612694</v>
      </c>
      <c r="E10">
        <v>136190</v>
      </c>
      <c r="F10" s="4">
        <v>19.600000000000001</v>
      </c>
      <c r="G10" s="4">
        <v>22.5</v>
      </c>
      <c r="H10" s="4">
        <v>28.3</v>
      </c>
      <c r="I10" s="4">
        <v>25.7</v>
      </c>
      <c r="J10" s="4">
        <v>23</v>
      </c>
      <c r="K10" s="4">
        <v>23</v>
      </c>
      <c r="L10" s="4">
        <v>19</v>
      </c>
      <c r="M10" s="4">
        <v>26.2</v>
      </c>
      <c r="N10" s="4">
        <v>20.100000000000001</v>
      </c>
      <c r="O10" s="4">
        <v>21.3</v>
      </c>
      <c r="P10" s="4">
        <v>26.9</v>
      </c>
      <c r="Q10" s="4">
        <v>30.6</v>
      </c>
      <c r="R10" s="4">
        <v>23.85</v>
      </c>
      <c r="S10" s="4">
        <v>21.3</v>
      </c>
    </row>
    <row r="11" spans="1:20" x14ac:dyDescent="0.3">
      <c r="A11" t="s">
        <v>108</v>
      </c>
      <c r="B11" t="s">
        <v>60</v>
      </c>
      <c r="C11" t="s">
        <v>21</v>
      </c>
      <c r="D11">
        <v>621248</v>
      </c>
      <c r="E11">
        <v>137352</v>
      </c>
      <c r="F11" s="4">
        <v>44.7</v>
      </c>
      <c r="G11" s="4">
        <v>44.7</v>
      </c>
      <c r="H11" s="4">
        <v>36.6</v>
      </c>
      <c r="I11" s="4">
        <v>42.1</v>
      </c>
      <c r="J11" s="4">
        <v>37.799999999999997</v>
      </c>
      <c r="K11" s="4">
        <v>27.6</v>
      </c>
      <c r="L11" s="4">
        <v>25.1</v>
      </c>
      <c r="M11" s="4">
        <v>36.4</v>
      </c>
      <c r="N11" s="4">
        <v>37</v>
      </c>
      <c r="O11" s="4">
        <v>44.6</v>
      </c>
      <c r="P11" s="4">
        <v>41</v>
      </c>
      <c r="Q11" s="4">
        <v>36.700000000000003</v>
      </c>
      <c r="R11" s="4">
        <v>37.86</v>
      </c>
      <c r="S11" s="4">
        <v>28.8</v>
      </c>
    </row>
    <row r="12" spans="1:20" x14ac:dyDescent="0.3">
      <c r="A12" t="s">
        <v>109</v>
      </c>
      <c r="B12" t="s">
        <v>20</v>
      </c>
      <c r="C12" t="s">
        <v>21</v>
      </c>
      <c r="D12">
        <v>604116</v>
      </c>
      <c r="E12">
        <v>124888</v>
      </c>
      <c r="F12" s="4">
        <v>21.1</v>
      </c>
      <c r="G12">
        <v>20.7</v>
      </c>
      <c r="H12" s="4">
        <v>20.5</v>
      </c>
      <c r="I12" s="4">
        <v>24.6</v>
      </c>
      <c r="J12" s="4">
        <v>20.2</v>
      </c>
      <c r="K12" s="4">
        <v>24.5</v>
      </c>
      <c r="L12" s="4">
        <v>22.5</v>
      </c>
      <c r="M12" s="4">
        <v>22.1</v>
      </c>
      <c r="N12" s="4">
        <v>20.3</v>
      </c>
      <c r="O12" s="4">
        <v>17.3</v>
      </c>
      <c r="P12" s="4">
        <v>25.8</v>
      </c>
      <c r="Q12" s="4">
        <v>21.5</v>
      </c>
      <c r="R12" s="4">
        <v>21.76</v>
      </c>
      <c r="S12" s="4">
        <v>16.5</v>
      </c>
    </row>
    <row r="13" spans="1:20" x14ac:dyDescent="0.3">
      <c r="A13" t="s">
        <v>110</v>
      </c>
      <c r="B13" t="s">
        <v>22</v>
      </c>
      <c r="C13" t="s">
        <v>21</v>
      </c>
      <c r="D13">
        <v>621436</v>
      </c>
      <c r="E13">
        <v>139593</v>
      </c>
      <c r="F13" s="4">
        <v>29</v>
      </c>
      <c r="G13">
        <v>35</v>
      </c>
      <c r="H13" s="4">
        <v>23</v>
      </c>
      <c r="I13" s="4">
        <v>26.8</v>
      </c>
      <c r="J13" s="4">
        <v>27.5</v>
      </c>
      <c r="K13" s="4">
        <v>18.8</v>
      </c>
      <c r="L13" s="4">
        <v>18.8</v>
      </c>
      <c r="M13" s="4">
        <v>25.3</v>
      </c>
      <c r="N13" s="4">
        <v>21</v>
      </c>
      <c r="O13" s="4">
        <v>24.9</v>
      </c>
      <c r="P13" s="4">
        <v>28.8</v>
      </c>
      <c r="Q13" s="4">
        <v>33.4</v>
      </c>
      <c r="R13" s="4">
        <v>26.03</v>
      </c>
      <c r="S13" s="4">
        <v>19.8</v>
      </c>
    </row>
    <row r="14" spans="1:20" x14ac:dyDescent="0.3">
      <c r="A14" t="s">
        <v>111</v>
      </c>
      <c r="B14" t="s">
        <v>24</v>
      </c>
      <c r="C14" t="s">
        <v>25</v>
      </c>
      <c r="D14">
        <v>618860</v>
      </c>
      <c r="E14">
        <v>135899</v>
      </c>
      <c r="F14" s="4">
        <v>20.2</v>
      </c>
      <c r="G14">
        <v>27.3</v>
      </c>
      <c r="H14" s="4">
        <v>24.4</v>
      </c>
      <c r="I14" s="4">
        <v>26.9</v>
      </c>
      <c r="J14" s="4">
        <v>26.5</v>
      </c>
      <c r="K14" s="4">
        <v>23.9</v>
      </c>
      <c r="L14" s="4">
        <v>21</v>
      </c>
      <c r="M14" s="4">
        <v>38.200000000000003</v>
      </c>
      <c r="N14" s="4"/>
      <c r="O14" s="4">
        <v>16.100000000000001</v>
      </c>
      <c r="P14" s="4">
        <v>22</v>
      </c>
      <c r="Q14" s="4">
        <v>25.1</v>
      </c>
      <c r="R14" s="4">
        <v>24.69</v>
      </c>
      <c r="S14" s="4">
        <v>18.8</v>
      </c>
    </row>
    <row r="15" spans="1:20" x14ac:dyDescent="0.3">
      <c r="A15" t="s">
        <v>112</v>
      </c>
      <c r="B15" t="s">
        <v>113</v>
      </c>
      <c r="C15" t="s">
        <v>47</v>
      </c>
      <c r="D15">
        <v>612481</v>
      </c>
      <c r="E15">
        <v>137978</v>
      </c>
      <c r="F15" s="4"/>
      <c r="G15">
        <v>34.200000000000003</v>
      </c>
      <c r="H15" s="4">
        <v>23.6</v>
      </c>
      <c r="I15" s="4">
        <v>23.9</v>
      </c>
      <c r="J15" s="4"/>
      <c r="K15" s="4"/>
      <c r="L15" s="4">
        <v>12.5</v>
      </c>
      <c r="M15" s="7"/>
      <c r="N15" s="4">
        <v>15.6</v>
      </c>
      <c r="O15" s="4">
        <v>20.3</v>
      </c>
      <c r="P15" s="4">
        <v>18.3</v>
      </c>
      <c r="Q15" s="4">
        <v>30.1</v>
      </c>
      <c r="R15" s="4">
        <v>22.31</v>
      </c>
      <c r="S15" s="4">
        <v>16.7</v>
      </c>
    </row>
    <row r="16" spans="1:20" x14ac:dyDescent="0.3">
      <c r="A16" t="s">
        <v>116</v>
      </c>
      <c r="B16" t="s">
        <v>115</v>
      </c>
      <c r="C16" t="s">
        <v>21</v>
      </c>
      <c r="D16">
        <v>618727</v>
      </c>
      <c r="E16">
        <v>134797</v>
      </c>
      <c r="F16" s="6"/>
      <c r="G16" s="5">
        <v>20.6</v>
      </c>
      <c r="H16" s="4">
        <v>21.5</v>
      </c>
      <c r="I16" s="4">
        <v>23.5</v>
      </c>
      <c r="J16" s="4">
        <v>24.5</v>
      </c>
      <c r="K16" s="4">
        <v>20.7</v>
      </c>
      <c r="L16" s="4">
        <v>14.2</v>
      </c>
      <c r="M16" s="8">
        <v>26.3</v>
      </c>
      <c r="N16" s="4">
        <v>17.600000000000001</v>
      </c>
      <c r="O16" s="4">
        <v>17.8</v>
      </c>
      <c r="P16" s="4">
        <v>21.4</v>
      </c>
      <c r="Q16" s="4"/>
      <c r="R16" s="4">
        <v>20.81</v>
      </c>
      <c r="S16" s="4">
        <v>15.8</v>
      </c>
    </row>
    <row r="18" spans="3:3" x14ac:dyDescent="0.3">
      <c r="C18" t="s">
        <v>117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4.5" customWidth="1"/>
    <col min="3" max="3" width="11.5" bestFit="1" customWidth="1"/>
    <col min="4" max="4" width="7" bestFit="1" customWidth="1"/>
    <col min="5" max="5" width="8.19921875" bestFit="1" customWidth="1"/>
    <col min="6" max="6" width="9.09765625" bestFit="1" customWidth="1"/>
    <col min="7" max="7" width="8.5" bestFit="1" customWidth="1"/>
    <col min="8" max="8" width="6.5" bestFit="1" customWidth="1"/>
    <col min="9" max="9" width="7.09765625" customWidth="1"/>
    <col min="10" max="10" width="8.09765625" customWidth="1"/>
    <col min="11" max="11" width="8.59765625" customWidth="1"/>
    <col min="12" max="12" width="7.69921875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61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101</v>
      </c>
      <c r="B3" t="s">
        <v>27</v>
      </c>
      <c r="C3" t="s">
        <v>21</v>
      </c>
      <c r="D3">
        <v>622584</v>
      </c>
      <c r="E3">
        <v>135820</v>
      </c>
      <c r="F3">
        <v>42.1</v>
      </c>
      <c r="G3">
        <v>37.1</v>
      </c>
      <c r="H3">
        <v>29.4</v>
      </c>
      <c r="I3">
        <v>41.5</v>
      </c>
      <c r="J3">
        <v>26.7</v>
      </c>
      <c r="K3">
        <v>29.3</v>
      </c>
      <c r="L3">
        <v>18.8</v>
      </c>
      <c r="M3">
        <v>26.1</v>
      </c>
      <c r="N3">
        <v>36.799999999999997</v>
      </c>
      <c r="O3">
        <v>21.9</v>
      </c>
      <c r="P3">
        <v>29.7</v>
      </c>
      <c r="Q3">
        <v>26.6</v>
      </c>
      <c r="R3">
        <v>30.5</v>
      </c>
    </row>
    <row r="4" spans="1:20" x14ac:dyDescent="0.3">
      <c r="A4" t="s">
        <v>102</v>
      </c>
      <c r="B4" t="s">
        <v>17</v>
      </c>
      <c r="C4" t="s">
        <v>21</v>
      </c>
      <c r="D4">
        <v>622400</v>
      </c>
      <c r="E4">
        <v>136100</v>
      </c>
      <c r="F4">
        <v>63.5</v>
      </c>
      <c r="G4">
        <v>30.7</v>
      </c>
      <c r="H4">
        <v>37.6</v>
      </c>
      <c r="I4">
        <v>33.200000000000003</v>
      </c>
      <c r="J4">
        <v>26.9</v>
      </c>
      <c r="K4">
        <v>31.3</v>
      </c>
      <c r="L4">
        <v>24.9</v>
      </c>
      <c r="M4">
        <v>35.799999999999997</v>
      </c>
      <c r="N4">
        <v>23</v>
      </c>
      <c r="O4">
        <v>34.200000000000003</v>
      </c>
      <c r="P4">
        <v>51.9</v>
      </c>
      <c r="Q4">
        <v>41.9</v>
      </c>
      <c r="R4">
        <v>36.200000000000003</v>
      </c>
    </row>
    <row r="5" spans="1:20" x14ac:dyDescent="0.3">
      <c r="A5" t="s">
        <v>103</v>
      </c>
      <c r="B5" t="s">
        <v>51</v>
      </c>
      <c r="C5" t="s">
        <v>47</v>
      </c>
      <c r="D5">
        <v>609964</v>
      </c>
      <c r="E5">
        <v>135279</v>
      </c>
      <c r="F5">
        <v>39</v>
      </c>
      <c r="G5">
        <v>18.600000000000001</v>
      </c>
      <c r="H5">
        <v>23</v>
      </c>
      <c r="I5">
        <v>20</v>
      </c>
      <c r="J5">
        <v>16.100000000000001</v>
      </c>
      <c r="K5">
        <v>15.6</v>
      </c>
      <c r="L5">
        <v>14.3</v>
      </c>
      <c r="M5">
        <v>28.9</v>
      </c>
      <c r="N5">
        <v>18.899999999999999</v>
      </c>
      <c r="O5">
        <v>20.9</v>
      </c>
      <c r="P5">
        <v>23.2</v>
      </c>
      <c r="Q5">
        <v>18</v>
      </c>
      <c r="R5">
        <v>21.4</v>
      </c>
    </row>
    <row r="6" spans="1:20" x14ac:dyDescent="0.3">
      <c r="A6" t="s">
        <v>104</v>
      </c>
      <c r="B6" t="s">
        <v>46</v>
      </c>
      <c r="C6" t="s">
        <v>47</v>
      </c>
      <c r="D6">
        <v>612900</v>
      </c>
      <c r="E6">
        <v>138200</v>
      </c>
      <c r="F6">
        <v>22</v>
      </c>
      <c r="G6">
        <v>33.6</v>
      </c>
      <c r="H6">
        <v>29.1</v>
      </c>
      <c r="I6">
        <v>28.8</v>
      </c>
      <c r="J6">
        <v>20.3</v>
      </c>
      <c r="K6">
        <v>20.5</v>
      </c>
      <c r="L6">
        <v>18.8</v>
      </c>
      <c r="M6">
        <v>18.100000000000001</v>
      </c>
      <c r="N6">
        <v>37.4</v>
      </c>
      <c r="O6">
        <v>34.6</v>
      </c>
      <c r="P6">
        <v>26.8</v>
      </c>
      <c r="Q6">
        <v>19.600000000000001</v>
      </c>
      <c r="R6">
        <v>25.8</v>
      </c>
    </row>
    <row r="7" spans="1:20" x14ac:dyDescent="0.3">
      <c r="A7" t="s">
        <v>105</v>
      </c>
      <c r="B7" t="s">
        <v>55</v>
      </c>
      <c r="C7" t="s">
        <v>56</v>
      </c>
      <c r="D7">
        <v>622734</v>
      </c>
      <c r="E7">
        <v>136769</v>
      </c>
      <c r="F7">
        <v>62.4</v>
      </c>
      <c r="G7">
        <v>0</v>
      </c>
      <c r="H7">
        <v>42.9</v>
      </c>
      <c r="I7">
        <v>50.3</v>
      </c>
      <c r="J7">
        <v>34.5</v>
      </c>
      <c r="K7">
        <v>40.5</v>
      </c>
      <c r="L7">
        <v>31.5</v>
      </c>
      <c r="M7">
        <v>33.700000000000003</v>
      </c>
      <c r="N7">
        <v>29.1</v>
      </c>
      <c r="O7">
        <v>28.5</v>
      </c>
      <c r="P7">
        <v>42.5</v>
      </c>
      <c r="Q7">
        <v>36.1</v>
      </c>
      <c r="R7">
        <v>36</v>
      </c>
    </row>
    <row r="8" spans="1:20" x14ac:dyDescent="0.3">
      <c r="A8" t="s">
        <v>106</v>
      </c>
      <c r="B8" t="s">
        <v>36</v>
      </c>
      <c r="C8" t="s">
        <v>21</v>
      </c>
      <c r="D8">
        <v>614552</v>
      </c>
      <c r="E8">
        <v>134012</v>
      </c>
      <c r="F8">
        <v>46.5</v>
      </c>
      <c r="G8">
        <v>35.5</v>
      </c>
      <c r="H8">
        <v>35.4</v>
      </c>
      <c r="I8">
        <v>42.8</v>
      </c>
      <c r="J8">
        <v>31.6</v>
      </c>
      <c r="K8">
        <v>31.8</v>
      </c>
      <c r="L8">
        <v>23.9</v>
      </c>
      <c r="M8">
        <v>28.5</v>
      </c>
      <c r="N8">
        <v>18.7</v>
      </c>
      <c r="O8">
        <v>15.8</v>
      </c>
      <c r="P8">
        <v>27.5</v>
      </c>
      <c r="Q8">
        <v>24.1</v>
      </c>
      <c r="R8">
        <v>30.2</v>
      </c>
    </row>
    <row r="9" spans="1:20" x14ac:dyDescent="0.3">
      <c r="A9" t="s">
        <v>107</v>
      </c>
      <c r="B9" t="s">
        <v>58</v>
      </c>
      <c r="C9" t="s">
        <v>21</v>
      </c>
      <c r="D9">
        <v>622396</v>
      </c>
      <c r="E9">
        <v>136976</v>
      </c>
      <c r="F9">
        <v>47.2</v>
      </c>
      <c r="G9">
        <v>27.1</v>
      </c>
      <c r="H9">
        <v>28</v>
      </c>
      <c r="I9">
        <v>0</v>
      </c>
      <c r="J9">
        <v>26</v>
      </c>
      <c r="K9">
        <v>38.700000000000003</v>
      </c>
      <c r="L9">
        <v>14.3</v>
      </c>
      <c r="M9">
        <v>24</v>
      </c>
      <c r="N9">
        <v>30.5</v>
      </c>
      <c r="O9">
        <v>28.5</v>
      </c>
      <c r="P9">
        <v>31.2</v>
      </c>
      <c r="Q9">
        <v>25.5</v>
      </c>
      <c r="R9">
        <v>26.8</v>
      </c>
    </row>
    <row r="10" spans="1:20" x14ac:dyDescent="0.3">
      <c r="A10" t="s">
        <v>114</v>
      </c>
      <c r="B10" t="s">
        <v>42</v>
      </c>
      <c r="C10" t="s">
        <v>21</v>
      </c>
      <c r="D10">
        <v>612694</v>
      </c>
      <c r="E10">
        <v>136190</v>
      </c>
      <c r="F10">
        <v>55.1</v>
      </c>
      <c r="G10">
        <v>33.6</v>
      </c>
      <c r="H10">
        <v>35.200000000000003</v>
      </c>
      <c r="I10">
        <v>37.200000000000003</v>
      </c>
      <c r="J10">
        <v>25.1</v>
      </c>
      <c r="K10">
        <v>28.5</v>
      </c>
      <c r="L10">
        <v>24.3</v>
      </c>
      <c r="M10">
        <v>14.4</v>
      </c>
      <c r="N10">
        <v>3.1</v>
      </c>
      <c r="O10">
        <v>21.4</v>
      </c>
      <c r="P10">
        <v>29.8</v>
      </c>
      <c r="Q10">
        <v>25.4</v>
      </c>
      <c r="R10">
        <v>27.8</v>
      </c>
    </row>
    <row r="11" spans="1:20" x14ac:dyDescent="0.3">
      <c r="A11" t="s">
        <v>108</v>
      </c>
      <c r="B11" t="s">
        <v>60</v>
      </c>
      <c r="C11" t="s">
        <v>21</v>
      </c>
      <c r="D11">
        <v>621248</v>
      </c>
      <c r="E11">
        <v>137352</v>
      </c>
      <c r="F11">
        <v>33.5</v>
      </c>
      <c r="G11">
        <v>40.4</v>
      </c>
      <c r="H11">
        <v>39.9</v>
      </c>
      <c r="I11">
        <v>46.9</v>
      </c>
      <c r="J11">
        <v>28.6</v>
      </c>
      <c r="K11">
        <v>31.4</v>
      </c>
      <c r="L11">
        <v>27.7</v>
      </c>
      <c r="M11">
        <v>37.700000000000003</v>
      </c>
      <c r="N11">
        <v>38</v>
      </c>
      <c r="O11">
        <v>42.6</v>
      </c>
      <c r="P11">
        <v>48.9</v>
      </c>
      <c r="Q11">
        <v>44.7</v>
      </c>
      <c r="R11">
        <v>35.9</v>
      </c>
    </row>
    <row r="12" spans="1:20" x14ac:dyDescent="0.3">
      <c r="A12" t="s">
        <v>109</v>
      </c>
      <c r="B12" t="s">
        <v>20</v>
      </c>
      <c r="C12" t="s">
        <v>21</v>
      </c>
      <c r="D12">
        <v>604116</v>
      </c>
      <c r="E12">
        <v>124888</v>
      </c>
      <c r="F12">
        <v>40.5</v>
      </c>
      <c r="G12">
        <v>20.7</v>
      </c>
      <c r="H12">
        <v>26.5</v>
      </c>
      <c r="I12">
        <v>24.3</v>
      </c>
      <c r="J12">
        <v>24.1</v>
      </c>
      <c r="K12">
        <v>23</v>
      </c>
      <c r="L12">
        <v>6.8</v>
      </c>
      <c r="M12">
        <v>19.7</v>
      </c>
      <c r="N12">
        <v>3.8</v>
      </c>
      <c r="O12">
        <v>16.399999999999999</v>
      </c>
      <c r="P12">
        <v>25.9</v>
      </c>
      <c r="Q12">
        <v>21.1</v>
      </c>
      <c r="R12">
        <v>21.1</v>
      </c>
    </row>
    <row r="13" spans="1:20" x14ac:dyDescent="0.3">
      <c r="A13" t="s">
        <v>110</v>
      </c>
      <c r="B13" t="s">
        <v>22</v>
      </c>
      <c r="C13" t="s">
        <v>21</v>
      </c>
      <c r="D13">
        <v>621436</v>
      </c>
      <c r="E13">
        <v>139593</v>
      </c>
      <c r="F13">
        <v>44.3</v>
      </c>
      <c r="G13">
        <v>35</v>
      </c>
      <c r="H13">
        <v>35.5</v>
      </c>
      <c r="I13">
        <v>31.8</v>
      </c>
      <c r="J13">
        <v>20.100000000000001</v>
      </c>
      <c r="K13">
        <v>24.1</v>
      </c>
      <c r="L13">
        <v>20.399999999999999</v>
      </c>
      <c r="M13">
        <v>23</v>
      </c>
      <c r="N13">
        <v>25.9</v>
      </c>
      <c r="O13">
        <v>27.7</v>
      </c>
      <c r="P13">
        <v>33.1</v>
      </c>
      <c r="Q13">
        <v>29</v>
      </c>
      <c r="R13">
        <v>29.2</v>
      </c>
    </row>
    <row r="14" spans="1:20" x14ac:dyDescent="0.3">
      <c r="A14" t="s">
        <v>111</v>
      </c>
      <c r="B14" t="s">
        <v>24</v>
      </c>
      <c r="C14" t="s">
        <v>25</v>
      </c>
      <c r="D14">
        <v>618860</v>
      </c>
      <c r="E14">
        <v>135899</v>
      </c>
      <c r="F14">
        <v>43.2</v>
      </c>
      <c r="G14">
        <v>27.3</v>
      </c>
      <c r="H14">
        <v>30.7</v>
      </c>
      <c r="I14">
        <v>34.700000000000003</v>
      </c>
      <c r="J14">
        <v>19.7</v>
      </c>
      <c r="K14">
        <v>0</v>
      </c>
      <c r="L14">
        <v>16.7</v>
      </c>
      <c r="M14">
        <v>20.100000000000001</v>
      </c>
      <c r="N14">
        <v>21.8</v>
      </c>
      <c r="O14">
        <v>16.899999999999999</v>
      </c>
      <c r="P14">
        <v>22.8</v>
      </c>
      <c r="Q14">
        <v>20.2</v>
      </c>
      <c r="R14">
        <v>22.8</v>
      </c>
    </row>
    <row r="15" spans="1:20" x14ac:dyDescent="0.3">
      <c r="A15" t="s">
        <v>112</v>
      </c>
      <c r="B15" t="s">
        <v>113</v>
      </c>
      <c r="C15" t="s">
        <v>47</v>
      </c>
      <c r="D15">
        <v>612481</v>
      </c>
      <c r="E15">
        <v>137978</v>
      </c>
      <c r="F15">
        <v>40.299999999999997</v>
      </c>
      <c r="G15">
        <v>34.200000000000003</v>
      </c>
      <c r="H15">
        <v>30</v>
      </c>
      <c r="I15">
        <v>22.8</v>
      </c>
      <c r="J15">
        <v>0</v>
      </c>
      <c r="K15">
        <v>17.899999999999999</v>
      </c>
      <c r="L15">
        <v>14.5</v>
      </c>
      <c r="M15">
        <v>16.5</v>
      </c>
      <c r="N15">
        <v>20.8</v>
      </c>
      <c r="O15">
        <v>19.5</v>
      </c>
      <c r="P15">
        <v>23.5</v>
      </c>
      <c r="Q15">
        <v>0</v>
      </c>
      <c r="R15">
        <v>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4"/>
  <sheetViews>
    <sheetView zoomScale="75" zoomScaleNormal="75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RowHeight="15.6" x14ac:dyDescent="0.3"/>
  <cols>
    <col min="1" max="1" width="9.59765625" customWidth="1"/>
    <col min="2" max="2" width="43.19921875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77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>
        <v>49.1</v>
      </c>
      <c r="G3">
        <v>39.9</v>
      </c>
      <c r="H3">
        <v>31</v>
      </c>
      <c r="I3">
        <v>37.299999999999997</v>
      </c>
      <c r="J3">
        <v>36.200000000000003</v>
      </c>
      <c r="K3">
        <v>26.1</v>
      </c>
      <c r="L3">
        <v>28.3</v>
      </c>
      <c r="M3">
        <v>22.1</v>
      </c>
      <c r="N3">
        <v>30.7</v>
      </c>
      <c r="O3">
        <v>37.200000000000003</v>
      </c>
      <c r="P3">
        <v>46.5</v>
      </c>
      <c r="Q3">
        <v>31.2</v>
      </c>
      <c r="R3" s="3">
        <f t="shared" ref="R3:R14" si="0">AVERAGE(F3:Q3)</f>
        <v>34.633333333333333</v>
      </c>
      <c r="S3" t="s">
        <v>15</v>
      </c>
    </row>
    <row r="4" spans="1:20" x14ac:dyDescent="0.3">
      <c r="A4" t="s">
        <v>15</v>
      </c>
      <c r="B4" t="s">
        <v>20</v>
      </c>
      <c r="C4" t="s">
        <v>21</v>
      </c>
      <c r="D4">
        <v>604116</v>
      </c>
      <c r="E4">
        <v>124888</v>
      </c>
      <c r="F4">
        <v>20.7</v>
      </c>
      <c r="G4">
        <v>39.299999999999997</v>
      </c>
      <c r="H4">
        <v>26.5</v>
      </c>
      <c r="I4">
        <v>22.2</v>
      </c>
      <c r="J4">
        <v>28.1</v>
      </c>
      <c r="K4">
        <v>17.7</v>
      </c>
      <c r="L4">
        <v>16.399999999999999</v>
      </c>
      <c r="M4">
        <v>13.4</v>
      </c>
      <c r="N4">
        <v>22.6</v>
      </c>
      <c r="O4">
        <v>25.2</v>
      </c>
      <c r="P4">
        <v>30.3</v>
      </c>
      <c r="Q4">
        <v>29.8</v>
      </c>
      <c r="R4" s="3">
        <f t="shared" si="0"/>
        <v>24.349999999999998</v>
      </c>
      <c r="S4" t="s">
        <v>15</v>
      </c>
    </row>
    <row r="5" spans="1:20" x14ac:dyDescent="0.3">
      <c r="A5" t="s">
        <v>15</v>
      </c>
      <c r="B5" t="s">
        <v>22</v>
      </c>
      <c r="C5" t="s">
        <v>21</v>
      </c>
      <c r="D5">
        <v>621436</v>
      </c>
      <c r="E5">
        <v>139593</v>
      </c>
      <c r="F5" t="s">
        <v>15</v>
      </c>
      <c r="G5" t="s">
        <v>15</v>
      </c>
      <c r="H5">
        <v>25.3</v>
      </c>
      <c r="I5">
        <v>27.5</v>
      </c>
      <c r="J5" t="s">
        <v>15</v>
      </c>
      <c r="K5">
        <v>19.100000000000001</v>
      </c>
      <c r="L5">
        <v>24.4</v>
      </c>
      <c r="M5">
        <v>20.5</v>
      </c>
      <c r="N5">
        <v>28.8</v>
      </c>
      <c r="O5">
        <v>27.3</v>
      </c>
      <c r="P5">
        <v>31.3</v>
      </c>
      <c r="Q5">
        <v>12.8</v>
      </c>
      <c r="R5" s="3">
        <f t="shared" si="0"/>
        <v>24.111111111111118</v>
      </c>
      <c r="S5" t="s">
        <v>15</v>
      </c>
    </row>
    <row r="6" spans="1:20" x14ac:dyDescent="0.3">
      <c r="A6" t="s">
        <v>15</v>
      </c>
      <c r="B6" t="s">
        <v>24</v>
      </c>
      <c r="C6" t="s">
        <v>25</v>
      </c>
      <c r="D6">
        <v>618860</v>
      </c>
      <c r="E6">
        <v>135899</v>
      </c>
      <c r="F6">
        <v>36.5</v>
      </c>
      <c r="G6">
        <v>20.8</v>
      </c>
      <c r="H6">
        <v>28.7</v>
      </c>
      <c r="I6">
        <v>27.2</v>
      </c>
      <c r="J6">
        <v>31.3</v>
      </c>
      <c r="K6">
        <v>24.4</v>
      </c>
      <c r="L6">
        <v>23.5</v>
      </c>
      <c r="M6">
        <v>19.2</v>
      </c>
      <c r="N6">
        <v>25.7</v>
      </c>
      <c r="O6">
        <v>24.3</v>
      </c>
      <c r="P6">
        <v>30.8</v>
      </c>
      <c r="Q6">
        <v>31.1</v>
      </c>
      <c r="R6" s="3">
        <f t="shared" si="0"/>
        <v>26.958333333333332</v>
      </c>
      <c r="S6" t="s">
        <v>15</v>
      </c>
    </row>
    <row r="7" spans="1:20" x14ac:dyDescent="0.3">
      <c r="A7" t="s">
        <v>26</v>
      </c>
      <c r="B7" t="s">
        <v>27</v>
      </c>
      <c r="C7" t="s">
        <v>15</v>
      </c>
      <c r="D7">
        <v>622584</v>
      </c>
      <c r="E7">
        <v>135820</v>
      </c>
      <c r="F7">
        <v>26.5</v>
      </c>
      <c r="G7">
        <v>59.8</v>
      </c>
      <c r="H7">
        <v>26.8</v>
      </c>
      <c r="I7">
        <v>25.1</v>
      </c>
      <c r="J7">
        <v>31.5</v>
      </c>
      <c r="K7">
        <v>20.6</v>
      </c>
      <c r="L7">
        <v>22.7</v>
      </c>
      <c r="M7">
        <v>17.7</v>
      </c>
      <c r="N7">
        <v>28.3</v>
      </c>
      <c r="O7">
        <v>30</v>
      </c>
      <c r="P7">
        <v>32.6</v>
      </c>
      <c r="Q7">
        <v>44.5</v>
      </c>
      <c r="R7" s="3">
        <f t="shared" si="0"/>
        <v>30.508333333333329</v>
      </c>
      <c r="S7" t="s">
        <v>15</v>
      </c>
    </row>
    <row r="8" spans="1:20" x14ac:dyDescent="0.3">
      <c r="A8" t="s">
        <v>34</v>
      </c>
      <c r="B8" t="s">
        <v>36</v>
      </c>
      <c r="C8" t="s">
        <v>21</v>
      </c>
      <c r="D8">
        <v>614552</v>
      </c>
      <c r="E8">
        <v>134012</v>
      </c>
      <c r="F8">
        <v>36.6</v>
      </c>
      <c r="G8">
        <v>40</v>
      </c>
      <c r="H8">
        <v>34.9</v>
      </c>
      <c r="I8">
        <v>32.200000000000003</v>
      </c>
      <c r="J8">
        <v>45.1</v>
      </c>
      <c r="K8">
        <v>27</v>
      </c>
      <c r="L8">
        <v>27.4</v>
      </c>
      <c r="M8">
        <v>24.4</v>
      </c>
      <c r="N8">
        <v>29.7</v>
      </c>
      <c r="O8">
        <v>27.7</v>
      </c>
      <c r="P8">
        <v>38.799999999999997</v>
      </c>
      <c r="Q8">
        <v>40.1</v>
      </c>
      <c r="R8" s="3">
        <f t="shared" si="0"/>
        <v>33.658333333333331</v>
      </c>
      <c r="S8" t="s">
        <v>15</v>
      </c>
    </row>
    <row r="9" spans="1:20" x14ac:dyDescent="0.3">
      <c r="A9" t="s">
        <v>40</v>
      </c>
      <c r="B9" t="s">
        <v>42</v>
      </c>
      <c r="C9" t="s">
        <v>21</v>
      </c>
      <c r="D9">
        <v>612694</v>
      </c>
      <c r="E9">
        <v>136190</v>
      </c>
      <c r="F9">
        <v>32</v>
      </c>
      <c r="G9">
        <v>19.7</v>
      </c>
      <c r="H9">
        <v>25.6</v>
      </c>
      <c r="I9">
        <v>30.4</v>
      </c>
      <c r="J9">
        <v>31.8</v>
      </c>
      <c r="K9">
        <v>24.2</v>
      </c>
      <c r="L9">
        <v>29</v>
      </c>
      <c r="M9">
        <v>19.899999999999999</v>
      </c>
      <c r="N9">
        <v>28.8</v>
      </c>
      <c r="O9">
        <v>31.1</v>
      </c>
      <c r="P9">
        <v>37.200000000000003</v>
      </c>
      <c r="Q9">
        <v>43.5</v>
      </c>
      <c r="R9" s="3">
        <f t="shared" si="0"/>
        <v>29.433333333333337</v>
      </c>
      <c r="S9" t="s">
        <v>15</v>
      </c>
    </row>
    <row r="10" spans="1:20" x14ac:dyDescent="0.3">
      <c r="A10" t="s">
        <v>45</v>
      </c>
      <c r="B10" t="s">
        <v>46</v>
      </c>
      <c r="C10" t="s">
        <v>47</v>
      </c>
      <c r="D10">
        <v>612900</v>
      </c>
      <c r="E10">
        <v>138200</v>
      </c>
      <c r="F10">
        <v>27.8</v>
      </c>
      <c r="G10">
        <v>30.4</v>
      </c>
      <c r="H10">
        <v>21.9</v>
      </c>
      <c r="I10">
        <v>24.1</v>
      </c>
      <c r="J10">
        <v>27.7</v>
      </c>
      <c r="K10">
        <v>17.7</v>
      </c>
      <c r="L10">
        <v>20.8</v>
      </c>
      <c r="M10">
        <v>16.5</v>
      </c>
      <c r="N10">
        <v>24.3</v>
      </c>
      <c r="O10">
        <v>25.2</v>
      </c>
      <c r="P10">
        <v>30.1</v>
      </c>
      <c r="Q10">
        <v>38.6</v>
      </c>
      <c r="R10" s="3">
        <f t="shared" si="0"/>
        <v>25.425000000000001</v>
      </c>
      <c r="S10" t="s">
        <v>15</v>
      </c>
    </row>
    <row r="11" spans="1:20" x14ac:dyDescent="0.3">
      <c r="A11" t="s">
        <v>50</v>
      </c>
      <c r="B11" t="s">
        <v>51</v>
      </c>
      <c r="C11" t="s">
        <v>47</v>
      </c>
      <c r="D11">
        <v>609964</v>
      </c>
      <c r="E11">
        <v>135279</v>
      </c>
      <c r="F11">
        <v>23.5</v>
      </c>
      <c r="G11">
        <v>28.1</v>
      </c>
      <c r="H11">
        <v>18.7</v>
      </c>
      <c r="I11">
        <v>15.8</v>
      </c>
      <c r="J11">
        <v>18.100000000000001</v>
      </c>
      <c r="K11">
        <v>10.5</v>
      </c>
      <c r="L11">
        <v>13.9</v>
      </c>
      <c r="M11">
        <v>9.4</v>
      </c>
      <c r="N11">
        <v>17.399999999999999</v>
      </c>
      <c r="O11">
        <v>39.4</v>
      </c>
      <c r="P11">
        <v>25.6</v>
      </c>
      <c r="Q11">
        <v>32.1</v>
      </c>
      <c r="R11" s="3">
        <f t="shared" si="0"/>
        <v>21.041666666666668</v>
      </c>
      <c r="S11" t="s">
        <v>15</v>
      </c>
    </row>
    <row r="12" spans="1:20" x14ac:dyDescent="0.3">
      <c r="A12" t="s">
        <v>54</v>
      </c>
      <c r="B12" t="s">
        <v>55</v>
      </c>
      <c r="C12" t="s">
        <v>56</v>
      </c>
      <c r="D12">
        <v>622734</v>
      </c>
      <c r="E12">
        <v>136769</v>
      </c>
      <c r="F12">
        <v>41.7</v>
      </c>
      <c r="G12">
        <v>22.3</v>
      </c>
      <c r="H12">
        <v>44</v>
      </c>
      <c r="I12">
        <v>45.5</v>
      </c>
      <c r="J12">
        <v>44.5</v>
      </c>
      <c r="K12">
        <v>32.5</v>
      </c>
      <c r="L12">
        <v>13.9</v>
      </c>
      <c r="M12">
        <v>29.2</v>
      </c>
      <c r="N12">
        <v>43.5</v>
      </c>
      <c r="O12">
        <v>39.4</v>
      </c>
      <c r="P12">
        <v>44.1</v>
      </c>
      <c r="Q12">
        <v>50.5</v>
      </c>
      <c r="R12" s="3">
        <f t="shared" si="0"/>
        <v>37.591666666666669</v>
      </c>
      <c r="S12" t="s">
        <v>15</v>
      </c>
    </row>
    <row r="13" spans="1:20" x14ac:dyDescent="0.3">
      <c r="A13" t="s">
        <v>57</v>
      </c>
      <c r="B13" t="s">
        <v>58</v>
      </c>
      <c r="C13" t="s">
        <v>21</v>
      </c>
      <c r="D13">
        <v>622396</v>
      </c>
      <c r="E13">
        <v>136976</v>
      </c>
      <c r="F13">
        <v>29.5</v>
      </c>
      <c r="G13">
        <v>31</v>
      </c>
      <c r="H13">
        <v>26.1</v>
      </c>
      <c r="I13">
        <v>23.4</v>
      </c>
      <c r="J13">
        <v>30</v>
      </c>
      <c r="K13">
        <v>17.2</v>
      </c>
      <c r="L13">
        <v>25.2</v>
      </c>
      <c r="M13">
        <v>14.8</v>
      </c>
      <c r="N13">
        <v>24.5</v>
      </c>
      <c r="O13">
        <v>27.6</v>
      </c>
      <c r="P13">
        <v>33.799999999999997</v>
      </c>
      <c r="Q13">
        <v>39.799999999999997</v>
      </c>
      <c r="R13" s="3">
        <f t="shared" si="0"/>
        <v>26.908333333333331</v>
      </c>
      <c r="S13" t="s">
        <v>15</v>
      </c>
    </row>
    <row r="14" spans="1:20" x14ac:dyDescent="0.3">
      <c r="A14" t="s">
        <v>59</v>
      </c>
      <c r="B14" t="s">
        <v>60</v>
      </c>
      <c r="C14" t="s">
        <v>21</v>
      </c>
      <c r="D14">
        <v>621248</v>
      </c>
      <c r="E14">
        <v>137352</v>
      </c>
      <c r="F14">
        <v>46.3</v>
      </c>
      <c r="G14">
        <v>21.5</v>
      </c>
      <c r="H14">
        <v>38.9</v>
      </c>
      <c r="I14">
        <v>38.6</v>
      </c>
      <c r="J14">
        <v>36.5</v>
      </c>
      <c r="K14">
        <v>31.4</v>
      </c>
      <c r="L14">
        <v>32.5</v>
      </c>
      <c r="M14">
        <v>29.8</v>
      </c>
      <c r="N14">
        <v>37</v>
      </c>
      <c r="O14">
        <v>40.799999999999997</v>
      </c>
      <c r="P14">
        <v>51.4</v>
      </c>
      <c r="Q14">
        <v>42.3</v>
      </c>
      <c r="R14" s="3">
        <f t="shared" si="0"/>
        <v>37.25</v>
      </c>
      <c r="S14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43.19921875" bestFit="1" customWidth="1"/>
    <col min="3" max="3" width="12.0976562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78</v>
      </c>
      <c r="T1" t="s">
        <v>76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17</v>
      </c>
      <c r="C3" t="s">
        <v>15</v>
      </c>
      <c r="D3">
        <v>622400</v>
      </c>
      <c r="E3">
        <v>136100</v>
      </c>
      <c r="F3" t="s">
        <v>15</v>
      </c>
      <c r="G3">
        <v>31.6</v>
      </c>
      <c r="H3">
        <v>46.4</v>
      </c>
      <c r="I3">
        <v>30.8</v>
      </c>
      <c r="J3">
        <v>17</v>
      </c>
      <c r="K3">
        <v>25.2</v>
      </c>
      <c r="L3">
        <v>25.9</v>
      </c>
      <c r="M3">
        <v>44.7</v>
      </c>
      <c r="N3">
        <v>23.7</v>
      </c>
      <c r="O3">
        <v>17.3</v>
      </c>
      <c r="P3" t="s">
        <v>15</v>
      </c>
      <c r="Q3">
        <v>29</v>
      </c>
      <c r="R3" s="3">
        <f t="shared" ref="R3:R14" si="0">AVERAGE(F3:Q3)</f>
        <v>29.160000000000004</v>
      </c>
      <c r="S3" t="s">
        <v>15</v>
      </c>
    </row>
    <row r="4" spans="1:20" x14ac:dyDescent="0.3">
      <c r="A4" t="s">
        <v>15</v>
      </c>
      <c r="B4" t="s">
        <v>20</v>
      </c>
      <c r="C4" t="s">
        <v>21</v>
      </c>
      <c r="D4">
        <v>604116</v>
      </c>
      <c r="E4">
        <v>124888</v>
      </c>
      <c r="F4">
        <v>34.299999999999997</v>
      </c>
      <c r="G4">
        <v>13.9</v>
      </c>
      <c r="H4">
        <v>32.700000000000003</v>
      </c>
      <c r="I4">
        <v>22.2</v>
      </c>
      <c r="J4">
        <v>10.3</v>
      </c>
      <c r="K4">
        <v>15.7</v>
      </c>
      <c r="L4">
        <v>15.9</v>
      </c>
      <c r="M4">
        <v>29.5</v>
      </c>
      <c r="N4">
        <v>15.7</v>
      </c>
      <c r="O4">
        <v>8.1</v>
      </c>
      <c r="P4" t="s">
        <v>15</v>
      </c>
      <c r="Q4">
        <v>9.6999999999999993</v>
      </c>
      <c r="R4" s="3">
        <f t="shared" si="0"/>
        <v>18.909090909090907</v>
      </c>
      <c r="S4" t="s">
        <v>15</v>
      </c>
    </row>
    <row r="5" spans="1:20" x14ac:dyDescent="0.3">
      <c r="A5" t="s">
        <v>15</v>
      </c>
      <c r="B5" t="s">
        <v>22</v>
      </c>
      <c r="C5" t="s">
        <v>21</v>
      </c>
      <c r="D5">
        <v>621436</v>
      </c>
      <c r="E5">
        <v>139593</v>
      </c>
      <c r="F5">
        <v>37</v>
      </c>
      <c r="G5">
        <v>19</v>
      </c>
      <c r="H5">
        <v>37.299999999999997</v>
      </c>
      <c r="I5" t="s">
        <v>15</v>
      </c>
      <c r="J5">
        <v>14.5</v>
      </c>
      <c r="K5">
        <v>17.7</v>
      </c>
      <c r="L5">
        <v>24.6</v>
      </c>
      <c r="M5" t="s">
        <v>15</v>
      </c>
      <c r="N5">
        <v>18.7</v>
      </c>
      <c r="O5">
        <v>12.5</v>
      </c>
      <c r="P5" t="s">
        <v>15</v>
      </c>
      <c r="Q5" t="s">
        <v>15</v>
      </c>
      <c r="R5" s="3">
        <f t="shared" si="0"/>
        <v>22.662499999999998</v>
      </c>
      <c r="S5" t="s">
        <v>15</v>
      </c>
    </row>
    <row r="6" spans="1:20" x14ac:dyDescent="0.3">
      <c r="A6" t="s">
        <v>15</v>
      </c>
      <c r="B6" t="s">
        <v>24</v>
      </c>
      <c r="C6" t="s">
        <v>25</v>
      </c>
      <c r="D6">
        <v>618860</v>
      </c>
      <c r="E6">
        <v>135899</v>
      </c>
      <c r="F6">
        <v>46.2</v>
      </c>
      <c r="G6">
        <v>19.100000000000001</v>
      </c>
      <c r="H6">
        <v>37.4</v>
      </c>
      <c r="I6">
        <v>19.3</v>
      </c>
      <c r="J6">
        <v>16.3</v>
      </c>
      <c r="K6">
        <v>21.5</v>
      </c>
      <c r="L6">
        <v>21.8</v>
      </c>
      <c r="M6">
        <v>34.5</v>
      </c>
      <c r="N6">
        <v>16.3</v>
      </c>
      <c r="O6">
        <v>15.2</v>
      </c>
      <c r="P6" t="s">
        <v>15</v>
      </c>
      <c r="Q6">
        <v>24.7</v>
      </c>
      <c r="R6" s="3">
        <f t="shared" si="0"/>
        <v>24.754545454545454</v>
      </c>
      <c r="S6" t="s">
        <v>15</v>
      </c>
    </row>
    <row r="7" spans="1:20" x14ac:dyDescent="0.3">
      <c r="A7" t="s">
        <v>26</v>
      </c>
      <c r="B7" t="s">
        <v>27</v>
      </c>
      <c r="C7" t="s">
        <v>15</v>
      </c>
      <c r="D7">
        <v>622584</v>
      </c>
      <c r="E7">
        <v>135820</v>
      </c>
      <c r="F7">
        <v>38</v>
      </c>
      <c r="G7">
        <v>21.7</v>
      </c>
      <c r="H7">
        <v>40.200000000000003</v>
      </c>
      <c r="I7">
        <v>29.3</v>
      </c>
      <c r="J7">
        <v>15.3</v>
      </c>
      <c r="K7">
        <v>20.3</v>
      </c>
      <c r="L7">
        <v>22</v>
      </c>
      <c r="M7">
        <v>34.9</v>
      </c>
      <c r="N7">
        <v>23.3</v>
      </c>
      <c r="O7">
        <v>10.7</v>
      </c>
      <c r="P7" t="s">
        <v>15</v>
      </c>
      <c r="Q7">
        <v>16.7</v>
      </c>
      <c r="R7" s="3">
        <f t="shared" si="0"/>
        <v>24.763636363636365</v>
      </c>
      <c r="S7" t="s">
        <v>15</v>
      </c>
    </row>
    <row r="8" spans="1:20" x14ac:dyDescent="0.3">
      <c r="A8" t="s">
        <v>34</v>
      </c>
      <c r="B8" t="s">
        <v>36</v>
      </c>
      <c r="C8" t="s">
        <v>21</v>
      </c>
      <c r="D8">
        <v>614552</v>
      </c>
      <c r="E8">
        <v>134012</v>
      </c>
      <c r="F8">
        <v>52.6</v>
      </c>
      <c r="G8">
        <v>24</v>
      </c>
      <c r="H8">
        <v>46.6</v>
      </c>
      <c r="I8">
        <v>35</v>
      </c>
      <c r="J8">
        <v>20.399999999999999</v>
      </c>
      <c r="K8">
        <v>24.8</v>
      </c>
      <c r="L8">
        <v>26.2</v>
      </c>
      <c r="M8">
        <v>39</v>
      </c>
      <c r="N8">
        <v>24.8</v>
      </c>
      <c r="O8">
        <v>19.399999999999999</v>
      </c>
      <c r="P8" t="s">
        <v>15</v>
      </c>
      <c r="Q8">
        <v>28.7</v>
      </c>
      <c r="R8" s="3">
        <f t="shared" si="0"/>
        <v>31.045454545454547</v>
      </c>
      <c r="S8" t="s">
        <v>15</v>
      </c>
    </row>
    <row r="9" spans="1:20" x14ac:dyDescent="0.3">
      <c r="A9" t="s">
        <v>40</v>
      </c>
      <c r="B9" t="s">
        <v>42</v>
      </c>
      <c r="C9" t="s">
        <v>21</v>
      </c>
      <c r="D9">
        <v>612694</v>
      </c>
      <c r="E9">
        <v>136190</v>
      </c>
      <c r="F9">
        <v>28.4</v>
      </c>
      <c r="G9">
        <v>18.3</v>
      </c>
      <c r="H9">
        <v>39.1</v>
      </c>
      <c r="I9">
        <v>29.3</v>
      </c>
      <c r="J9">
        <v>15.4</v>
      </c>
      <c r="K9">
        <v>25.4</v>
      </c>
      <c r="L9">
        <v>29.6</v>
      </c>
      <c r="M9">
        <v>34.200000000000003</v>
      </c>
      <c r="N9">
        <v>18.600000000000001</v>
      </c>
      <c r="O9">
        <v>9</v>
      </c>
      <c r="P9" t="s">
        <v>15</v>
      </c>
      <c r="Q9">
        <v>26.3</v>
      </c>
      <c r="R9" s="3">
        <f t="shared" si="0"/>
        <v>24.872727272727271</v>
      </c>
      <c r="S9" t="s">
        <v>15</v>
      </c>
    </row>
    <row r="10" spans="1:20" x14ac:dyDescent="0.3">
      <c r="A10" t="s">
        <v>45</v>
      </c>
      <c r="B10" t="s">
        <v>46</v>
      </c>
      <c r="C10" t="s">
        <v>47</v>
      </c>
      <c r="D10">
        <v>612900</v>
      </c>
      <c r="E10">
        <v>138200</v>
      </c>
      <c r="F10">
        <v>38.299999999999997</v>
      </c>
      <c r="G10">
        <v>16</v>
      </c>
      <c r="H10">
        <v>51.7</v>
      </c>
      <c r="I10">
        <v>17.399999999999999</v>
      </c>
      <c r="J10">
        <v>11.8</v>
      </c>
      <c r="K10">
        <v>14.9</v>
      </c>
      <c r="L10">
        <v>12.9</v>
      </c>
      <c r="M10">
        <v>33.700000000000003</v>
      </c>
      <c r="N10">
        <v>17.899999999999999</v>
      </c>
      <c r="O10">
        <v>9</v>
      </c>
      <c r="P10" t="s">
        <v>15</v>
      </c>
      <c r="Q10">
        <v>25</v>
      </c>
      <c r="R10" s="3">
        <f t="shared" si="0"/>
        <v>22.600000000000005</v>
      </c>
      <c r="S10" t="s">
        <v>15</v>
      </c>
    </row>
    <row r="11" spans="1:20" x14ac:dyDescent="0.3">
      <c r="A11" t="s">
        <v>50</v>
      </c>
      <c r="B11" t="s">
        <v>51</v>
      </c>
      <c r="C11" t="s">
        <v>47</v>
      </c>
      <c r="D11">
        <v>609964</v>
      </c>
      <c r="E11">
        <v>135279</v>
      </c>
      <c r="F11">
        <v>27.9</v>
      </c>
      <c r="G11">
        <v>11.5</v>
      </c>
      <c r="H11">
        <v>21.2</v>
      </c>
      <c r="I11">
        <v>15.7</v>
      </c>
      <c r="J11">
        <v>9.3000000000000007</v>
      </c>
      <c r="K11">
        <v>11.7</v>
      </c>
      <c r="L11">
        <v>12.1</v>
      </c>
      <c r="M11">
        <v>26.5</v>
      </c>
      <c r="N11" t="s">
        <v>15</v>
      </c>
      <c r="O11">
        <v>7.7</v>
      </c>
      <c r="P11" t="s">
        <v>15</v>
      </c>
      <c r="Q11">
        <v>14.6</v>
      </c>
      <c r="R11" s="3">
        <f t="shared" si="0"/>
        <v>15.819999999999997</v>
      </c>
      <c r="S11" t="s">
        <v>15</v>
      </c>
    </row>
    <row r="12" spans="1:20" x14ac:dyDescent="0.3">
      <c r="A12" t="s">
        <v>54</v>
      </c>
      <c r="B12" t="s">
        <v>55</v>
      </c>
      <c r="C12" t="s">
        <v>56</v>
      </c>
      <c r="D12">
        <v>622734</v>
      </c>
      <c r="E12">
        <v>136769</v>
      </c>
      <c r="F12">
        <v>50.5</v>
      </c>
      <c r="G12">
        <v>33.200000000000003</v>
      </c>
      <c r="H12">
        <v>56.8</v>
      </c>
      <c r="I12">
        <v>43</v>
      </c>
      <c r="J12">
        <v>20.7</v>
      </c>
      <c r="K12">
        <v>31.4</v>
      </c>
      <c r="L12">
        <v>34.700000000000003</v>
      </c>
      <c r="M12">
        <v>49.9</v>
      </c>
      <c r="N12">
        <v>26.5</v>
      </c>
      <c r="O12">
        <v>15.3</v>
      </c>
      <c r="P12" t="s">
        <v>15</v>
      </c>
      <c r="Q12">
        <v>33.299999999999997</v>
      </c>
      <c r="R12" s="3">
        <f t="shared" si="0"/>
        <v>35.936363636363637</v>
      </c>
      <c r="S12" t="s">
        <v>15</v>
      </c>
    </row>
    <row r="13" spans="1:20" x14ac:dyDescent="0.3">
      <c r="A13" t="s">
        <v>57</v>
      </c>
      <c r="B13" t="s">
        <v>58</v>
      </c>
      <c r="C13" t="s">
        <v>21</v>
      </c>
      <c r="D13">
        <v>622396</v>
      </c>
      <c r="E13">
        <v>136976</v>
      </c>
      <c r="F13">
        <v>32.200000000000003</v>
      </c>
      <c r="G13" t="s">
        <v>15</v>
      </c>
      <c r="H13">
        <v>38.1</v>
      </c>
      <c r="I13">
        <v>26.8</v>
      </c>
      <c r="J13">
        <v>13</v>
      </c>
      <c r="K13">
        <v>17.2</v>
      </c>
      <c r="L13">
        <v>17.7</v>
      </c>
      <c r="M13">
        <v>33.299999999999997</v>
      </c>
      <c r="N13">
        <v>28.4</v>
      </c>
      <c r="O13">
        <v>10.9</v>
      </c>
      <c r="P13" t="s">
        <v>15</v>
      </c>
      <c r="Q13">
        <v>23.7</v>
      </c>
      <c r="R13" s="3">
        <f t="shared" si="0"/>
        <v>24.130000000000003</v>
      </c>
      <c r="S13" t="s">
        <v>15</v>
      </c>
    </row>
    <row r="14" spans="1:20" x14ac:dyDescent="0.3">
      <c r="A14" t="s">
        <v>59</v>
      </c>
      <c r="B14" t="s">
        <v>60</v>
      </c>
      <c r="C14" t="s">
        <v>21</v>
      </c>
      <c r="D14">
        <v>621248</v>
      </c>
      <c r="E14">
        <v>137352</v>
      </c>
      <c r="F14">
        <v>48.9</v>
      </c>
      <c r="G14">
        <v>33.700000000000003</v>
      </c>
      <c r="H14">
        <v>47.3</v>
      </c>
      <c r="I14">
        <v>29.3</v>
      </c>
      <c r="J14">
        <v>25</v>
      </c>
      <c r="K14">
        <v>25.5</v>
      </c>
      <c r="L14">
        <v>28.2</v>
      </c>
      <c r="M14">
        <v>43.8</v>
      </c>
      <c r="N14">
        <v>17.3</v>
      </c>
      <c r="O14">
        <v>19.899999999999999</v>
      </c>
      <c r="P14" t="s">
        <v>15</v>
      </c>
      <c r="Q14">
        <v>34</v>
      </c>
      <c r="R14" s="3">
        <f t="shared" si="0"/>
        <v>32.081818181818178</v>
      </c>
      <c r="S14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Site Information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Shepway District</dc:subject>
  <dc:creator>Geoff Broughton</dc:creator>
  <cp:lastModifiedBy>Davies, Ben</cp:lastModifiedBy>
  <dcterms:created xsi:type="dcterms:W3CDTF">2017-04-21T14:26:11Z</dcterms:created>
  <dcterms:modified xsi:type="dcterms:W3CDTF">2023-11-16T09:02:22Z</dcterms:modified>
</cp:coreProperties>
</file>