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Z:\Environmental Protection\Air Quality\NOX Tube spreadsheet 2024, 2023\"/>
    </mc:Choice>
  </mc:AlternateContent>
  <xr:revisionPtr revIDLastSave="0" documentId="13_ncr:1_{0174E686-6357-43B7-ADC2-F92AB5630D34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Site Information" sheetId="26" r:id="rId1"/>
    <sheet name="2025" sheetId="35" r:id="rId2"/>
    <sheet name="2024" sheetId="34" r:id="rId3"/>
    <sheet name="2023" sheetId="32" r:id="rId4"/>
    <sheet name="2022" sheetId="31" r:id="rId5"/>
    <sheet name="2021" sheetId="30" r:id="rId6"/>
    <sheet name="2020" sheetId="29" r:id="rId7"/>
    <sheet name="2019" sheetId="28" r:id="rId8"/>
    <sheet name="2018" sheetId="27" r:id="rId9"/>
    <sheet name="2017" sheetId="25" r:id="rId10"/>
    <sheet name="2016" sheetId="24" r:id="rId11"/>
    <sheet name="2015" sheetId="23" r:id="rId12"/>
    <sheet name="2014" sheetId="22" r:id="rId13"/>
    <sheet name="2013" sheetId="21" r:id="rId14"/>
    <sheet name="2012" sheetId="20" r:id="rId15"/>
    <sheet name="2011" sheetId="19" r:id="rId16"/>
    <sheet name="2010" sheetId="18" r:id="rId17"/>
    <sheet name="2009" sheetId="17" r:id="rId18"/>
    <sheet name="2008" sheetId="16" r:id="rId19"/>
    <sheet name="2007" sheetId="15" r:id="rId20"/>
    <sheet name="2006" sheetId="14" r:id="rId21"/>
    <sheet name="2005" sheetId="13" r:id="rId22"/>
    <sheet name="2004" sheetId="12" r:id="rId23"/>
    <sheet name="2003" sheetId="11" r:id="rId24"/>
    <sheet name="2002" sheetId="10" r:id="rId25"/>
    <sheet name="2001" sheetId="9" r:id="rId26"/>
    <sheet name="2000" sheetId="8" r:id="rId27"/>
    <sheet name="1999" sheetId="7" r:id="rId28"/>
    <sheet name="1998" sheetId="6" r:id="rId29"/>
    <sheet name="1997" sheetId="5" r:id="rId30"/>
    <sheet name="1996" sheetId="4" r:id="rId31"/>
    <sheet name="1995" sheetId="1" r:id="rId32"/>
    <sheet name="1994" sheetId="2" r:id="rId33"/>
    <sheet name="1993" sheetId="3" r:id="rId3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" i="35" l="1"/>
  <c r="U2" i="34"/>
  <c r="S20" i="32" l="1"/>
  <c r="S31" i="32" l="1"/>
  <c r="S30" i="32"/>
  <c r="S29" i="32"/>
  <c r="S28" i="32"/>
  <c r="S27" i="32"/>
  <c r="S26" i="32"/>
  <c r="S25" i="32"/>
  <c r="S24" i="32"/>
  <c r="S23" i="32"/>
  <c r="S22" i="32"/>
  <c r="S21" i="32"/>
  <c r="S19" i="32"/>
  <c r="S18" i="32"/>
  <c r="S17" i="32"/>
  <c r="S16" i="32"/>
  <c r="S15" i="32"/>
  <c r="S14" i="32"/>
  <c r="S13" i="32"/>
  <c r="S12" i="32"/>
  <c r="S11" i="32"/>
  <c r="S10" i="32"/>
  <c r="S9" i="32"/>
  <c r="S8" i="32"/>
  <c r="S7" i="32"/>
  <c r="S6" i="32"/>
  <c r="S5" i="32"/>
  <c r="S4" i="32"/>
  <c r="U2" i="32"/>
  <c r="S5" i="31"/>
  <c r="S50" i="31" l="1"/>
  <c r="S49" i="31"/>
  <c r="S48" i="31"/>
  <c r="S47" i="31"/>
  <c r="S46" i="31"/>
  <c r="S45" i="31"/>
  <c r="S44" i="31"/>
  <c r="S43" i="31"/>
  <c r="S42" i="31"/>
  <c r="S41" i="31"/>
  <c r="S40" i="31"/>
  <c r="S39" i="31"/>
  <c r="S38" i="31"/>
  <c r="S37" i="31"/>
  <c r="S36" i="31"/>
  <c r="S35" i="31"/>
  <c r="S34" i="31"/>
  <c r="S33" i="31"/>
  <c r="S32" i="31"/>
  <c r="S31" i="31"/>
  <c r="S30" i="31"/>
  <c r="S29" i="31"/>
  <c r="S28" i="31"/>
  <c r="S27" i="31"/>
  <c r="S26" i="31"/>
  <c r="S25" i="31"/>
  <c r="S24" i="31"/>
  <c r="S23" i="31"/>
  <c r="S22" i="31"/>
  <c r="S21" i="31"/>
  <c r="S20" i="31"/>
  <c r="S19" i="31"/>
  <c r="S18" i="31"/>
  <c r="S17" i="31"/>
  <c r="S16" i="31"/>
  <c r="S15" i="31"/>
  <c r="S14" i="31"/>
  <c r="S13" i="31"/>
  <c r="S12" i="31"/>
  <c r="S11" i="31"/>
  <c r="S10" i="31"/>
  <c r="S9" i="31"/>
  <c r="S8" i="31"/>
  <c r="S7" i="31"/>
  <c r="S6" i="31"/>
  <c r="S4" i="31"/>
  <c r="U2" i="31"/>
  <c r="S22" i="30" l="1"/>
  <c r="S50" i="30" l="1"/>
  <c r="S49" i="30"/>
  <c r="S48" i="30"/>
  <c r="S47" i="30"/>
  <c r="S46" i="30"/>
  <c r="S45" i="30"/>
  <c r="S44" i="30"/>
  <c r="S43" i="30"/>
  <c r="S42" i="30"/>
  <c r="S41" i="30"/>
  <c r="S40" i="30"/>
  <c r="S39" i="30"/>
  <c r="S38" i="30"/>
  <c r="S37" i="30"/>
  <c r="S36" i="30"/>
  <c r="S35" i="30"/>
  <c r="S34" i="30"/>
  <c r="S33" i="30"/>
  <c r="S32" i="30"/>
  <c r="S31" i="30"/>
  <c r="S30" i="30"/>
  <c r="S29" i="30"/>
  <c r="S28" i="30"/>
  <c r="S27" i="30"/>
  <c r="S26" i="30"/>
  <c r="S25" i="30"/>
  <c r="S24" i="30"/>
  <c r="S23" i="30"/>
  <c r="S21" i="30"/>
  <c r="S20" i="30"/>
  <c r="S19" i="30"/>
  <c r="S18" i="30"/>
  <c r="S17" i="30"/>
  <c r="S16" i="30"/>
  <c r="S15" i="30"/>
  <c r="S14" i="30"/>
  <c r="S13" i="30"/>
  <c r="S12" i="30"/>
  <c r="S11" i="30"/>
  <c r="S10" i="30"/>
  <c r="S9" i="30"/>
  <c r="S8" i="30"/>
  <c r="S7" i="30"/>
  <c r="S6" i="30"/>
  <c r="S5" i="30"/>
  <c r="S4" i="30"/>
  <c r="S22" i="29"/>
  <c r="U2" i="30" l="1"/>
  <c r="S51" i="29"/>
  <c r="S50" i="29"/>
  <c r="S49" i="29"/>
  <c r="S48" i="29"/>
  <c r="S47" i="29"/>
  <c r="S46" i="29"/>
  <c r="S45" i="29"/>
  <c r="S44" i="29"/>
  <c r="S43" i="29"/>
  <c r="S42" i="29"/>
  <c r="S41" i="29"/>
  <c r="S40" i="29"/>
  <c r="S39" i="29"/>
  <c r="S38" i="29"/>
  <c r="S37" i="29"/>
  <c r="S16" i="29" l="1"/>
  <c r="S32" i="29" l="1"/>
  <c r="S15" i="29"/>
  <c r="S30" i="29"/>
  <c r="S31" i="29"/>
  <c r="S29" i="29"/>
  <c r="S28" i="29"/>
  <c r="S27" i="29"/>
  <c r="S26" i="29"/>
  <c r="S25" i="29"/>
  <c r="S24" i="29"/>
  <c r="U24" i="29" s="1"/>
  <c r="S23" i="29"/>
  <c r="S21" i="29"/>
  <c r="S20" i="29"/>
  <c r="S19" i="29"/>
  <c r="S18" i="29"/>
  <c r="S17" i="29"/>
  <c r="S14" i="29"/>
  <c r="S13" i="29"/>
  <c r="S12" i="29"/>
  <c r="S11" i="29"/>
  <c r="S10" i="29"/>
  <c r="S9" i="29"/>
  <c r="S8" i="29"/>
  <c r="S7" i="29"/>
  <c r="S6" i="29"/>
  <c r="S5" i="29"/>
  <c r="S4" i="29"/>
  <c r="S36" i="29" l="1"/>
  <c r="S35" i="29"/>
  <c r="S34" i="29"/>
  <c r="U2" i="29"/>
  <c r="S39" i="28" l="1"/>
  <c r="S40" i="28"/>
  <c r="S41" i="28"/>
  <c r="S42" i="28"/>
  <c r="S43" i="28"/>
  <c r="S44" i="28"/>
  <c r="S45" i="28"/>
  <c r="S46" i="28"/>
  <c r="S47" i="28"/>
  <c r="S48" i="28"/>
  <c r="S49" i="28"/>
  <c r="S50" i="28"/>
  <c r="S51" i="28"/>
  <c r="S52" i="28"/>
  <c r="S53" i="28"/>
  <c r="S54" i="28"/>
  <c r="S38" i="28" l="1"/>
  <c r="S37" i="28"/>
  <c r="S36" i="28"/>
  <c r="S35" i="28"/>
  <c r="S34" i="28"/>
  <c r="S33" i="28"/>
  <c r="S32" i="28"/>
  <c r="S31" i="28"/>
  <c r="S30" i="28"/>
  <c r="S29" i="28"/>
  <c r="S28" i="28"/>
  <c r="S27" i="28"/>
  <c r="S26" i="28"/>
  <c r="S25" i="28"/>
  <c r="S24" i="28"/>
  <c r="S38" i="27" l="1"/>
  <c r="S37" i="27"/>
  <c r="S36" i="27"/>
  <c r="S35" i="27"/>
  <c r="S34" i="27"/>
  <c r="S33" i="27"/>
  <c r="S32" i="27"/>
  <c r="S31" i="27"/>
  <c r="S30" i="27"/>
  <c r="S29" i="27"/>
  <c r="S28" i="27"/>
  <c r="S27" i="27"/>
  <c r="S26" i="27"/>
  <c r="S25" i="27"/>
  <c r="S24" i="27"/>
  <c r="S23" i="28" l="1"/>
  <c r="S22" i="28"/>
  <c r="S21" i="28"/>
  <c r="S20" i="28"/>
  <c r="S19" i="28"/>
  <c r="S18" i="28"/>
  <c r="S17" i="28"/>
  <c r="S16" i="28"/>
  <c r="S15" i="28"/>
  <c r="S14" i="28"/>
  <c r="S13" i="28"/>
  <c r="S12" i="28"/>
  <c r="S11" i="28"/>
  <c r="S10" i="28"/>
  <c r="S9" i="28"/>
  <c r="S8" i="28"/>
  <c r="S7" i="28"/>
  <c r="S6" i="28"/>
  <c r="S5" i="28"/>
  <c r="S4" i="28"/>
  <c r="U2" i="28"/>
  <c r="S23" i="27" l="1"/>
  <c r="S22" i="27"/>
  <c r="S25" i="25"/>
  <c r="S26" i="25"/>
  <c r="S27" i="25"/>
  <c r="S28" i="25"/>
  <c r="S29" i="25"/>
  <c r="S30" i="25"/>
  <c r="S9" i="25"/>
  <c r="S10" i="25"/>
  <c r="S11" i="25"/>
  <c r="S12" i="25"/>
  <c r="S13" i="25"/>
  <c r="S14" i="25"/>
  <c r="S15" i="25"/>
  <c r="S16" i="25"/>
  <c r="S17" i="25"/>
  <c r="S18" i="25"/>
  <c r="S19" i="25"/>
  <c r="S20" i="25"/>
  <c r="S21" i="25"/>
  <c r="S22" i="25"/>
  <c r="S23" i="25"/>
  <c r="S24" i="25"/>
  <c r="U2" i="27" l="1"/>
  <c r="S13" i="27" l="1"/>
  <c r="S12" i="27"/>
  <c r="S21" i="27" l="1"/>
  <c r="S16" i="27"/>
  <c r="S15" i="27"/>
  <c r="S20" i="27"/>
  <c r="S19" i="27"/>
  <c r="S18" i="27"/>
  <c r="S17" i="27"/>
  <c r="S14" i="27"/>
  <c r="S11" i="27"/>
  <c r="S10" i="27"/>
  <c r="S9" i="27"/>
  <c r="S8" i="27"/>
  <c r="S7" i="27"/>
  <c r="S6" i="27"/>
  <c r="S5" i="27"/>
  <c r="S4" i="27"/>
  <c r="S6" i="3" l="1"/>
  <c r="S5" i="3"/>
  <c r="S4" i="3"/>
  <c r="S3" i="3"/>
  <c r="U2" i="3"/>
  <c r="S6" i="2"/>
  <c r="S5" i="2"/>
  <c r="S4" i="2"/>
  <c r="S3" i="2"/>
  <c r="U2" i="2"/>
  <c r="S7" i="1"/>
  <c r="S6" i="1"/>
  <c r="S5" i="1"/>
  <c r="S4" i="1"/>
  <c r="S3" i="1"/>
  <c r="U2" i="1"/>
  <c r="S9" i="4"/>
  <c r="S8" i="4"/>
  <c r="S7" i="4"/>
  <c r="S6" i="4"/>
  <c r="S5" i="4"/>
  <c r="S4" i="4"/>
  <c r="S3" i="4"/>
  <c r="U2" i="4"/>
  <c r="S8" i="5"/>
  <c r="S7" i="5"/>
  <c r="S6" i="5"/>
  <c r="S5" i="5"/>
  <c r="S4" i="5"/>
  <c r="S3" i="5"/>
  <c r="U2" i="5"/>
  <c r="S8" i="6"/>
  <c r="S7" i="6"/>
  <c r="S6" i="6"/>
  <c r="S5" i="6"/>
  <c r="S4" i="6"/>
  <c r="S3" i="6"/>
  <c r="U2" i="6"/>
  <c r="S9" i="7"/>
  <c r="S8" i="7"/>
  <c r="S7" i="7"/>
  <c r="S6" i="7"/>
  <c r="S5" i="7"/>
  <c r="S4" i="7"/>
  <c r="S3" i="7"/>
  <c r="U2" i="7"/>
  <c r="S9" i="8"/>
  <c r="S8" i="8"/>
  <c r="S7" i="8"/>
  <c r="S6" i="8"/>
  <c r="S5" i="8"/>
  <c r="S4" i="8"/>
  <c r="S3" i="8"/>
  <c r="U2" i="8"/>
  <c r="S10" i="9"/>
  <c r="S9" i="9"/>
  <c r="S8" i="9"/>
  <c r="S7" i="9"/>
  <c r="S6" i="9"/>
  <c r="S5" i="9"/>
  <c r="S4" i="9"/>
  <c r="S3" i="9"/>
  <c r="U2" i="9"/>
  <c r="S13" i="10"/>
  <c r="S12" i="10"/>
  <c r="S11" i="10"/>
  <c r="S10" i="10"/>
  <c r="S9" i="10"/>
  <c r="S8" i="10"/>
  <c r="S7" i="10"/>
  <c r="S6" i="10"/>
  <c r="S5" i="10"/>
  <c r="S4" i="10"/>
  <c r="S3" i="10"/>
  <c r="U2" i="10"/>
  <c r="S14" i="11"/>
  <c r="S13" i="11"/>
  <c r="S12" i="11"/>
  <c r="S11" i="11"/>
  <c r="S10" i="11"/>
  <c r="S9" i="11"/>
  <c r="S8" i="11"/>
  <c r="S7" i="11"/>
  <c r="S6" i="11"/>
  <c r="S5" i="11"/>
  <c r="S4" i="11"/>
  <c r="S3" i="11"/>
  <c r="U2" i="11"/>
  <c r="S20" i="12"/>
  <c r="S19" i="12"/>
  <c r="S18" i="12"/>
  <c r="S17" i="12"/>
  <c r="S16" i="12"/>
  <c r="S15" i="12"/>
  <c r="S14" i="12"/>
  <c r="S13" i="12"/>
  <c r="S12" i="12"/>
  <c r="S11" i="12"/>
  <c r="S10" i="12"/>
  <c r="S9" i="12"/>
  <c r="S8" i="12"/>
  <c r="S7" i="12"/>
  <c r="S6" i="12"/>
  <c r="S5" i="12"/>
  <c r="S4" i="12"/>
  <c r="S3" i="12"/>
  <c r="U2" i="12"/>
  <c r="S20" i="13"/>
  <c r="S19" i="13"/>
  <c r="S18" i="13"/>
  <c r="S17" i="13"/>
  <c r="S16" i="13"/>
  <c r="S15" i="13"/>
  <c r="S14" i="13"/>
  <c r="S13" i="13"/>
  <c r="S12" i="13"/>
  <c r="S11" i="13"/>
  <c r="S10" i="13"/>
  <c r="S9" i="13"/>
  <c r="S8" i="13"/>
  <c r="S7" i="13"/>
  <c r="S6" i="13"/>
  <c r="S5" i="13"/>
  <c r="S4" i="13"/>
  <c r="S3" i="13"/>
  <c r="U2" i="13"/>
  <c r="S20" i="14"/>
  <c r="S19" i="14"/>
  <c r="S18" i="14"/>
  <c r="S17" i="14"/>
  <c r="S16" i="14"/>
  <c r="S15" i="14"/>
  <c r="S14" i="14"/>
  <c r="S13" i="14"/>
  <c r="S12" i="14"/>
  <c r="S11" i="14"/>
  <c r="S10" i="14"/>
  <c r="S9" i="14"/>
  <c r="S8" i="14"/>
  <c r="S7" i="14"/>
  <c r="S6" i="14"/>
  <c r="S5" i="14"/>
  <c r="S4" i="14"/>
  <c r="S3" i="14"/>
  <c r="U2" i="14"/>
  <c r="S19" i="15"/>
  <c r="S18" i="15"/>
  <c r="S17" i="15"/>
  <c r="S16" i="15"/>
  <c r="S15" i="15"/>
  <c r="S14" i="15"/>
  <c r="S13" i="15"/>
  <c r="S12" i="15"/>
  <c r="S11" i="15"/>
  <c r="S10" i="15"/>
  <c r="S9" i="15"/>
  <c r="S8" i="15"/>
  <c r="S7" i="15"/>
  <c r="S6" i="15"/>
  <c r="S5" i="15"/>
  <c r="S4" i="15"/>
  <c r="S3" i="15"/>
  <c r="U2" i="15"/>
  <c r="S16" i="16"/>
  <c r="S15" i="16"/>
  <c r="S14" i="16"/>
  <c r="S13" i="16"/>
  <c r="S12" i="16"/>
  <c r="S11" i="16"/>
  <c r="S10" i="16"/>
  <c r="S9" i="16"/>
  <c r="S8" i="16"/>
  <c r="S7" i="16"/>
  <c r="S6" i="16"/>
  <c r="S5" i="16"/>
  <c r="S4" i="16"/>
  <c r="S3" i="16"/>
  <c r="U2" i="16"/>
  <c r="S16" i="17"/>
  <c r="S15" i="17"/>
  <c r="S14" i="17"/>
  <c r="S13" i="17"/>
  <c r="S12" i="17"/>
  <c r="S11" i="17"/>
  <c r="S10" i="17"/>
  <c r="S9" i="17"/>
  <c r="S8" i="17"/>
  <c r="S7" i="17"/>
  <c r="S6" i="17"/>
  <c r="S5" i="17"/>
  <c r="S4" i="17"/>
  <c r="S3" i="17"/>
  <c r="U2" i="17"/>
  <c r="S16" i="18"/>
  <c r="S15" i="18"/>
  <c r="S14" i="18"/>
  <c r="S13" i="18"/>
  <c r="S12" i="18"/>
  <c r="S11" i="18"/>
  <c r="S10" i="18"/>
  <c r="S9" i="18"/>
  <c r="S8" i="18"/>
  <c r="S7" i="18"/>
  <c r="S6" i="18"/>
  <c r="S5" i="18"/>
  <c r="S4" i="18"/>
  <c r="S3" i="18"/>
  <c r="U2" i="18"/>
  <c r="S19" i="19"/>
  <c r="S18" i="19"/>
  <c r="S17" i="19"/>
  <c r="S16" i="19"/>
  <c r="S15" i="19"/>
  <c r="S14" i="19"/>
  <c r="S13" i="19"/>
  <c r="S12" i="19"/>
  <c r="S11" i="19"/>
  <c r="S10" i="19"/>
  <c r="S9" i="19"/>
  <c r="S8" i="19"/>
  <c r="S7" i="19"/>
  <c r="S6" i="19"/>
  <c r="S5" i="19"/>
  <c r="S4" i="19"/>
  <c r="S3" i="19"/>
  <c r="U2" i="19"/>
  <c r="S18" i="20"/>
  <c r="S17" i="20"/>
  <c r="S16" i="20"/>
  <c r="S15" i="20"/>
  <c r="S14" i="20"/>
  <c r="S13" i="20"/>
  <c r="S12" i="20"/>
  <c r="S11" i="20"/>
  <c r="S10" i="20"/>
  <c r="S9" i="20"/>
  <c r="S8" i="20"/>
  <c r="S7" i="20"/>
  <c r="S6" i="20"/>
  <c r="S5" i="20"/>
  <c r="S4" i="20"/>
  <c r="S3" i="20"/>
  <c r="U2" i="20"/>
  <c r="S18" i="21"/>
  <c r="S17" i="21"/>
  <c r="S16" i="21"/>
  <c r="S15" i="21"/>
  <c r="S14" i="21"/>
  <c r="S13" i="21"/>
  <c r="S12" i="21"/>
  <c r="S11" i="21"/>
  <c r="S10" i="21"/>
  <c r="S9" i="21"/>
  <c r="S8" i="21"/>
  <c r="S7" i="21"/>
  <c r="S6" i="21"/>
  <c r="S5" i="21"/>
  <c r="S4" i="21"/>
  <c r="S3" i="21"/>
  <c r="U2" i="21"/>
  <c r="S18" i="22"/>
  <c r="S17" i="22"/>
  <c r="S16" i="22"/>
  <c r="S15" i="22"/>
  <c r="S14" i="22"/>
  <c r="S13" i="22"/>
  <c r="S12" i="22"/>
  <c r="S11" i="22"/>
  <c r="S10" i="22"/>
  <c r="S9" i="22"/>
  <c r="S8" i="22"/>
  <c r="S7" i="22"/>
  <c r="S6" i="22"/>
  <c r="S5" i="22"/>
  <c r="S4" i="22"/>
  <c r="S3" i="22"/>
  <c r="U2" i="22"/>
  <c r="S29" i="23"/>
  <c r="S28" i="23"/>
  <c r="S27" i="23"/>
  <c r="S26" i="23"/>
  <c r="S25" i="23"/>
  <c r="S24" i="23"/>
  <c r="S23" i="23"/>
  <c r="S22" i="23"/>
  <c r="S21" i="23"/>
  <c r="S20" i="23"/>
  <c r="S19" i="23"/>
  <c r="S18" i="23"/>
  <c r="S17" i="23"/>
  <c r="S16" i="23"/>
  <c r="S15" i="23"/>
  <c r="S14" i="23"/>
  <c r="S13" i="23"/>
  <c r="S12" i="23"/>
  <c r="S11" i="23"/>
  <c r="S10" i="23"/>
  <c r="S9" i="23"/>
  <c r="S8" i="23"/>
  <c r="S7" i="23"/>
  <c r="S6" i="23"/>
  <c r="S5" i="23"/>
  <c r="S4" i="23"/>
  <c r="S3" i="23"/>
  <c r="U2" i="23"/>
  <c r="S22" i="24"/>
  <c r="S21" i="24"/>
  <c r="S20" i="24"/>
  <c r="S19" i="24"/>
  <c r="S18" i="24"/>
  <c r="S17" i="24"/>
  <c r="S16" i="24"/>
  <c r="S15" i="24"/>
  <c r="S14" i="24"/>
  <c r="S13" i="24"/>
  <c r="S12" i="24"/>
  <c r="S11" i="24"/>
  <c r="S10" i="24"/>
  <c r="S9" i="24"/>
  <c r="S8" i="24"/>
  <c r="S7" i="24"/>
  <c r="S6" i="24"/>
  <c r="S5" i="24"/>
  <c r="S4" i="24"/>
  <c r="S3" i="24"/>
  <c r="U2" i="24"/>
  <c r="U2" i="25"/>
</calcChain>
</file>

<file path=xl/sharedStrings.xml><?xml version="1.0" encoding="utf-8"?>
<sst xmlns="http://schemas.openxmlformats.org/spreadsheetml/2006/main" count="4056" uniqueCount="454">
  <si>
    <t>Ashford District NO2 diffusion site information</t>
  </si>
  <si>
    <t>Full details of the NO2 Diffusion Tube Network are available in the Reports Library</t>
  </si>
  <si>
    <t>Site Name</t>
  </si>
  <si>
    <t>Site ID</t>
  </si>
  <si>
    <t>Site Location (Address)</t>
  </si>
  <si>
    <t>Environment</t>
  </si>
  <si>
    <t>Easting</t>
  </si>
  <si>
    <t>Northing</t>
  </si>
  <si>
    <t>Latitude</t>
  </si>
  <si>
    <t>Longitude</t>
  </si>
  <si>
    <t>Altitude m</t>
  </si>
  <si>
    <t>Height above ground m</t>
  </si>
  <si>
    <t>Distance from the kerb m</t>
  </si>
  <si>
    <t>Start date</t>
  </si>
  <si>
    <t>End date</t>
  </si>
  <si>
    <t>http://www.kentair.org.uk/home/text/454</t>
  </si>
  <si>
    <t>-</t>
  </si>
  <si>
    <t>East Lodge, Chart Road, Ashford</t>
  </si>
  <si>
    <t>URBAN</t>
  </si>
  <si>
    <t>On façade of house.  Tube AS01.</t>
  </si>
  <si>
    <t>13 Thornlea, Ashford</t>
  </si>
  <si>
    <t>URBAN BACKGROUND</t>
  </si>
  <si>
    <t>On façade of house.  Tube No. AS02.</t>
  </si>
  <si>
    <t>102 Brookfield Road, Ashford</t>
  </si>
  <si>
    <t>On façade of house.  Tube No. 16.</t>
  </si>
  <si>
    <t>99 Beaver Lane, Ashford</t>
  </si>
  <si>
    <t>On façade of house.  Tube No. AS10.</t>
  </si>
  <si>
    <t>30 Kingsnorth Road, Ashford</t>
  </si>
  <si>
    <t>On façade of building.  Tube No. 11.</t>
  </si>
  <si>
    <t>22 Magazine Road, Ashford</t>
  </si>
  <si>
    <t>On façade of house.  Tube No. 13.</t>
  </si>
  <si>
    <t>Lime Court, Kennington, Ashford</t>
  </si>
  <si>
    <t>On façade of house.  Tube No. 14.</t>
  </si>
  <si>
    <t>4 Blackwall Road North, Ashford</t>
  </si>
  <si>
    <t>On façade of house.  Tube No. 15.</t>
  </si>
  <si>
    <t>408 Hythe Road, Ashford</t>
  </si>
  <si>
    <t>On façade of house.  Tube No. 20.27/08/15 Changed site location from urban to suburban.</t>
  </si>
  <si>
    <t>Sunnyside, Elwick Road, Ashford</t>
  </si>
  <si>
    <t>On façade of building.  Tube No. 4.</t>
  </si>
  <si>
    <t>60 Godinton Road, Ashford</t>
  </si>
  <si>
    <t>On façade of house.  Tube No. 3.</t>
  </si>
  <si>
    <t>Dovecote House, 73 The Street, Willesborough, Ashford</t>
  </si>
  <si>
    <t>Tube located on façade of residential house</t>
  </si>
  <si>
    <t>Warren Lodge, Hythe Road, Willesborough, Ashford</t>
  </si>
  <si>
    <t>AS01</t>
  </si>
  <si>
    <t>EASTHILL, ASHFORD, KENT</t>
  </si>
  <si>
    <t>AS02</t>
  </si>
  <si>
    <t>GREENCOAT HOUSE, STATION ROAD, ASHFORD, KENT</t>
  </si>
  <si>
    <t>AS03</t>
  </si>
  <si>
    <t>COLES COMPUTERS, ASHFORD, KENT</t>
  </si>
  <si>
    <t>AS04</t>
  </si>
  <si>
    <t>CHUCHYARD, ASHFORD, KENT</t>
  </si>
  <si>
    <t>AS05</t>
  </si>
  <si>
    <t>60 GODINTON ROAD, A292 ASHFORD RING ROAD, ASHFORD</t>
  </si>
  <si>
    <t>Replaced by AS21, Apsley Street, Ashford, Kent  TN23 1LF</t>
  </si>
  <si>
    <t>AS06</t>
  </si>
  <si>
    <t>Hythe Road</t>
  </si>
  <si>
    <t>KERBSIDE</t>
  </si>
  <si>
    <t>AS07</t>
  </si>
  <si>
    <t>High Street, Tenterden</t>
  </si>
  <si>
    <t>AS08</t>
  </si>
  <si>
    <t>Godinton Road (2), Ashford</t>
  </si>
  <si>
    <t>AS09</t>
  </si>
  <si>
    <t>Ashford School ZA2 tube 1</t>
  </si>
  <si>
    <t>Site closed 21/09/08, replaced by rural site at non-roadside location at same school.</t>
  </si>
  <si>
    <t>AS10</t>
  </si>
  <si>
    <t>Ashford School ZA2 tube 2</t>
  </si>
  <si>
    <t>AS11</t>
  </si>
  <si>
    <t>Ashford School ZA2 tube 3</t>
  </si>
  <si>
    <t>AS12</t>
  </si>
  <si>
    <t>Canterbury Rd Simone Weil Ave</t>
  </si>
  <si>
    <t>Replaced by AS22 -  Gore Court, Canterbury Road, Ashford, Kent TN24 8QG “ effective from July 2008.</t>
  </si>
  <si>
    <t>AS13</t>
  </si>
  <si>
    <t>Hill View, Ashford</t>
  </si>
  <si>
    <t>Updated location type to suburban on 27/08/15.</t>
  </si>
  <si>
    <t>AS14</t>
  </si>
  <si>
    <t>Nutley Close</t>
  </si>
  <si>
    <t>AS15</t>
  </si>
  <si>
    <t>Lees Road Tube1</t>
  </si>
  <si>
    <t>AS16</t>
  </si>
  <si>
    <t>Lees Road Tube 2</t>
  </si>
  <si>
    <t>AS17</t>
  </si>
  <si>
    <t>Lees Road Tube 3</t>
  </si>
  <si>
    <t>AS18</t>
  </si>
  <si>
    <t>Hill view nursing home Tube1, Ashford</t>
  </si>
  <si>
    <t>27/08/15 changed from roadside to suburban. Nursing Home now known as Heathfield Residential Home.</t>
  </si>
  <si>
    <t>AS19</t>
  </si>
  <si>
    <t>Hill View nursing home Tube 2</t>
  </si>
  <si>
    <t>AS20</t>
  </si>
  <si>
    <t>Hill view nursing home Tube3</t>
  </si>
  <si>
    <t>AS21</t>
  </si>
  <si>
    <t>Apsley Street, Kent</t>
  </si>
  <si>
    <t>Replaces AS05 as of May 2008.</t>
  </si>
  <si>
    <t>AS22</t>
  </si>
  <si>
    <t>Gore Court, Canterbury Road, Kent</t>
  </si>
  <si>
    <t>Replaces AS12</t>
  </si>
  <si>
    <t>AS23</t>
  </si>
  <si>
    <t>Ashford School, ASHFORD</t>
  </si>
  <si>
    <t>RURAL</t>
  </si>
  <si>
    <t>Co-located with Ashford Background. Replaced roadside triplicate site AS09. However, that site was kerbside, this is urban background. (Site classification changed from rural for consistency with auto</t>
  </si>
  <si>
    <t>AS24</t>
  </si>
  <si>
    <t>New Street, Ashford, Kent</t>
  </si>
  <si>
    <t>ROADSIDE</t>
  </si>
  <si>
    <t>AS25</t>
  </si>
  <si>
    <t>1A Somerset Road, Kent</t>
  </si>
  <si>
    <t>29/02/12 tube moved along the road to Hollington Place as the tube was regularly missing</t>
  </si>
  <si>
    <t>AS26</t>
  </si>
  <si>
    <t>Hardy House, Ashford, Kent</t>
  </si>
  <si>
    <t>On a basement drainpipe, building façade.</t>
  </si>
  <si>
    <t>AS27</t>
  </si>
  <si>
    <t>Victoria Road Primary School, Victoria Road, ASHFORD, Kent</t>
  </si>
  <si>
    <t>Replacement for AS13 (Hill View) which is well below AQS Objective.</t>
  </si>
  <si>
    <t>AS28</t>
  </si>
  <si>
    <t>Mock Lane, Chilmington, Ashford</t>
  </si>
  <si>
    <t>This is an area earmarked for a housing development(upwards of 5500 houses). Road is currently a quiet country road but traffic flow is expected to increase.</t>
  </si>
  <si>
    <t>AS29</t>
  </si>
  <si>
    <t>Junction of Chart Road and Cou, Chilmington Green, Ashford</t>
  </si>
  <si>
    <t>Kerbside site on a road that takes traffic around the periphery of a current housing estate, and  road marks the junction between existing and proposed developments.</t>
  </si>
  <si>
    <t>AS30</t>
  </si>
  <si>
    <t>78 - 100 Clockhouse, Ashford</t>
  </si>
  <si>
    <t>SUBURBAN</t>
  </si>
  <si>
    <t>AS31</t>
  </si>
  <si>
    <t>42, Newtown Green, Ashford</t>
  </si>
  <si>
    <t>AS32</t>
  </si>
  <si>
    <t>2A Hollington Place, Ashford</t>
  </si>
  <si>
    <t>tube previously at Somerset Road but moved to this site on 29/12/12 as it was regularly missing.  On 27/08/15 site type changed from kerbside to roadside.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</si>
  <si>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</si>
  <si>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</si>
  <si>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</si>
  <si>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</si>
  <si>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</si>
  <si>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</si>
  <si>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</si>
  <si>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</si>
  <si>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</si>
  <si>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</si>
  <si>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</si>
  <si>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</si>
  <si>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Annual Mean ug m-3</t>
  </si>
  <si>
    <t>Annual Mean µg m-3 (bias corrected)</t>
  </si>
  <si>
    <t>The Annual Mean µg m-3 (bias corrected) will be in the relevant LAQM report</t>
  </si>
  <si>
    <t>Ashford District NO2 diffusion tube results for (Jan - Dec 2016) µg m-3</t>
  </si>
  <si>
    <t>Ashford District NO2 diffusion tube results for (Jan - Dec 2015) µg m-3</t>
  </si>
  <si>
    <t>Ashford District NO2 diffusion tube results for (Jan - Dec 2014) µg m-3</t>
  </si>
  <si>
    <t>Ashford District NO2 diffusion tube results for (Jan - Dec 2013) µg m-3</t>
  </si>
  <si>
    <t>Ashford District NO2 diffusion tube results for (Jan - Dec 2012) µg m-3</t>
  </si>
  <si>
    <t>Ashford District NO2 diffusion tube results for (Jan - Dec 2011) µg m-3</t>
  </si>
  <si>
    <t>Ashford District NO2 diffusion tube results for (Jan - Dec 2010) µg m-3</t>
  </si>
  <si>
    <t>Ashford District NO2 diffusion tube results for (Jan - Dec 2009) µg m-3</t>
  </si>
  <si>
    <t>Ashford District NO2 diffusion tube results for (Jan - Dec 2008) µg m-3</t>
  </si>
  <si>
    <t>Ashford District NO2 diffusion tube results for (Jan - Dec 2007) µg m-3</t>
  </si>
  <si>
    <t>Ashford District NO2 diffusion tube results for (Jan - Dec 2006) µg m-3</t>
  </si>
  <si>
    <t>Ashford District NO2 diffusion tube results for (Jan - Dec 2005) µg m-3</t>
  </si>
  <si>
    <t>Ashford District NO2 diffusion tube results for (Jan - Dec 2004) µg m-3</t>
  </si>
  <si>
    <t>Ashford District NO2 diffusion tube results for (Jan - Dec 2003) µg m-3</t>
  </si>
  <si>
    <t>Ashford District NO2 diffusion tube results for (Jan - Dec 2002) µg m-3</t>
  </si>
  <si>
    <t>Ashford District NO2 diffusion tube results for (Jan - Dec 2001) µg m-3</t>
  </si>
  <si>
    <t>Ashford District NO2 diffusion tube results for (Jan - Dec 2000) µg m-3</t>
  </si>
  <si>
    <t>Ashford District NO2 diffusion tube results for (Jan - Dec 1999) µg m-3</t>
  </si>
  <si>
    <t>Ashford District NO2 diffusion tube results for (Jan - Dec 1998) µg m-3</t>
  </si>
  <si>
    <t>Ashford District NO2 diffusion tube results for (Jan - Dec 1997) µg m-3</t>
  </si>
  <si>
    <t>Ashford District NO2 diffusion tube results for (Jan - Dec 1996) µg m-3</t>
  </si>
  <si>
    <t>Ashford District NO2 diffusion tube results for (Jan - Dec 1995) µg m-3</t>
  </si>
  <si>
    <t>Ashford District NO2 diffusion tube results for (Jan - Dec 1994) µg m-3</t>
  </si>
  <si>
    <t>Ashford District NO2 diffusion tube results for (Jan - Dec 1993) µg m-3</t>
  </si>
  <si>
    <t>AS33</t>
  </si>
  <si>
    <t>AS34</t>
  </si>
  <si>
    <t>AS35</t>
  </si>
  <si>
    <t>AS36</t>
  </si>
  <si>
    <t>AS37</t>
  </si>
  <si>
    <t>AS38</t>
  </si>
  <si>
    <t>AS39</t>
  </si>
  <si>
    <t>AS40</t>
  </si>
  <si>
    <t>AS41</t>
  </si>
  <si>
    <t>AS42</t>
  </si>
  <si>
    <t>AS43</t>
  </si>
  <si>
    <t>AS44</t>
  </si>
  <si>
    <t>AS45</t>
  </si>
  <si>
    <t>OTHER MOTORWAY</t>
  </si>
  <si>
    <t>AS46</t>
  </si>
  <si>
    <t>8 Winslade Way</t>
  </si>
  <si>
    <t>Lees Road Tube2</t>
  </si>
  <si>
    <t>Lees Road Tube3</t>
  </si>
  <si>
    <t>Hill view nursing home Tube2</t>
  </si>
  <si>
    <t>Tube Reinstated 26/04/17</t>
  </si>
  <si>
    <t>House demolished (tube prev on façade)</t>
  </si>
  <si>
    <t>1 Highfield Court, Hythe Road, Ashford</t>
  </si>
  <si>
    <t>on façade. Moved to this location as house where tube was prev located, across the road, has been demolished.</t>
  </si>
  <si>
    <t>Warren Lodge, Hythe Road, Willesborough, Ashford(hse demolished 28/06/17)</t>
  </si>
  <si>
    <t>1 Highfield Court, Hythe Rd, Willesborough, Ashford, Kent</t>
  </si>
  <si>
    <t>Ashford Borough Council NO2 diffusion tube results for (Jan - Dec 2018) µg m-3</t>
  </si>
  <si>
    <t xml:space="preserve">removed 03/01/18 </t>
  </si>
  <si>
    <t xml:space="preserve"> </t>
  </si>
  <si>
    <t>Kenistone, Kingsford St TN25 6PF</t>
  </si>
  <si>
    <t>Ransley House, Kingsford St TN25 6PF</t>
  </si>
  <si>
    <t>new site 31/01/18</t>
  </si>
  <si>
    <t>house demolished</t>
  </si>
  <si>
    <t>Kenistone, Kingsford Street TN25 6PF</t>
  </si>
  <si>
    <t>Ransley House, Kingsford Street TN25 6PF</t>
  </si>
  <si>
    <t>Ashford Borough Council NO2 diffusion tube results for (Jan - Dec 2017) µg m-3</t>
  </si>
  <si>
    <t>On façade.</t>
  </si>
  <si>
    <t>Replaces Warren Lodge</t>
  </si>
  <si>
    <t>Ashford Borough Council NO2 diffusion tube results for (Jan - Dec 2019) µg m-3</t>
  </si>
  <si>
    <t>AS47</t>
  </si>
  <si>
    <t>AS48</t>
  </si>
  <si>
    <t>HE1</t>
  </si>
  <si>
    <t>HE2</t>
  </si>
  <si>
    <t>HE3</t>
  </si>
  <si>
    <t>Westwell Lane, Ashford TN26 1JA (Highways England)</t>
  </si>
  <si>
    <t>Maidstone Road, Charing TN27 0JS (Highways England)</t>
  </si>
  <si>
    <t>Ashford Road, Charing TN27 0JA (Highways England)</t>
  </si>
  <si>
    <t>HE4</t>
  </si>
  <si>
    <t>Maidstone Road, Charing TN26 1AP (Highways England)</t>
  </si>
  <si>
    <t>HE5</t>
  </si>
  <si>
    <t>Maidstone Road, Ashford TN25 4NR (Highways England)</t>
  </si>
  <si>
    <t>Maidstone Road, Charing(opp The Swan)TN27 0JS (Highways England)</t>
  </si>
  <si>
    <t>Maidstone Road, Ashford(Junction)TN25 4NR (Highways England)</t>
  </si>
  <si>
    <t>Maidstone Road, Ashford(junction)TN25 4NR (Highways England)</t>
  </si>
  <si>
    <t>AS49</t>
  </si>
  <si>
    <t>AS50</t>
  </si>
  <si>
    <t>AS51</t>
  </si>
  <si>
    <t>AS52</t>
  </si>
  <si>
    <t>AS53</t>
  </si>
  <si>
    <t>AS54</t>
  </si>
  <si>
    <t>AS55</t>
  </si>
  <si>
    <t>AS56</t>
  </si>
  <si>
    <t>AS57</t>
  </si>
  <si>
    <t>A1</t>
  </si>
  <si>
    <t>A2</t>
  </si>
  <si>
    <t>Hythe Road, Willesborough (opp Tescos)</t>
  </si>
  <si>
    <t>49 Hythe Road, Ashford</t>
  </si>
  <si>
    <t>Wellesley Road (by Pilgrims Hospice Shop)</t>
  </si>
  <si>
    <t>49 Somerset Road</t>
  </si>
  <si>
    <t>Northgate House, 1-9 North Street, Ashford</t>
  </si>
  <si>
    <t>North Street (opp Applegreen Petrol Station)</t>
  </si>
  <si>
    <t>7 Maidstone Road, Ashford</t>
  </si>
  <si>
    <t>68 New Street, Ashford</t>
  </si>
  <si>
    <t>Warren Lodge Nursing Home, Ashford TN24 8UF</t>
  </si>
  <si>
    <t>A3</t>
  </si>
  <si>
    <t>A4</t>
  </si>
  <si>
    <t>A7</t>
  </si>
  <si>
    <t>A6</t>
  </si>
  <si>
    <t>A5</t>
  </si>
  <si>
    <t>A8</t>
  </si>
  <si>
    <t>A9</t>
  </si>
  <si>
    <t>A10</t>
  </si>
  <si>
    <t>A11</t>
  </si>
  <si>
    <t>A12</t>
  </si>
  <si>
    <t>A13</t>
  </si>
  <si>
    <t>A14</t>
  </si>
  <si>
    <t>24 Bank Street, Ashford</t>
  </si>
  <si>
    <t>Trafalgar House, Elwick Road, Ashford</t>
  </si>
  <si>
    <t>Romney Marsh Road (opposite railway station)</t>
  </si>
  <si>
    <t>Victoria Road (opposite Curious Brewery)</t>
  </si>
  <si>
    <t>A15</t>
  </si>
  <si>
    <t xml:space="preserve">Brookfield Road (by Matalan) </t>
  </si>
  <si>
    <t>A16</t>
  </si>
  <si>
    <t>282 Beaver Road, Ashford TN23 7SP</t>
  </si>
  <si>
    <t>117 Station Road (Otta Bar &amp; Shisha Lounge)</t>
  </si>
  <si>
    <t>AS58</t>
  </si>
  <si>
    <t>AS59</t>
  </si>
  <si>
    <t>AS60</t>
  </si>
  <si>
    <t>AS61</t>
  </si>
  <si>
    <t>AS62</t>
  </si>
  <si>
    <t>AS63</t>
  </si>
  <si>
    <t>AS64</t>
  </si>
  <si>
    <t>4 Blackwall Road North, Ashford TN24 0NU</t>
  </si>
  <si>
    <t>1 Highfield Court, Hythe Rd, Willesborough, Ashford TN24 0NE</t>
  </si>
  <si>
    <t>8 Winslade Way, Willesborough TN24 0SS</t>
  </si>
  <si>
    <t>42, Newtown Green, Ashford TN24 0PE</t>
  </si>
  <si>
    <t>Victoria Road Primary School, Ashford TN23 7HQ</t>
  </si>
  <si>
    <t>East Lodge, Chart Road, Ashford TN23 3DG</t>
  </si>
  <si>
    <t>102 Brookfield Road, Ashford TN23 4HF</t>
  </si>
  <si>
    <t>30 Kingsnorth Road, Ashford TN23 6HT</t>
  </si>
  <si>
    <t>60 Godinton Road, Ashford TN23 1LG</t>
  </si>
  <si>
    <t>Sunnyside, Elwick Road, Ashford TN23 1NN</t>
  </si>
  <si>
    <t>New Street, Ashford TN23 1JW</t>
  </si>
  <si>
    <t>Dovecote House, The Street, Willesborough, Ashford TN24 0NA</t>
  </si>
  <si>
    <t>Lees Road, (Bracken Hill), Willesborough Tube1 TN24 0NW</t>
  </si>
  <si>
    <t>Lees Road (Bracken Hill), Willesborough Tube3 TN24 0NW</t>
  </si>
  <si>
    <t>Lees Road (Bracken Hill), Willesborough Tube2 TN24 0NW</t>
  </si>
  <si>
    <t>Hill View Nursing Home Tube2 TN24 8QG</t>
  </si>
  <si>
    <t>Hill View Nursing Home Tube1, Ashford TN24 8QG</t>
  </si>
  <si>
    <t>Hill View Nursing Home Tube3 TN24 8QG</t>
  </si>
  <si>
    <t>Kenistone, Kingsford Street, Mersham TN25 6PF</t>
  </si>
  <si>
    <t>Ransley House, Kingsford Street, Mersham TN25 6PF</t>
  </si>
  <si>
    <t>Station Road, Charing(nrChurch)TN27 0JA (Highways England)</t>
  </si>
  <si>
    <t>Chapel Road, Charing(nrForge)TN26 1AP (Highways England)</t>
  </si>
  <si>
    <t>`</t>
  </si>
  <si>
    <t>Ashford Borough Council NO2 diffusion tube results for (Jan - Dec 2020) µg m-3</t>
  </si>
  <si>
    <t xml:space="preserve"> 1 Highfield Court, Hythe Road (replaces Warren Lodge above)</t>
  </si>
  <si>
    <t>NAS1</t>
  </si>
  <si>
    <t>NAS2</t>
  </si>
  <si>
    <t>NAS3</t>
  </si>
  <si>
    <t>NAS4</t>
  </si>
  <si>
    <t>NAS5</t>
  </si>
  <si>
    <t>NAS6</t>
  </si>
  <si>
    <t>NAS8</t>
  </si>
  <si>
    <t>NA7</t>
  </si>
  <si>
    <t>NAS9</t>
  </si>
  <si>
    <t>NAS10</t>
  </si>
  <si>
    <t>NAS11</t>
  </si>
  <si>
    <t>NAS12</t>
  </si>
  <si>
    <t>49 Hythe Road, Ashford TN24 8PG</t>
  </si>
  <si>
    <t>Wellesley Road, Ashford TN24 8LH</t>
  </si>
  <si>
    <t>49 Somerset Road, Ashford TN24 8EJ</t>
  </si>
  <si>
    <t>Northgate House, 1-9 North Street, Ashford TN24 8JR</t>
  </si>
  <si>
    <t>North Street, Ashford TN24 8EB</t>
  </si>
  <si>
    <t>68 New Street, Ashford TN24 8TT</t>
  </si>
  <si>
    <t>24 Bank Street, Ashford TN24 1BE</t>
  </si>
  <si>
    <t>Trafalgar House, Elwick Road, Ashford TN23 1FA</t>
  </si>
  <si>
    <t>117 Station Road, Ashford TN23 1EY</t>
  </si>
  <si>
    <t>Hythe Road, Willesborough TN24 0NB</t>
  </si>
  <si>
    <t>Lees Road, Willesborough TN24 0NW Tube2</t>
  </si>
  <si>
    <t>Lees Road, Willesborough TN24 0NW Tube3</t>
  </si>
  <si>
    <t>NAS13</t>
  </si>
  <si>
    <t>NAS14</t>
  </si>
  <si>
    <t>NAS15</t>
  </si>
  <si>
    <t>NAS16</t>
  </si>
  <si>
    <t>NAS17</t>
  </si>
  <si>
    <t>NAS18</t>
  </si>
  <si>
    <t>NAS19</t>
  </si>
  <si>
    <t>NAS20</t>
  </si>
  <si>
    <t>NAS21</t>
  </si>
  <si>
    <t>NAS22</t>
  </si>
  <si>
    <t>NAS23</t>
  </si>
  <si>
    <t>NAS24</t>
  </si>
  <si>
    <t>NAS25</t>
  </si>
  <si>
    <t>NAS26</t>
  </si>
  <si>
    <t>NAS27</t>
  </si>
  <si>
    <t>NAS28</t>
  </si>
  <si>
    <t>NAS29</t>
  </si>
  <si>
    <t>NAS30</t>
  </si>
  <si>
    <t>NAS31</t>
  </si>
  <si>
    <t>NAS32</t>
  </si>
  <si>
    <t>Heathfield Nursing Home, Ashford TN24 8QG - Tube 2</t>
  </si>
  <si>
    <t>Heathfield Nursing Home, Ashford TN24 8QG - Tube 1</t>
  </si>
  <si>
    <t>Heathfield Nursing Home, Ashford TN24 8QG - Tube 3</t>
  </si>
  <si>
    <t>Lees Road, Willesborough TN24 0NW - Tube1</t>
  </si>
  <si>
    <t>Jan</t>
  </si>
  <si>
    <t>Westwell Lane, Ashford TN26 1JA (nr Lantern LodgeHighways England)</t>
  </si>
  <si>
    <t>Westwell Lane, Ashford TN26 1JA (nr Lantern Lodge-Highways England)</t>
  </si>
  <si>
    <t>Maidstone Rd, Charing TN27 0JS (opp Swan Hotel-Highways England)</t>
  </si>
  <si>
    <t>Maidstone Road, Charing TN27 0JS (opp Swan Hotel-Highways England)</t>
  </si>
  <si>
    <t>Ashford Road, Charing TN27 0JA (nr Methodist Church-Highways England)</t>
  </si>
  <si>
    <t>Maidstone Road, Westwell TN26 1AP (junction Chapel Rd-Highways England)</t>
  </si>
  <si>
    <t>Maidstone Road, Westwerll TN26 1AP (junction Chapel Rd-Highways England)</t>
  </si>
  <si>
    <t>Maidstone Road, Ashford TN25 4NR (nr Sandyhurst Lane junction-Highways England)</t>
  </si>
  <si>
    <t>September tube - missing</t>
  </si>
  <si>
    <t>5 Maidstone Road, Ashford TN24 8UA</t>
  </si>
  <si>
    <t>URBAN/façade</t>
  </si>
  <si>
    <t>URBAN BACKGROUND/façade</t>
  </si>
  <si>
    <t>OTHER MOTORWAY/façade</t>
  </si>
  <si>
    <t>ROADSIDE/façade</t>
  </si>
  <si>
    <t>KERBSIDE/façade</t>
  </si>
  <si>
    <t>OTHER MOTORWAY/roadside</t>
  </si>
  <si>
    <t>04/11/2020 closed site(façade) as unable to access due to Covid-19</t>
  </si>
  <si>
    <t>04/11/2020 new roadside location - opposite Warren Lodge Nursing Home</t>
  </si>
  <si>
    <t>November - water in tubes</t>
  </si>
  <si>
    <t>December 2020 - water in tube</t>
  </si>
  <si>
    <t>Warren Lodge Nursing Home, Ashford TN24 8UF(closed Nov 2020)</t>
  </si>
  <si>
    <t>Simone Weil Way, TN24 8UF (off Drovers Roundabout-nr Warren Lodge Nursing Home)-opened Nov 2020</t>
  </si>
  <si>
    <t>Ashford Borough Council NO2 diffusion tube results for (Jan - Dec 2021) µg m-3</t>
  </si>
  <si>
    <t>AS65</t>
  </si>
  <si>
    <t>24 Bank Street, Ashford TN23 1BE</t>
  </si>
  <si>
    <t>Dovecote House, 73 The Street, Willesborough, Ashford TN24 0NA</t>
  </si>
  <si>
    <t>Bracken Hill, Lees Road, Willesborough TN24 0NW - Tube1</t>
  </si>
  <si>
    <t>Bracken Hill, Lees Road, Willesborough TN24 0NW Tube2</t>
  </si>
  <si>
    <t>Bracken Hill, Lees Road, Willesborough TN24 0NW Tube3</t>
  </si>
  <si>
    <t>All Highways England (HE) tubes stopped on 29 Sept 2021</t>
  </si>
  <si>
    <t>missing July and December 2021</t>
  </si>
  <si>
    <t>missing June 2021</t>
  </si>
  <si>
    <t>June 2021-water in tube</t>
  </si>
  <si>
    <t>missing April 2021</t>
  </si>
  <si>
    <t>missing September 2021</t>
  </si>
  <si>
    <t>missing January 2021</t>
  </si>
  <si>
    <t>July 2021-spider in tube, missing September 2021</t>
  </si>
  <si>
    <t>missing March 2021</t>
  </si>
  <si>
    <t xml:space="preserve">missing April, May, June 2021 </t>
  </si>
  <si>
    <t>NAS7</t>
  </si>
  <si>
    <t xml:space="preserve">Brookfield Road (nr Matalan) </t>
  </si>
  <si>
    <t>Ashford Borough Council NO2 diffusion tube results for (Jan - Dec 2022) µg m-3</t>
  </si>
  <si>
    <t>East Cross, Tenterden (nr No. 7)</t>
  </si>
  <si>
    <t>West Cross, Tenterden (nr No. 8)</t>
  </si>
  <si>
    <t>AS66</t>
  </si>
  <si>
    <t>AS67</t>
  </si>
  <si>
    <t>Maidstone Road, off Drovers Roundabout-nr Warren Lodge Nursing Home)</t>
  </si>
  <si>
    <t>Hythe Road, Willesborough TN24 0NB (opposite Tescos)</t>
  </si>
  <si>
    <t>missing January and November 2021</t>
  </si>
  <si>
    <t>missing November 2021</t>
  </si>
  <si>
    <t>June 2022 tube on ground</t>
  </si>
  <si>
    <t>May missing</t>
  </si>
  <si>
    <t xml:space="preserve">August 2022 missing </t>
  </si>
  <si>
    <t>AS68</t>
  </si>
  <si>
    <t>East Hill Junction of Wellesley Road TN24 8PB</t>
  </si>
  <si>
    <t>Wellesley Road (Ashford Sch Side) opp Stour Heights, TN24 8FD</t>
  </si>
  <si>
    <t>AS69</t>
  </si>
  <si>
    <t>AS70</t>
  </si>
  <si>
    <t>Wellesley Road, Stour Heights TN24 8FD</t>
  </si>
  <si>
    <t>AS71</t>
  </si>
  <si>
    <t>34 Wellesley Road (Old Tax Office, now flats) TN24 8EE</t>
  </si>
  <si>
    <t>April, Sept 2022 missing. Oct dirt in tube (on the ground)</t>
  </si>
  <si>
    <t>end December 2022 - location no longer in use</t>
  </si>
  <si>
    <t>May, July &amp; Sept missing</t>
  </si>
  <si>
    <t xml:space="preserve">Oct 2022 missing </t>
  </si>
  <si>
    <t>42 Newtown Green, Ashford TN24 0PE</t>
  </si>
  <si>
    <t>June &amp; Dec 2022 missing</t>
  </si>
  <si>
    <t>Jan missing</t>
  </si>
  <si>
    <t>Feb 2023 missing</t>
  </si>
  <si>
    <t>March 2023 missing</t>
  </si>
  <si>
    <t>Jan 2023 spider in tube. March 2023 missing.</t>
  </si>
  <si>
    <t>2023-New tube location.</t>
  </si>
  <si>
    <t>April 2023 - no cap on arrival</t>
  </si>
  <si>
    <t>Feb/March 2023 data-on for 2 months. May 2023 missing.</t>
  </si>
  <si>
    <t>July 2023 missing. New tube location in 2023.</t>
  </si>
  <si>
    <t>New tube roadside(Facade)2023-missing Jan, Feb, July 2023</t>
  </si>
  <si>
    <t>Aug 2023 missing</t>
  </si>
  <si>
    <t>2023-New tube location. Missing Oct 2023</t>
  </si>
  <si>
    <t xml:space="preserve">Oct 2023 spider in tube. </t>
  </si>
  <si>
    <t>Feb, July, Nov 2023 missing</t>
  </si>
  <si>
    <t>Dec 2023 missing</t>
  </si>
  <si>
    <t>Ashford Borough Council NO2 diffusion tube results for (Jan - Dec 2024) µg m-3</t>
  </si>
  <si>
    <t>Ashford Borough Council NO2 diffusion tube results for (Jan - Dec 2023) µg m-3</t>
  </si>
  <si>
    <t>Sept 2024-spider web</t>
  </si>
  <si>
    <t>Aug 2024-tube upside down, Sept 2024-upside down</t>
  </si>
  <si>
    <t>Sept 2024-missing</t>
  </si>
  <si>
    <t>June 2024-missing, October 2024-missing, Nov 2024-rec'd with NA10</t>
  </si>
  <si>
    <t>&lt;0.3</t>
  </si>
  <si>
    <t>Ashford Borough Council NO2 diffusion tube results for (Jan - Dec 2025) µg m-3</t>
  </si>
  <si>
    <t>AS72</t>
  </si>
  <si>
    <t>AS73</t>
  </si>
  <si>
    <r>
      <t xml:space="preserve">Saturn House, Station Road TN23 1PJ </t>
    </r>
    <r>
      <rPr>
        <b/>
        <sz val="12"/>
        <color theme="1"/>
        <rFont val="Times New Roman"/>
        <family val="1"/>
      </rPr>
      <t>(New 08/01/25)</t>
    </r>
  </si>
  <si>
    <r>
      <t xml:space="preserve">Swanton House, Elwick Road TN23 1NN </t>
    </r>
    <r>
      <rPr>
        <b/>
        <sz val="12"/>
        <color theme="1"/>
        <rFont val="Times New Roman"/>
        <family val="1"/>
      </rPr>
      <t>(New 08/01/25)</t>
    </r>
  </si>
  <si>
    <t>New location commenced 08/01/2025</t>
  </si>
  <si>
    <t>New location-08/01/2025, Jan 2025-missing</t>
  </si>
  <si>
    <t>Jan 2025-tube on ground/dirty+moisture</t>
  </si>
  <si>
    <t>, Dec 2024-irregular data</t>
  </si>
  <si>
    <t>June 2024-spider + nest, Dec 2024-irregular data</t>
  </si>
  <si>
    <t>July 2024-potential dust from removal of garden brick wall, Nov 2024-dust building, Dec 2024-irregular data</t>
  </si>
  <si>
    <t>Dec 2024-irregular data</t>
  </si>
  <si>
    <t>May 2024-missing, Dec 2024-irregular data</t>
  </si>
  <si>
    <t>March 2024-tube upside down, moisture. May 2024-missing, Dec 2024-irregular data.</t>
  </si>
  <si>
    <t>Nov 2024-moisture, Dec 2024-irregular data</t>
  </si>
  <si>
    <t>Jan 2024-moisture. April 2024-tube on ground. Sept 2024-spider web, Dec 2024-irregular data</t>
  </si>
  <si>
    <t>March 2024-tube upside down, moisture, Dec 2024-irregular data</t>
  </si>
  <si>
    <t>Jan 2024-missing, Dec 2024-irregular data</t>
  </si>
  <si>
    <t>March 2024-tube upside down, moisture, April 2024-spider, Sept 2024-spider web, Dec2024-spider/potential irregular data</t>
  </si>
  <si>
    <t>Jan 2024-spider nest, Sept 2024-spider web, Nov 2024-tube on ground, Dec 2024-irregular data</t>
  </si>
  <si>
    <t>March 2024-moisture, Sept 2024-spider web, Dec 2024-irregular data</t>
  </si>
  <si>
    <t>Aug 2024 part of Newtown Green road closed, Dec 2024-potential irregular data</t>
  </si>
  <si>
    <t>June 2024-upside down, Dec 2024-potential irregular data</t>
  </si>
  <si>
    <t>April 2024-spider, June 2024 spider + nest</t>
  </si>
  <si>
    <t>May 2024-moisture in tube</t>
  </si>
  <si>
    <t>Dec 2024-potential irregular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</si>
</sst>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2"/>
      <color theme="1"/>
      <name val="Times New Roman"/>
      <family val="2"/>
    </font>
    <font>
      <b/>
      <sz val="16"/>
      <color theme="1"/>
      <name val="Times New Roman"/>
      <family val="1"/>
    </font>
    <font>
      <u/>
      <sz val="12"/>
      <color theme="10"/>
      <name val="Times New Roman"/>
      <family val="2"/>
    </font>
    <font>
      <sz val="12"/>
      <name val="Times New Roman"/>
      <family val="2"/>
    </font>
    <font>
      <sz val="12"/>
      <color theme="1"/>
      <name val="Times New Roman"/>
      <family val="1"/>
    </font>
    <font>
      <sz val="10"/>
      <color theme="1"/>
      <name val="Arial"/>
      <family val="2"/>
    </font>
    <font>
      <sz val="12"/>
      <color rgb="FFFF0000"/>
      <name val="Times New Roman"/>
      <family val="2"/>
    </font>
    <font>
      <sz val="12"/>
      <color rgb="FFFF0000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8">
    <xf numFmtId="0" fontId="0" fillId="0" borderId="0" xfId="0"/>
    <xf numFmtId="14" fontId="0" fillId="0" borderId="0" xfId="0" applyNumberFormat="1"/>
    <xf numFmtId="0" fontId="1" fillId="0" borderId="0" xfId="0" applyFont="1"/>
    <xf numFmtId="164" fontId="0" fillId="0" borderId="0" xfId="0" applyNumberFormat="1"/>
    <xf numFmtId="0" fontId="2" fillId="0" borderId="0" xfId="1"/>
    <xf numFmtId="2" fontId="0" fillId="0" borderId="0" xfId="0" applyNumberFormat="1"/>
    <xf numFmtId="0" fontId="3" fillId="0" borderId="0" xfId="0" applyFont="1"/>
    <xf numFmtId="0" fontId="4" fillId="0" borderId="0" xfId="0" applyFont="1"/>
    <xf numFmtId="2" fontId="4" fillId="0" borderId="0" xfId="0" applyNumberFormat="1" applyFont="1"/>
    <xf numFmtId="2" fontId="4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396240</xdr:colOff>
      <xdr:row>19</xdr:row>
      <xdr:rowOff>60960</xdr:rowOff>
    </xdr:from>
    <xdr:ext cx="184731" cy="2545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E75BFBC-6B90-4EE1-8E41-337CD971236F}"/>
            </a:ext>
          </a:extLst>
        </xdr:cNvPr>
        <xdr:cNvSpPr txBox="1"/>
      </xdr:nvSpPr>
      <xdr:spPr>
        <a:xfrm>
          <a:off x="12045315" y="3918585"/>
          <a:ext cx="184731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396240</xdr:colOff>
      <xdr:row>19</xdr:row>
      <xdr:rowOff>60960</xdr:rowOff>
    </xdr:from>
    <xdr:ext cx="184731" cy="2545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76E53A5-C902-4E7E-A5C2-FA351999E42A}"/>
            </a:ext>
          </a:extLst>
        </xdr:cNvPr>
        <xdr:cNvSpPr txBox="1"/>
      </xdr:nvSpPr>
      <xdr:spPr>
        <a:xfrm>
          <a:off x="14881860" y="3886200"/>
          <a:ext cx="184731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396240</xdr:colOff>
      <xdr:row>19</xdr:row>
      <xdr:rowOff>60960</xdr:rowOff>
    </xdr:from>
    <xdr:ext cx="184731" cy="2545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76E53A5-C902-4E7E-A5C2-FA351999E42A}"/>
            </a:ext>
          </a:extLst>
        </xdr:cNvPr>
        <xdr:cNvSpPr txBox="1"/>
      </xdr:nvSpPr>
      <xdr:spPr>
        <a:xfrm>
          <a:off x="14931390" y="3918585"/>
          <a:ext cx="184731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396240</xdr:colOff>
      <xdr:row>19</xdr:row>
      <xdr:rowOff>60960</xdr:rowOff>
    </xdr:from>
    <xdr:ext cx="184731" cy="2545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76E53A5-C902-4E7E-A5C2-FA351999E42A}"/>
            </a:ext>
          </a:extLst>
        </xdr:cNvPr>
        <xdr:cNvSpPr txBox="1"/>
      </xdr:nvSpPr>
      <xdr:spPr>
        <a:xfrm>
          <a:off x="14931390" y="4099560"/>
          <a:ext cx="184731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396240</xdr:colOff>
      <xdr:row>19</xdr:row>
      <xdr:rowOff>60960</xdr:rowOff>
    </xdr:from>
    <xdr:ext cx="184731" cy="2545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76E53A5-C902-4E7E-A5C2-FA351999E42A}"/>
            </a:ext>
          </a:extLst>
        </xdr:cNvPr>
        <xdr:cNvSpPr txBox="1"/>
      </xdr:nvSpPr>
      <xdr:spPr>
        <a:xfrm>
          <a:off x="14931390" y="4099560"/>
          <a:ext cx="184731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396240</xdr:colOff>
      <xdr:row>19</xdr:row>
      <xdr:rowOff>60960</xdr:rowOff>
    </xdr:from>
    <xdr:ext cx="184731" cy="2545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3340080" y="4003040"/>
          <a:ext cx="184731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kentair.org.uk/home/text/454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2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75" x14ac:dyDescent="0.25"/>
  <cols>
    <col min="1" max="1" width="9.625" customWidth="1"/>
    <col min="2" max="2" width="22.375" customWidth="1"/>
    <col min="3" max="3" width="50.625" customWidth="1"/>
    <col min="4" max="4" width="23.75" bestFit="1" customWidth="1"/>
    <col min="5" max="5" width="7.125" bestFit="1" customWidth="1"/>
    <col min="6" max="6" width="8.25" bestFit="1" customWidth="1"/>
    <col min="7" max="7" width="10.125" bestFit="1" customWidth="1"/>
    <col min="8" max="8" width="9.125" bestFit="1" customWidth="1"/>
    <col min="9" max="9" width="9.75" bestFit="1" customWidth="1"/>
    <col min="10" max="10" width="20" bestFit="1" customWidth="1"/>
    <col min="11" max="11" width="22" bestFit="1" customWidth="1"/>
    <col min="12" max="13" width="10.125" bestFit="1" customWidth="1"/>
    <col min="14" max="14" width="168" bestFit="1" customWidth="1"/>
  </cols>
  <sheetData>
    <row r="1" spans="1:14" ht="20.25" x14ac:dyDescent="0.3">
      <c r="A1" s="2" t="s">
        <v>0</v>
      </c>
      <c r="N1" t="s">
        <v>1</v>
      </c>
    </row>
    <row r="2" spans="1:14" x14ac:dyDescent="0.25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H2" t="s">
        <v>9</v>
      </c>
      <c r="I2" t="s">
        <v>10</v>
      </c>
      <c r="J2" t="s">
        <v>11</v>
      </c>
      <c r="K2" t="s">
        <v>12</v>
      </c>
      <c r="L2" t="s">
        <v>13</v>
      </c>
      <c r="M2" t="s">
        <v>14</v>
      </c>
      <c r="N2" s="4" t="s">
        <v>15</v>
      </c>
    </row>
    <row r="3" spans="1:14" x14ac:dyDescent="0.25">
      <c r="A3" t="s">
        <v>165</v>
      </c>
      <c r="B3">
        <v>87288</v>
      </c>
      <c r="C3" t="s">
        <v>17</v>
      </c>
      <c r="D3" t="s">
        <v>18</v>
      </c>
      <c r="E3">
        <v>599826</v>
      </c>
      <c r="F3">
        <v>143084</v>
      </c>
      <c r="G3">
        <v>51.152118999999999</v>
      </c>
      <c r="H3">
        <v>0.85590599999999994</v>
      </c>
      <c r="I3" t="s">
        <v>16</v>
      </c>
      <c r="J3">
        <v>1.8</v>
      </c>
      <c r="K3">
        <v>12.7</v>
      </c>
      <c r="L3" s="1">
        <v>42214</v>
      </c>
      <c r="M3" t="s">
        <v>16</v>
      </c>
      <c r="N3" t="s">
        <v>19</v>
      </c>
    </row>
    <row r="4" spans="1:14" x14ac:dyDescent="0.25">
      <c r="A4" t="s">
        <v>166</v>
      </c>
      <c r="B4">
        <v>87289</v>
      </c>
      <c r="C4" t="s">
        <v>20</v>
      </c>
      <c r="D4" t="s">
        <v>21</v>
      </c>
      <c r="E4">
        <v>599458</v>
      </c>
      <c r="F4">
        <v>142968</v>
      </c>
      <c r="G4">
        <v>51.151206000000002</v>
      </c>
      <c r="H4">
        <v>0.85059099999999999</v>
      </c>
      <c r="I4" t="s">
        <v>16</v>
      </c>
      <c r="J4">
        <v>1.8</v>
      </c>
      <c r="K4">
        <v>45.7</v>
      </c>
      <c r="L4" s="1">
        <v>42214</v>
      </c>
      <c r="M4" s="1">
        <v>43103</v>
      </c>
      <c r="N4" t="s">
        <v>22</v>
      </c>
    </row>
    <row r="5" spans="1:14" x14ac:dyDescent="0.25">
      <c r="A5" t="s">
        <v>167</v>
      </c>
      <c r="B5">
        <v>87290</v>
      </c>
      <c r="C5" t="s">
        <v>23</v>
      </c>
      <c r="D5" t="s">
        <v>18</v>
      </c>
      <c r="E5">
        <v>599513</v>
      </c>
      <c r="F5">
        <v>142110</v>
      </c>
      <c r="G5">
        <v>51.143487</v>
      </c>
      <c r="H5">
        <v>0.85089800000000004</v>
      </c>
      <c r="I5" t="s">
        <v>16</v>
      </c>
      <c r="J5">
        <v>1.8</v>
      </c>
      <c r="K5">
        <v>14.3</v>
      </c>
      <c r="L5" s="1">
        <v>42214</v>
      </c>
      <c r="M5" t="s">
        <v>16</v>
      </c>
      <c r="N5" t="s">
        <v>24</v>
      </c>
    </row>
    <row r="6" spans="1:14" x14ac:dyDescent="0.25">
      <c r="A6" t="s">
        <v>168</v>
      </c>
      <c r="B6">
        <v>87291</v>
      </c>
      <c r="C6" t="s">
        <v>25</v>
      </c>
      <c r="D6" t="s">
        <v>18</v>
      </c>
      <c r="E6">
        <v>600023</v>
      </c>
      <c r="F6">
        <v>141445</v>
      </c>
      <c r="G6">
        <v>51.137329000000001</v>
      </c>
      <c r="H6">
        <v>0.85780299999999998</v>
      </c>
      <c r="I6" t="s">
        <v>16</v>
      </c>
      <c r="J6">
        <v>1.8</v>
      </c>
      <c r="K6">
        <v>11.6</v>
      </c>
      <c r="L6" s="1">
        <v>42214</v>
      </c>
      <c r="M6" s="1">
        <v>43103</v>
      </c>
      <c r="N6" t="s">
        <v>26</v>
      </c>
    </row>
    <row r="7" spans="1:14" x14ac:dyDescent="0.25">
      <c r="A7" t="s">
        <v>169</v>
      </c>
      <c r="B7">
        <v>87292</v>
      </c>
      <c r="C7" t="s">
        <v>27</v>
      </c>
      <c r="D7" t="s">
        <v>18</v>
      </c>
      <c r="E7">
        <v>600488</v>
      </c>
      <c r="F7">
        <v>141277</v>
      </c>
      <c r="G7">
        <v>51.135663000000001</v>
      </c>
      <c r="H7">
        <v>0.86434999999999995</v>
      </c>
      <c r="I7" t="s">
        <v>16</v>
      </c>
      <c r="J7">
        <v>1.8</v>
      </c>
      <c r="K7">
        <v>7</v>
      </c>
      <c r="L7" s="1">
        <v>42214</v>
      </c>
      <c r="M7" t="s">
        <v>16</v>
      </c>
      <c r="N7" t="s">
        <v>28</v>
      </c>
    </row>
    <row r="8" spans="1:14" x14ac:dyDescent="0.25">
      <c r="A8" t="s">
        <v>170</v>
      </c>
      <c r="B8">
        <v>87293</v>
      </c>
      <c r="C8" t="s">
        <v>29</v>
      </c>
      <c r="D8" t="s">
        <v>18</v>
      </c>
      <c r="E8">
        <v>600701</v>
      </c>
      <c r="F8">
        <v>143168</v>
      </c>
      <c r="G8">
        <v>51.152569</v>
      </c>
      <c r="H8">
        <v>0.86844200000000005</v>
      </c>
      <c r="I8" t="s">
        <v>16</v>
      </c>
      <c r="J8">
        <v>1.8</v>
      </c>
      <c r="K8">
        <v>7.3</v>
      </c>
      <c r="L8" s="1">
        <v>42214</v>
      </c>
      <c r="M8" s="1">
        <v>43103</v>
      </c>
      <c r="N8" t="s">
        <v>30</v>
      </c>
    </row>
    <row r="9" spans="1:14" x14ac:dyDescent="0.25">
      <c r="A9" t="s">
        <v>171</v>
      </c>
      <c r="B9">
        <v>87294</v>
      </c>
      <c r="C9" t="s">
        <v>31</v>
      </c>
      <c r="D9" t="s">
        <v>18</v>
      </c>
      <c r="E9">
        <v>601736</v>
      </c>
      <c r="F9">
        <v>145328</v>
      </c>
      <c r="G9">
        <v>51.171601000000003</v>
      </c>
      <c r="H9">
        <v>0.88443799999999995</v>
      </c>
      <c r="I9" t="s">
        <v>16</v>
      </c>
      <c r="J9">
        <v>2</v>
      </c>
      <c r="K9">
        <v>9</v>
      </c>
      <c r="L9" s="1">
        <v>42214</v>
      </c>
      <c r="M9" s="1">
        <v>43103</v>
      </c>
      <c r="N9" t="s">
        <v>32</v>
      </c>
    </row>
    <row r="10" spans="1:14" x14ac:dyDescent="0.25">
      <c r="A10" t="s">
        <v>172</v>
      </c>
      <c r="B10">
        <v>87295</v>
      </c>
      <c r="C10" t="s">
        <v>33</v>
      </c>
      <c r="D10" t="s">
        <v>18</v>
      </c>
      <c r="E10">
        <v>603229</v>
      </c>
      <c r="F10">
        <v>142795</v>
      </c>
      <c r="G10">
        <v>51.148328999999997</v>
      </c>
      <c r="H10">
        <v>0.90433699999999995</v>
      </c>
      <c r="I10" t="s">
        <v>16</v>
      </c>
      <c r="J10">
        <v>1.8</v>
      </c>
      <c r="K10">
        <v>14</v>
      </c>
      <c r="L10" s="1">
        <v>42214</v>
      </c>
      <c r="M10" t="s">
        <v>16</v>
      </c>
      <c r="N10" t="s">
        <v>34</v>
      </c>
    </row>
    <row r="11" spans="1:14" x14ac:dyDescent="0.25">
      <c r="A11" t="s">
        <v>173</v>
      </c>
      <c r="B11">
        <v>87296</v>
      </c>
      <c r="C11" t="s">
        <v>35</v>
      </c>
      <c r="D11" t="s">
        <v>120</v>
      </c>
      <c r="E11">
        <v>603160</v>
      </c>
      <c r="F11">
        <v>141971</v>
      </c>
      <c r="G11">
        <v>41.007212000000003</v>
      </c>
      <c r="H11">
        <v>26.953150000000001</v>
      </c>
      <c r="I11" t="s">
        <v>16</v>
      </c>
      <c r="J11">
        <v>2</v>
      </c>
      <c r="K11">
        <v>14</v>
      </c>
      <c r="L11" s="1">
        <v>42214</v>
      </c>
      <c r="M11" s="1">
        <v>43103</v>
      </c>
      <c r="N11" t="s">
        <v>36</v>
      </c>
    </row>
    <row r="12" spans="1:14" x14ac:dyDescent="0.25">
      <c r="A12" t="s">
        <v>174</v>
      </c>
      <c r="B12">
        <v>87297</v>
      </c>
      <c r="C12" t="s">
        <v>37</v>
      </c>
      <c r="D12" t="s">
        <v>18</v>
      </c>
      <c r="E12">
        <v>601020</v>
      </c>
      <c r="F12">
        <v>142434</v>
      </c>
      <c r="G12">
        <v>51.145870000000002</v>
      </c>
      <c r="H12">
        <v>0.87259600000000004</v>
      </c>
      <c r="I12" t="s">
        <v>16</v>
      </c>
      <c r="J12">
        <v>1.9</v>
      </c>
      <c r="K12">
        <v>13.7</v>
      </c>
      <c r="L12" s="1">
        <v>42214</v>
      </c>
      <c r="M12" t="s">
        <v>16</v>
      </c>
      <c r="N12" t="s">
        <v>38</v>
      </c>
    </row>
    <row r="13" spans="1:14" x14ac:dyDescent="0.25">
      <c r="A13" t="s">
        <v>175</v>
      </c>
      <c r="B13">
        <v>87298</v>
      </c>
      <c r="C13" t="s">
        <v>39</v>
      </c>
      <c r="D13" t="s">
        <v>18</v>
      </c>
      <c r="E13">
        <v>600665</v>
      </c>
      <c r="F13">
        <v>142703</v>
      </c>
      <c r="G13">
        <v>51.148409000000001</v>
      </c>
      <c r="H13">
        <v>0.86766799999999999</v>
      </c>
      <c r="I13" t="s">
        <v>16</v>
      </c>
      <c r="J13">
        <v>1.9</v>
      </c>
      <c r="K13">
        <v>8.8000000000000007</v>
      </c>
      <c r="L13" s="1">
        <v>42214</v>
      </c>
      <c r="M13" t="s">
        <v>16</v>
      </c>
      <c r="N13" t="s">
        <v>40</v>
      </c>
    </row>
    <row r="14" spans="1:14" x14ac:dyDescent="0.25">
      <c r="A14" t="s">
        <v>176</v>
      </c>
      <c r="B14">
        <v>87310</v>
      </c>
      <c r="C14" t="s">
        <v>41</v>
      </c>
      <c r="D14" t="s">
        <v>21</v>
      </c>
      <c r="E14">
        <v>603800</v>
      </c>
      <c r="F14">
        <v>141792</v>
      </c>
      <c r="G14">
        <v>51.139113999999999</v>
      </c>
      <c r="H14">
        <v>0.91191299999999997</v>
      </c>
      <c r="I14" t="s">
        <v>16</v>
      </c>
      <c r="J14">
        <v>1.8</v>
      </c>
      <c r="K14">
        <v>22.16</v>
      </c>
      <c r="L14" s="1">
        <v>42375</v>
      </c>
      <c r="M14" t="s">
        <v>16</v>
      </c>
      <c r="N14" t="s">
        <v>42</v>
      </c>
    </row>
    <row r="15" spans="1:14" x14ac:dyDescent="0.25">
      <c r="A15" t="s">
        <v>177</v>
      </c>
      <c r="B15">
        <v>87311</v>
      </c>
      <c r="C15" t="s">
        <v>43</v>
      </c>
      <c r="D15" t="s">
        <v>21</v>
      </c>
      <c r="E15">
        <v>604211</v>
      </c>
      <c r="F15">
        <v>141457</v>
      </c>
      <c r="G15">
        <v>51.135959</v>
      </c>
      <c r="H15">
        <v>0.91759000000000002</v>
      </c>
      <c r="I15" t="s">
        <v>16</v>
      </c>
      <c r="J15">
        <v>1.8</v>
      </c>
      <c r="K15" t="s">
        <v>16</v>
      </c>
      <c r="L15" s="1">
        <v>42375</v>
      </c>
      <c r="M15" s="1">
        <v>42914</v>
      </c>
      <c r="N15" t="s">
        <v>185</v>
      </c>
    </row>
    <row r="16" spans="1:14" x14ac:dyDescent="0.25">
      <c r="A16" t="s">
        <v>44</v>
      </c>
      <c r="B16">
        <v>81341</v>
      </c>
      <c r="C16" t="s">
        <v>45</v>
      </c>
      <c r="D16" t="s">
        <v>16</v>
      </c>
      <c r="E16">
        <v>601300</v>
      </c>
      <c r="F16">
        <v>142800</v>
      </c>
      <c r="G16">
        <v>51.149050000000003</v>
      </c>
      <c r="H16">
        <v>0.87678699999999998</v>
      </c>
      <c r="I16">
        <v>49</v>
      </c>
      <c r="J16">
        <v>2.2999999999999998</v>
      </c>
      <c r="K16" t="s">
        <v>16</v>
      </c>
      <c r="L16" s="1">
        <v>33967</v>
      </c>
      <c r="M16" s="1">
        <v>37621</v>
      </c>
      <c r="N16" t="s">
        <v>16</v>
      </c>
    </row>
    <row r="17" spans="1:14" x14ac:dyDescent="0.25">
      <c r="A17" t="s">
        <v>46</v>
      </c>
      <c r="B17">
        <v>81340</v>
      </c>
      <c r="C17" t="s">
        <v>47</v>
      </c>
      <c r="D17" t="s">
        <v>16</v>
      </c>
      <c r="E17">
        <v>601200</v>
      </c>
      <c r="F17">
        <v>142700</v>
      </c>
      <c r="G17">
        <v>51.148187</v>
      </c>
      <c r="H17">
        <v>0.87530399999999997</v>
      </c>
      <c r="I17">
        <v>45</v>
      </c>
      <c r="J17">
        <v>2.5</v>
      </c>
      <c r="K17">
        <v>3.5</v>
      </c>
      <c r="L17" s="1">
        <v>33967</v>
      </c>
      <c r="M17" s="1">
        <v>37986</v>
      </c>
      <c r="N17" t="s">
        <v>16</v>
      </c>
    </row>
    <row r="18" spans="1:14" x14ac:dyDescent="0.25">
      <c r="A18" t="s">
        <v>48</v>
      </c>
      <c r="B18">
        <v>82113</v>
      </c>
      <c r="C18" t="s">
        <v>49</v>
      </c>
      <c r="D18" t="s">
        <v>16</v>
      </c>
      <c r="E18">
        <v>600900</v>
      </c>
      <c r="F18">
        <v>142500</v>
      </c>
      <c r="G18">
        <v>51.146495999999999</v>
      </c>
      <c r="H18">
        <v>0.87090900000000004</v>
      </c>
      <c r="I18">
        <v>51</v>
      </c>
      <c r="J18">
        <v>2.1</v>
      </c>
      <c r="K18" t="s">
        <v>16</v>
      </c>
      <c r="L18" s="1">
        <v>33967</v>
      </c>
      <c r="M18" s="1">
        <v>42214</v>
      </c>
      <c r="N18" t="s">
        <v>16</v>
      </c>
    </row>
    <row r="19" spans="1:14" x14ac:dyDescent="0.25">
      <c r="A19" t="s">
        <v>50</v>
      </c>
      <c r="B19">
        <v>82114</v>
      </c>
      <c r="C19" t="s">
        <v>51</v>
      </c>
      <c r="D19" t="s">
        <v>16</v>
      </c>
      <c r="E19">
        <v>601000</v>
      </c>
      <c r="F19">
        <v>142700</v>
      </c>
      <c r="G19">
        <v>51.148257999999998</v>
      </c>
      <c r="H19">
        <v>0.872448</v>
      </c>
      <c r="I19">
        <v>56</v>
      </c>
      <c r="J19">
        <v>2.1</v>
      </c>
      <c r="K19" t="s">
        <v>16</v>
      </c>
      <c r="L19" s="1">
        <v>33967</v>
      </c>
      <c r="M19" s="1">
        <v>42214</v>
      </c>
      <c r="N19" t="s">
        <v>16</v>
      </c>
    </row>
    <row r="20" spans="1:14" x14ac:dyDescent="0.25">
      <c r="A20" t="s">
        <v>52</v>
      </c>
      <c r="B20">
        <v>82904</v>
      </c>
      <c r="C20" t="s">
        <v>53</v>
      </c>
      <c r="D20" t="s">
        <v>16</v>
      </c>
      <c r="E20">
        <v>600600</v>
      </c>
      <c r="F20">
        <v>142700</v>
      </c>
      <c r="G20">
        <v>51.148398</v>
      </c>
      <c r="H20">
        <v>0.86673599999999995</v>
      </c>
      <c r="I20">
        <v>52</v>
      </c>
      <c r="J20">
        <v>2.5</v>
      </c>
      <c r="K20">
        <v>1.5</v>
      </c>
      <c r="L20" s="1">
        <v>34821</v>
      </c>
      <c r="M20" s="1">
        <v>39631</v>
      </c>
      <c r="N20" t="s">
        <v>54</v>
      </c>
    </row>
    <row r="21" spans="1:14" x14ac:dyDescent="0.25">
      <c r="A21" t="s">
        <v>55</v>
      </c>
      <c r="B21">
        <v>85391</v>
      </c>
      <c r="C21" t="s">
        <v>56</v>
      </c>
      <c r="D21" t="s">
        <v>57</v>
      </c>
      <c r="E21">
        <v>603153</v>
      </c>
      <c r="F21">
        <v>141990</v>
      </c>
      <c r="G21">
        <v>51.141122000000003</v>
      </c>
      <c r="H21">
        <v>0.90278800000000003</v>
      </c>
      <c r="I21" t="s">
        <v>16</v>
      </c>
      <c r="J21">
        <v>3</v>
      </c>
      <c r="K21" t="s">
        <v>16</v>
      </c>
      <c r="L21" s="1">
        <v>35309</v>
      </c>
      <c r="M21" s="1">
        <v>42214</v>
      </c>
      <c r="N21" t="s">
        <v>16</v>
      </c>
    </row>
    <row r="22" spans="1:14" x14ac:dyDescent="0.25">
      <c r="A22" t="s">
        <v>58</v>
      </c>
      <c r="B22">
        <v>85392</v>
      </c>
      <c r="C22" t="s">
        <v>59</v>
      </c>
      <c r="D22" t="s">
        <v>57</v>
      </c>
      <c r="E22">
        <v>587945</v>
      </c>
      <c r="F22">
        <v>133079</v>
      </c>
      <c r="G22">
        <v>51.066271999999998</v>
      </c>
      <c r="H22">
        <v>0.68101199999999995</v>
      </c>
      <c r="I22" t="s">
        <v>16</v>
      </c>
      <c r="J22">
        <v>3</v>
      </c>
      <c r="K22" t="s">
        <v>16</v>
      </c>
      <c r="L22" s="1">
        <v>35370</v>
      </c>
      <c r="M22" s="1">
        <v>42214</v>
      </c>
      <c r="N22" t="s">
        <v>16</v>
      </c>
    </row>
    <row r="23" spans="1:14" x14ac:dyDescent="0.25">
      <c r="A23" t="s">
        <v>60</v>
      </c>
      <c r="B23">
        <v>85393</v>
      </c>
      <c r="C23" t="s">
        <v>61</v>
      </c>
      <c r="D23" t="s">
        <v>57</v>
      </c>
      <c r="E23">
        <v>600656</v>
      </c>
      <c r="F23">
        <v>142714</v>
      </c>
      <c r="G23">
        <v>51.148504000000003</v>
      </c>
      <c r="H23">
        <v>0.86754399999999998</v>
      </c>
      <c r="I23" t="s">
        <v>16</v>
      </c>
      <c r="J23">
        <v>3</v>
      </c>
      <c r="K23" t="s">
        <v>16</v>
      </c>
      <c r="L23" s="1">
        <v>36892</v>
      </c>
      <c r="M23" s="1">
        <v>39082</v>
      </c>
      <c r="N23" t="s">
        <v>16</v>
      </c>
    </row>
    <row r="24" spans="1:14" x14ac:dyDescent="0.25">
      <c r="A24" t="s">
        <v>62</v>
      </c>
      <c r="B24">
        <v>85394</v>
      </c>
      <c r="C24" t="s">
        <v>63</v>
      </c>
      <c r="D24" t="s">
        <v>57</v>
      </c>
      <c r="E24">
        <v>601259</v>
      </c>
      <c r="F24">
        <v>142874</v>
      </c>
      <c r="G24">
        <v>51.149729000000001</v>
      </c>
      <c r="H24">
        <v>0.87624299999999999</v>
      </c>
      <c r="I24" t="s">
        <v>16</v>
      </c>
      <c r="J24">
        <v>3</v>
      </c>
      <c r="K24" t="s">
        <v>16</v>
      </c>
      <c r="L24" s="1">
        <v>37622</v>
      </c>
      <c r="M24" s="1">
        <v>39722</v>
      </c>
      <c r="N24" t="s">
        <v>64</v>
      </c>
    </row>
    <row r="25" spans="1:14" x14ac:dyDescent="0.25">
      <c r="A25" t="s">
        <v>65</v>
      </c>
      <c r="B25">
        <v>85395</v>
      </c>
      <c r="C25" t="s">
        <v>66</v>
      </c>
      <c r="D25" t="s">
        <v>57</v>
      </c>
      <c r="E25">
        <v>601259</v>
      </c>
      <c r="F25">
        <v>142874</v>
      </c>
      <c r="G25">
        <v>51.149729000000001</v>
      </c>
      <c r="H25">
        <v>0.87624299999999999</v>
      </c>
      <c r="I25" t="s">
        <v>16</v>
      </c>
      <c r="J25">
        <v>3</v>
      </c>
      <c r="K25" t="s">
        <v>16</v>
      </c>
      <c r="L25" s="1">
        <v>37622</v>
      </c>
      <c r="M25" s="1" t="s">
        <v>192</v>
      </c>
      <c r="N25" t="s">
        <v>16</v>
      </c>
    </row>
    <row r="26" spans="1:14" x14ac:dyDescent="0.25">
      <c r="A26" t="s">
        <v>67</v>
      </c>
      <c r="B26">
        <v>85396</v>
      </c>
      <c r="C26" t="s">
        <v>68</v>
      </c>
      <c r="D26" t="s">
        <v>57</v>
      </c>
      <c r="E26">
        <v>601259</v>
      </c>
      <c r="F26">
        <v>142874</v>
      </c>
      <c r="G26">
        <v>51.149729000000001</v>
      </c>
      <c r="H26">
        <v>0.87624299999999999</v>
      </c>
      <c r="I26" t="s">
        <v>16</v>
      </c>
      <c r="J26">
        <v>3</v>
      </c>
      <c r="K26" t="s">
        <v>16</v>
      </c>
      <c r="L26" s="1">
        <v>37622</v>
      </c>
      <c r="M26" s="1">
        <v>39176</v>
      </c>
      <c r="N26" t="s">
        <v>16</v>
      </c>
    </row>
    <row r="27" spans="1:14" x14ac:dyDescent="0.25">
      <c r="A27" t="s">
        <v>69</v>
      </c>
      <c r="B27">
        <v>85397</v>
      </c>
      <c r="C27" t="s">
        <v>70</v>
      </c>
      <c r="D27" t="s">
        <v>57</v>
      </c>
      <c r="E27">
        <v>601281</v>
      </c>
      <c r="F27">
        <v>143564</v>
      </c>
      <c r="G27">
        <v>51.155918</v>
      </c>
      <c r="H27">
        <v>0.87694300000000003</v>
      </c>
      <c r="I27" t="s">
        <v>16</v>
      </c>
      <c r="J27">
        <v>3</v>
      </c>
      <c r="K27" t="s">
        <v>16</v>
      </c>
      <c r="L27" s="1">
        <v>37926</v>
      </c>
      <c r="M27" s="1">
        <v>39694</v>
      </c>
      <c r="N27" t="s">
        <v>71</v>
      </c>
    </row>
    <row r="28" spans="1:14" x14ac:dyDescent="0.25">
      <c r="A28" t="s">
        <v>72</v>
      </c>
      <c r="B28">
        <v>85398</v>
      </c>
      <c r="C28" t="s">
        <v>73</v>
      </c>
      <c r="D28" t="s">
        <v>120</v>
      </c>
      <c r="E28">
        <v>601367</v>
      </c>
      <c r="F28">
        <v>143541</v>
      </c>
      <c r="G28">
        <v>51.155681000000001</v>
      </c>
      <c r="H28">
        <v>0.87815799999999999</v>
      </c>
      <c r="I28" t="s">
        <v>16</v>
      </c>
      <c r="J28">
        <v>3</v>
      </c>
      <c r="K28">
        <v>17.3</v>
      </c>
      <c r="L28" s="1">
        <v>37926</v>
      </c>
      <c r="M28" s="1">
        <v>42005</v>
      </c>
      <c r="N28" t="s">
        <v>74</v>
      </c>
    </row>
    <row r="29" spans="1:14" x14ac:dyDescent="0.25">
      <c r="A29" t="s">
        <v>75</v>
      </c>
      <c r="B29">
        <v>85399</v>
      </c>
      <c r="C29" t="s">
        <v>76</v>
      </c>
      <c r="D29" t="s">
        <v>102</v>
      </c>
      <c r="E29">
        <v>601460</v>
      </c>
      <c r="F29">
        <v>143509</v>
      </c>
      <c r="G29">
        <v>51.155360999999999</v>
      </c>
      <c r="H29">
        <v>0.87946800000000003</v>
      </c>
      <c r="I29" t="s">
        <v>16</v>
      </c>
      <c r="J29">
        <v>3</v>
      </c>
      <c r="K29">
        <v>3</v>
      </c>
      <c r="L29" s="1">
        <v>37926</v>
      </c>
      <c r="M29" s="1">
        <v>43103</v>
      </c>
    </row>
    <row r="30" spans="1:14" x14ac:dyDescent="0.25">
      <c r="A30" t="s">
        <v>77</v>
      </c>
      <c r="B30">
        <v>85400</v>
      </c>
      <c r="C30" t="s">
        <v>78</v>
      </c>
      <c r="D30" t="s">
        <v>178</v>
      </c>
      <c r="E30">
        <v>601303</v>
      </c>
      <c r="F30">
        <v>142563</v>
      </c>
      <c r="G30">
        <v>51.146920999999999</v>
      </c>
      <c r="H30">
        <v>0.87669799999999998</v>
      </c>
      <c r="I30" t="s">
        <v>16</v>
      </c>
      <c r="J30">
        <v>3</v>
      </c>
      <c r="K30">
        <v>33</v>
      </c>
      <c r="L30" s="1">
        <v>38200</v>
      </c>
      <c r="M30" t="s">
        <v>16</v>
      </c>
      <c r="N30" t="s">
        <v>16</v>
      </c>
    </row>
    <row r="31" spans="1:14" x14ac:dyDescent="0.25">
      <c r="A31" t="s">
        <v>79</v>
      </c>
      <c r="B31">
        <v>85401</v>
      </c>
      <c r="C31" t="s">
        <v>80</v>
      </c>
      <c r="D31" t="s">
        <v>178</v>
      </c>
      <c r="E31">
        <v>601303</v>
      </c>
      <c r="F31">
        <v>142563</v>
      </c>
      <c r="G31">
        <v>51.146920999999999</v>
      </c>
      <c r="H31">
        <v>0.87669799999999998</v>
      </c>
      <c r="I31" t="s">
        <v>16</v>
      </c>
      <c r="J31">
        <v>3</v>
      </c>
      <c r="K31" t="s">
        <v>16</v>
      </c>
      <c r="L31" s="1">
        <v>38231</v>
      </c>
      <c r="M31" s="1">
        <v>39176</v>
      </c>
      <c r="N31" t="s">
        <v>184</v>
      </c>
    </row>
    <row r="32" spans="1:14" x14ac:dyDescent="0.25">
      <c r="A32" t="s">
        <v>81</v>
      </c>
      <c r="B32">
        <v>85402</v>
      </c>
      <c r="C32" t="s">
        <v>82</v>
      </c>
      <c r="D32" t="s">
        <v>178</v>
      </c>
      <c r="E32">
        <v>601303</v>
      </c>
      <c r="F32">
        <v>142563</v>
      </c>
      <c r="G32">
        <v>51.146920999999999</v>
      </c>
      <c r="H32">
        <v>0.87669799999999998</v>
      </c>
      <c r="I32" t="s">
        <v>16</v>
      </c>
      <c r="J32">
        <v>3</v>
      </c>
      <c r="K32" t="s">
        <v>16</v>
      </c>
      <c r="L32" s="1">
        <v>38231</v>
      </c>
      <c r="M32" s="1">
        <v>39176</v>
      </c>
      <c r="N32" t="s">
        <v>184</v>
      </c>
    </row>
    <row r="33" spans="1:14" x14ac:dyDescent="0.25">
      <c r="A33" t="s">
        <v>83</v>
      </c>
      <c r="B33">
        <v>85403</v>
      </c>
      <c r="C33" t="s">
        <v>84</v>
      </c>
      <c r="D33" t="s">
        <v>57</v>
      </c>
      <c r="E33">
        <v>603393</v>
      </c>
      <c r="F33">
        <v>142073</v>
      </c>
      <c r="G33">
        <v>51.141781999999999</v>
      </c>
      <c r="H33">
        <v>0.90626099999999998</v>
      </c>
      <c r="I33" t="s">
        <v>16</v>
      </c>
      <c r="J33">
        <v>3</v>
      </c>
      <c r="K33">
        <v>17.3</v>
      </c>
      <c r="L33" s="1">
        <v>38231</v>
      </c>
      <c r="M33" t="s">
        <v>16</v>
      </c>
      <c r="N33" t="s">
        <v>85</v>
      </c>
    </row>
    <row r="34" spans="1:14" x14ac:dyDescent="0.25">
      <c r="A34" t="s">
        <v>86</v>
      </c>
      <c r="B34">
        <v>85404</v>
      </c>
      <c r="C34" t="s">
        <v>87</v>
      </c>
      <c r="D34" t="s">
        <v>57</v>
      </c>
      <c r="E34">
        <v>603393</v>
      </c>
      <c r="F34">
        <v>142073</v>
      </c>
      <c r="G34">
        <v>51.141781999999999</v>
      </c>
      <c r="H34">
        <v>0.90626099999999998</v>
      </c>
      <c r="I34" t="s">
        <v>16</v>
      </c>
      <c r="J34">
        <v>3</v>
      </c>
      <c r="K34" t="s">
        <v>16</v>
      </c>
      <c r="L34" s="1">
        <v>38231</v>
      </c>
      <c r="M34" s="1">
        <v>39176</v>
      </c>
      <c r="N34" t="s">
        <v>184</v>
      </c>
    </row>
    <row r="35" spans="1:14" x14ac:dyDescent="0.25">
      <c r="A35" t="s">
        <v>88</v>
      </c>
      <c r="B35">
        <v>85405</v>
      </c>
      <c r="C35" t="s">
        <v>89</v>
      </c>
      <c r="D35" t="s">
        <v>57</v>
      </c>
      <c r="E35">
        <v>603393</v>
      </c>
      <c r="F35">
        <v>142073</v>
      </c>
      <c r="G35">
        <v>51.141781999999999</v>
      </c>
      <c r="H35">
        <v>0.90626099999999998</v>
      </c>
      <c r="I35" t="s">
        <v>16</v>
      </c>
      <c r="J35">
        <v>3</v>
      </c>
      <c r="K35" t="s">
        <v>16</v>
      </c>
      <c r="L35" s="1">
        <v>38231</v>
      </c>
      <c r="M35" s="1">
        <v>39176</v>
      </c>
      <c r="N35" t="s">
        <v>184</v>
      </c>
    </row>
    <row r="36" spans="1:14" x14ac:dyDescent="0.25">
      <c r="A36" t="s">
        <v>90</v>
      </c>
      <c r="B36">
        <v>86362</v>
      </c>
      <c r="C36" t="s">
        <v>91</v>
      </c>
      <c r="D36" t="s">
        <v>57</v>
      </c>
      <c r="E36">
        <v>598800</v>
      </c>
      <c r="F36">
        <v>148100</v>
      </c>
      <c r="G36">
        <v>51.197521999999999</v>
      </c>
      <c r="H36">
        <v>0.84401899999999996</v>
      </c>
      <c r="I36" t="s">
        <v>16</v>
      </c>
      <c r="J36" t="s">
        <v>16</v>
      </c>
      <c r="K36" t="s">
        <v>16</v>
      </c>
      <c r="L36" s="1">
        <v>39539</v>
      </c>
      <c r="M36" s="1">
        <v>42214</v>
      </c>
      <c r="N36" t="s">
        <v>92</v>
      </c>
    </row>
    <row r="37" spans="1:14" x14ac:dyDescent="0.25">
      <c r="A37" t="s">
        <v>93</v>
      </c>
      <c r="B37">
        <v>86363</v>
      </c>
      <c r="C37" t="s">
        <v>94</v>
      </c>
      <c r="D37" t="s">
        <v>57</v>
      </c>
      <c r="E37">
        <v>601200</v>
      </c>
      <c r="F37">
        <v>143400</v>
      </c>
      <c r="G37">
        <v>51.154474</v>
      </c>
      <c r="H37">
        <v>0.875695</v>
      </c>
      <c r="I37" t="s">
        <v>16</v>
      </c>
      <c r="J37" t="s">
        <v>16</v>
      </c>
      <c r="K37" t="s">
        <v>16</v>
      </c>
      <c r="L37" s="1">
        <v>39630</v>
      </c>
      <c r="M37" s="1">
        <v>42214</v>
      </c>
      <c r="N37" t="s">
        <v>95</v>
      </c>
    </row>
    <row r="38" spans="1:14" x14ac:dyDescent="0.25">
      <c r="A38" t="s">
        <v>96</v>
      </c>
      <c r="B38">
        <v>86385</v>
      </c>
      <c r="C38" t="s">
        <v>97</v>
      </c>
      <c r="D38" t="s">
        <v>98</v>
      </c>
      <c r="E38">
        <v>601440</v>
      </c>
      <c r="F38">
        <v>142750</v>
      </c>
      <c r="G38">
        <v>51.148552000000002</v>
      </c>
      <c r="H38">
        <v>0.87875800000000004</v>
      </c>
      <c r="I38" t="s">
        <v>16</v>
      </c>
      <c r="J38">
        <v>3</v>
      </c>
      <c r="K38" t="s">
        <v>16</v>
      </c>
      <c r="L38" s="1">
        <v>39712</v>
      </c>
      <c r="M38" s="1">
        <v>42214</v>
      </c>
      <c r="N38" t="s">
        <v>99</v>
      </c>
    </row>
    <row r="39" spans="1:14" x14ac:dyDescent="0.25">
      <c r="A39" t="s">
        <v>100</v>
      </c>
      <c r="B39">
        <v>86649</v>
      </c>
      <c r="C39" t="s">
        <v>101</v>
      </c>
      <c r="D39" t="s">
        <v>102</v>
      </c>
      <c r="E39">
        <v>600778</v>
      </c>
      <c r="F39">
        <v>142910</v>
      </c>
      <c r="G39">
        <v>51.150221000000002</v>
      </c>
      <c r="H39">
        <v>0.86939500000000003</v>
      </c>
      <c r="I39" t="s">
        <v>16</v>
      </c>
      <c r="J39">
        <v>2</v>
      </c>
      <c r="K39">
        <v>11</v>
      </c>
      <c r="L39" s="1">
        <v>39967</v>
      </c>
      <c r="M39" t="s">
        <v>16</v>
      </c>
      <c r="N39" t="s">
        <v>16</v>
      </c>
    </row>
    <row r="40" spans="1:14" x14ac:dyDescent="0.25">
      <c r="A40" t="s">
        <v>103</v>
      </c>
      <c r="B40">
        <v>86650</v>
      </c>
      <c r="C40" t="s">
        <v>104</v>
      </c>
      <c r="D40" t="s">
        <v>102</v>
      </c>
      <c r="E40">
        <v>601090</v>
      </c>
      <c r="F40">
        <v>143011</v>
      </c>
      <c r="G40">
        <v>51.151018999999998</v>
      </c>
      <c r="H40">
        <v>0.87390699999999999</v>
      </c>
      <c r="I40" t="s">
        <v>16</v>
      </c>
      <c r="J40">
        <v>2</v>
      </c>
      <c r="K40">
        <v>5</v>
      </c>
      <c r="L40" s="1">
        <v>39967</v>
      </c>
      <c r="M40" s="1">
        <v>41647</v>
      </c>
      <c r="N40" t="s">
        <v>105</v>
      </c>
    </row>
    <row r="41" spans="1:14" x14ac:dyDescent="0.25">
      <c r="A41" t="s">
        <v>106</v>
      </c>
      <c r="B41">
        <v>86651</v>
      </c>
      <c r="C41" t="s">
        <v>107</v>
      </c>
      <c r="D41" t="s">
        <v>102</v>
      </c>
      <c r="E41">
        <v>601250</v>
      </c>
      <c r="F41">
        <v>142981</v>
      </c>
      <c r="G41">
        <v>51.150692999999997</v>
      </c>
      <c r="H41">
        <v>0.87617400000000001</v>
      </c>
      <c r="I41" t="s">
        <v>16</v>
      </c>
      <c r="J41">
        <v>0.7</v>
      </c>
      <c r="K41">
        <v>5.3</v>
      </c>
      <c r="L41" s="1">
        <v>39967</v>
      </c>
      <c r="M41" s="1">
        <v>42214</v>
      </c>
      <c r="N41" t="s">
        <v>108</v>
      </c>
    </row>
    <row r="42" spans="1:14" x14ac:dyDescent="0.25">
      <c r="A42" t="s">
        <v>109</v>
      </c>
      <c r="B42">
        <v>86962</v>
      </c>
      <c r="C42" t="s">
        <v>110</v>
      </c>
      <c r="D42" t="s">
        <v>102</v>
      </c>
      <c r="E42">
        <v>600794</v>
      </c>
      <c r="F42">
        <v>142320</v>
      </c>
      <c r="G42">
        <v>51.144917</v>
      </c>
      <c r="H42">
        <v>0.86929500000000004</v>
      </c>
      <c r="I42" t="s">
        <v>16</v>
      </c>
      <c r="J42">
        <v>2.1</v>
      </c>
      <c r="K42">
        <v>2.1</v>
      </c>
      <c r="L42" s="1">
        <v>40695</v>
      </c>
      <c r="M42" t="s">
        <v>16</v>
      </c>
      <c r="N42" t="s">
        <v>111</v>
      </c>
    </row>
    <row r="43" spans="1:14" x14ac:dyDescent="0.25">
      <c r="A43" t="s">
        <v>112</v>
      </c>
      <c r="B43">
        <v>86964</v>
      </c>
      <c r="C43" t="s">
        <v>113</v>
      </c>
      <c r="D43" t="s">
        <v>57</v>
      </c>
      <c r="E43">
        <v>597558</v>
      </c>
      <c r="F43">
        <v>140734</v>
      </c>
      <c r="G43">
        <v>51.131798000000003</v>
      </c>
      <c r="H43">
        <v>0.82222200000000001</v>
      </c>
      <c r="I43" t="s">
        <v>16</v>
      </c>
      <c r="J43">
        <v>2</v>
      </c>
      <c r="K43">
        <v>0.5</v>
      </c>
      <c r="L43" s="1">
        <v>40723</v>
      </c>
      <c r="M43" s="1">
        <v>41647</v>
      </c>
      <c r="N43" t="s">
        <v>114</v>
      </c>
    </row>
    <row r="44" spans="1:14" x14ac:dyDescent="0.25">
      <c r="A44" t="s">
        <v>115</v>
      </c>
      <c r="B44">
        <v>86965</v>
      </c>
      <c r="C44" t="s">
        <v>116</v>
      </c>
      <c r="D44" t="s">
        <v>57</v>
      </c>
      <c r="E44">
        <v>598803</v>
      </c>
      <c r="F44">
        <v>140799</v>
      </c>
      <c r="G44">
        <v>51.131951000000001</v>
      </c>
      <c r="H44">
        <v>0.84002900000000003</v>
      </c>
      <c r="I44" t="s">
        <v>16</v>
      </c>
      <c r="J44">
        <v>2</v>
      </c>
      <c r="K44">
        <v>0.5</v>
      </c>
      <c r="L44" s="1">
        <v>40723</v>
      </c>
      <c r="M44" s="1">
        <v>41647</v>
      </c>
      <c r="N44" t="s">
        <v>117</v>
      </c>
    </row>
    <row r="45" spans="1:14" x14ac:dyDescent="0.25">
      <c r="A45" t="s">
        <v>118</v>
      </c>
      <c r="B45">
        <v>87051</v>
      </c>
      <c r="C45" t="s">
        <v>119</v>
      </c>
      <c r="D45" t="s">
        <v>120</v>
      </c>
      <c r="E45">
        <v>599433</v>
      </c>
      <c r="F45">
        <v>142371</v>
      </c>
      <c r="G45">
        <v>51.145851</v>
      </c>
      <c r="H45">
        <v>0.84989099999999995</v>
      </c>
      <c r="I45" t="s">
        <v>16</v>
      </c>
      <c r="J45" t="s">
        <v>16</v>
      </c>
      <c r="K45">
        <v>35</v>
      </c>
      <c r="L45" s="1">
        <v>41647</v>
      </c>
      <c r="M45" s="1">
        <v>42214</v>
      </c>
      <c r="N45" t="s">
        <v>16</v>
      </c>
    </row>
    <row r="46" spans="1:14" x14ac:dyDescent="0.25">
      <c r="A46" t="s">
        <v>121</v>
      </c>
      <c r="B46">
        <v>87052</v>
      </c>
      <c r="C46" t="s">
        <v>122</v>
      </c>
      <c r="D46" t="s">
        <v>102</v>
      </c>
      <c r="E46">
        <v>601828</v>
      </c>
      <c r="F46">
        <v>141461</v>
      </c>
      <c r="G46">
        <v>51.136839000000002</v>
      </c>
      <c r="H46">
        <v>0.88357600000000003</v>
      </c>
      <c r="I46" t="s">
        <v>16</v>
      </c>
      <c r="J46" t="s">
        <v>16</v>
      </c>
      <c r="K46">
        <v>3.8</v>
      </c>
      <c r="L46" s="1">
        <v>41647</v>
      </c>
      <c r="M46" t="s">
        <v>16</v>
      </c>
      <c r="N46" t="s">
        <v>16</v>
      </c>
    </row>
    <row r="47" spans="1:14" x14ac:dyDescent="0.25">
      <c r="A47" t="s">
        <v>121</v>
      </c>
      <c r="B47">
        <v>87053</v>
      </c>
      <c r="C47" t="s">
        <v>122</v>
      </c>
      <c r="D47" t="s">
        <v>102</v>
      </c>
      <c r="E47">
        <v>601828</v>
      </c>
      <c r="F47">
        <v>141461</v>
      </c>
      <c r="G47">
        <v>51.136839000000002</v>
      </c>
      <c r="H47">
        <v>0.88357600000000003</v>
      </c>
      <c r="I47" t="s">
        <v>16</v>
      </c>
      <c r="J47" t="s">
        <v>16</v>
      </c>
      <c r="K47">
        <v>3.8</v>
      </c>
      <c r="L47" s="1">
        <v>41647</v>
      </c>
      <c r="M47" s="1">
        <v>41647</v>
      </c>
      <c r="N47" t="s">
        <v>16</v>
      </c>
    </row>
    <row r="48" spans="1:14" x14ac:dyDescent="0.25">
      <c r="A48" t="s">
        <v>123</v>
      </c>
      <c r="B48">
        <v>87054</v>
      </c>
      <c r="C48" t="s">
        <v>124</v>
      </c>
      <c r="D48" t="s">
        <v>102</v>
      </c>
      <c r="E48">
        <v>600973</v>
      </c>
      <c r="F48">
        <v>143027</v>
      </c>
      <c r="G48">
        <v>51.151204</v>
      </c>
      <c r="H48">
        <v>0.87224500000000005</v>
      </c>
      <c r="I48" t="s">
        <v>16</v>
      </c>
      <c r="J48">
        <v>2</v>
      </c>
      <c r="K48">
        <v>5</v>
      </c>
      <c r="L48" s="1">
        <v>41647</v>
      </c>
      <c r="M48" s="1">
        <v>43103</v>
      </c>
      <c r="N48" t="s">
        <v>125</v>
      </c>
    </row>
    <row r="49" spans="1:14" x14ac:dyDescent="0.25">
      <c r="A49" t="s">
        <v>179</v>
      </c>
      <c r="C49" t="s">
        <v>180</v>
      </c>
      <c r="D49" t="s">
        <v>178</v>
      </c>
      <c r="E49">
        <v>603311</v>
      </c>
      <c r="F49">
        <v>142192</v>
      </c>
      <c r="G49">
        <v>51.142881000000003</v>
      </c>
      <c r="H49">
        <v>0.90520400000000001</v>
      </c>
      <c r="I49" t="s">
        <v>16</v>
      </c>
      <c r="J49">
        <v>2.1</v>
      </c>
      <c r="K49">
        <v>21</v>
      </c>
      <c r="L49" s="1">
        <v>42851</v>
      </c>
    </row>
    <row r="50" spans="1:14" x14ac:dyDescent="0.25">
      <c r="A50" t="s">
        <v>177</v>
      </c>
      <c r="C50" t="s">
        <v>186</v>
      </c>
      <c r="D50" t="s">
        <v>21</v>
      </c>
      <c r="E50">
        <v>604198</v>
      </c>
      <c r="F50">
        <v>141387</v>
      </c>
      <c r="G50">
        <v>51.135475999999997</v>
      </c>
      <c r="H50">
        <v>0.91757900000000003</v>
      </c>
      <c r="I50" t="s">
        <v>16</v>
      </c>
      <c r="J50">
        <v>1.75</v>
      </c>
      <c r="K50">
        <v>18</v>
      </c>
      <c r="L50" s="1">
        <v>42914</v>
      </c>
      <c r="N50" t="s">
        <v>187</v>
      </c>
    </row>
    <row r="51" spans="1:14" x14ac:dyDescent="0.25">
      <c r="C51" t="s">
        <v>197</v>
      </c>
      <c r="D51" t="s">
        <v>178</v>
      </c>
      <c r="E51">
        <v>604583</v>
      </c>
      <c r="F51">
        <v>140961</v>
      </c>
      <c r="J51">
        <v>2.1</v>
      </c>
      <c r="K51">
        <v>21.3</v>
      </c>
      <c r="L51" s="1">
        <v>43131</v>
      </c>
      <c r="N51" t="s">
        <v>200</v>
      </c>
    </row>
    <row r="52" spans="1:14" x14ac:dyDescent="0.25">
      <c r="C52" t="s">
        <v>198</v>
      </c>
      <c r="D52" t="s">
        <v>178</v>
      </c>
      <c r="E52">
        <v>604732</v>
      </c>
      <c r="F52">
        <v>140878</v>
      </c>
      <c r="J52">
        <v>2.1</v>
      </c>
      <c r="K52">
        <v>10.87</v>
      </c>
      <c r="L52" s="1">
        <v>43131</v>
      </c>
    </row>
  </sheetData>
  <hyperlinks>
    <hyperlink ref="N2" r:id="rId1" xr:uid="{00000000-0004-0000-0000-000000000000}"/>
  </hyperlinks>
  <pageMargins left="0.7" right="0.7" top="0.75" bottom="0.75" header="0.3" footer="0.3"/>
  <pageSetup paperSize="9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30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F34" sqref="F34"/>
    </sheetView>
  </sheetViews>
  <sheetFormatPr defaultRowHeight="15.75" x14ac:dyDescent="0.25"/>
  <cols>
    <col min="1" max="1" width="9.625" customWidth="1"/>
    <col min="2" max="2" width="6.75" bestFit="1" customWidth="1"/>
    <col min="3" max="3" width="50.625" customWidth="1"/>
    <col min="4" max="4" width="11.5" bestFit="1" customWidth="1"/>
    <col min="5" max="5" width="7" bestFit="1" customWidth="1"/>
    <col min="6" max="6" width="8.25" bestFit="1" customWidth="1"/>
    <col min="7" max="7" width="7.5" bestFit="1" customWidth="1"/>
    <col min="8" max="8" width="8.5" bestFit="1" customWidth="1"/>
    <col min="9" max="9" width="6.5" bestFit="1" customWidth="1"/>
    <col min="10" max="10" width="5.5" bestFit="1" customWidth="1"/>
    <col min="11" max="11" width="5.125" bestFit="1" customWidth="1"/>
    <col min="12" max="12" width="4.75" bestFit="1" customWidth="1"/>
    <col min="13" max="13" width="5.5" customWidth="1"/>
    <col min="14" max="14" width="7" bestFit="1" customWidth="1"/>
    <col min="15" max="15" width="9.625" bestFit="1" customWidth="1"/>
    <col min="16" max="16" width="7.625" bestFit="1" customWidth="1"/>
    <col min="17" max="17" width="9.5" bestFit="1" customWidth="1"/>
    <col min="18" max="18" width="9.125" bestFit="1" customWidth="1"/>
    <col min="19" max="19" width="18.5" bestFit="1" customWidth="1"/>
    <col min="20" max="20" width="32" bestFit="1" customWidth="1"/>
    <col min="21" max="21" width="66.75" bestFit="1" customWidth="1"/>
  </cols>
  <sheetData>
    <row r="1" spans="1:22" ht="20.25" x14ac:dyDescent="0.3">
      <c r="A1" s="2" t="s">
        <v>199</v>
      </c>
      <c r="U1" t="s">
        <v>140</v>
      </c>
    </row>
    <row r="2" spans="1:22" x14ac:dyDescent="0.25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126</v>
      </c>
      <c r="H2" t="s">
        <v>127</v>
      </c>
      <c r="I2" t="s">
        <v>128</v>
      </c>
      <c r="J2" t="s">
        <v>129</v>
      </c>
      <c r="K2" t="s">
        <v>130</v>
      </c>
      <c r="L2" t="s">
        <v>131</v>
      </c>
      <c r="M2" t="s">
        <v>132</v>
      </c>
      <c r="N2" t="s">
        <v>133</v>
      </c>
      <c r="O2" t="s">
        <v>134</v>
      </c>
      <c r="P2" t="s">
        <v>135</v>
      </c>
      <c r="Q2" t="s">
        <v>136</v>
      </c>
      <c r="R2" t="s">
        <v>137</v>
      </c>
      <c r="S2" t="s">
        <v>138</v>
      </c>
      <c r="T2" t="s">
        <v>139</v>
      </c>
      <c r="U2" t="str">
        <f>'Site Information'!N2</f>
        <v>http://www.kentair.org.uk/home/text/454</v>
      </c>
    </row>
    <row r="3" spans="1:22" x14ac:dyDescent="0.25">
      <c r="S3" s="5"/>
    </row>
    <row r="4" spans="1:22" x14ac:dyDescent="0.25">
      <c r="S4" s="5"/>
      <c r="V4" t="s">
        <v>191</v>
      </c>
    </row>
    <row r="5" spans="1:22" x14ac:dyDescent="0.25">
      <c r="A5" t="s">
        <v>165</v>
      </c>
      <c r="B5">
        <v>87288</v>
      </c>
      <c r="C5" t="s">
        <v>17</v>
      </c>
      <c r="D5" t="s">
        <v>18</v>
      </c>
      <c r="E5">
        <v>599826</v>
      </c>
      <c r="F5">
        <v>143084</v>
      </c>
      <c r="G5">
        <v>42.2</v>
      </c>
      <c r="H5">
        <v>32.6</v>
      </c>
      <c r="I5">
        <v>32.200000000000003</v>
      </c>
      <c r="J5">
        <v>22.8</v>
      </c>
      <c r="K5">
        <v>25.3</v>
      </c>
      <c r="L5">
        <v>25.1</v>
      </c>
      <c r="M5">
        <v>21.3</v>
      </c>
      <c r="N5">
        <v>26.7</v>
      </c>
      <c r="O5">
        <v>25</v>
      </c>
      <c r="P5">
        <v>28.6</v>
      </c>
      <c r="Q5">
        <v>29.5</v>
      </c>
      <c r="R5">
        <v>26.3</v>
      </c>
      <c r="S5" s="5">
        <v>28.13</v>
      </c>
    </row>
    <row r="6" spans="1:22" x14ac:dyDescent="0.25">
      <c r="A6" t="s">
        <v>166</v>
      </c>
      <c r="B6">
        <v>87289</v>
      </c>
      <c r="C6" t="s">
        <v>20</v>
      </c>
      <c r="D6" t="s">
        <v>21</v>
      </c>
      <c r="E6">
        <v>599458</v>
      </c>
      <c r="F6">
        <v>142968</v>
      </c>
      <c r="G6">
        <v>45.9</v>
      </c>
      <c r="H6">
        <v>27.2</v>
      </c>
      <c r="I6">
        <v>23.7</v>
      </c>
      <c r="J6">
        <v>20.2</v>
      </c>
      <c r="K6">
        <v>20.399999999999999</v>
      </c>
      <c r="L6">
        <v>14.9</v>
      </c>
      <c r="M6">
        <v>19.2</v>
      </c>
      <c r="N6">
        <v>19.399999999999999</v>
      </c>
      <c r="O6">
        <v>17.5</v>
      </c>
      <c r="P6">
        <v>19.399999999999999</v>
      </c>
      <c r="Q6">
        <v>26.4</v>
      </c>
      <c r="R6">
        <v>23.8</v>
      </c>
      <c r="S6" s="5">
        <v>23.17</v>
      </c>
    </row>
    <row r="7" spans="1:22" x14ac:dyDescent="0.25">
      <c r="A7" t="s">
        <v>167</v>
      </c>
      <c r="B7">
        <v>87290</v>
      </c>
      <c r="C7" t="s">
        <v>23</v>
      </c>
      <c r="D7" t="s">
        <v>18</v>
      </c>
      <c r="E7">
        <v>599513</v>
      </c>
      <c r="F7">
        <v>142110</v>
      </c>
      <c r="G7">
        <v>41</v>
      </c>
      <c r="H7">
        <v>34.299999999999997</v>
      </c>
      <c r="I7">
        <v>30.2</v>
      </c>
      <c r="J7">
        <v>28.7</v>
      </c>
      <c r="K7">
        <v>22.5</v>
      </c>
      <c r="L7">
        <v>20.8</v>
      </c>
      <c r="M7">
        <v>18.399999999999999</v>
      </c>
      <c r="N7">
        <v>22.9</v>
      </c>
      <c r="O7">
        <v>25.9</v>
      </c>
      <c r="P7">
        <v>29.5</v>
      </c>
      <c r="Q7">
        <v>37.1</v>
      </c>
      <c r="R7">
        <v>34.6</v>
      </c>
      <c r="S7" s="5">
        <v>28.83</v>
      </c>
    </row>
    <row r="8" spans="1:22" x14ac:dyDescent="0.25">
      <c r="A8" t="s">
        <v>168</v>
      </c>
      <c r="B8">
        <v>87291</v>
      </c>
      <c r="C8" t="s">
        <v>25</v>
      </c>
      <c r="D8" t="s">
        <v>18</v>
      </c>
      <c r="E8">
        <v>600023</v>
      </c>
      <c r="F8">
        <v>141445</v>
      </c>
      <c r="G8">
        <v>35.4</v>
      </c>
      <c r="H8">
        <v>29.6</v>
      </c>
      <c r="I8">
        <v>26.3</v>
      </c>
      <c r="J8">
        <v>23.8</v>
      </c>
      <c r="K8">
        <v>21.6</v>
      </c>
      <c r="L8">
        <v>18.399999999999999</v>
      </c>
      <c r="M8">
        <v>15.3</v>
      </c>
      <c r="N8">
        <v>19.5</v>
      </c>
      <c r="O8">
        <v>23.1</v>
      </c>
      <c r="P8">
        <v>23</v>
      </c>
      <c r="Q8">
        <v>32.6</v>
      </c>
      <c r="R8">
        <v>27.3</v>
      </c>
      <c r="S8" s="5">
        <v>24.66</v>
      </c>
    </row>
    <row r="9" spans="1:22" x14ac:dyDescent="0.25">
      <c r="A9" t="s">
        <v>169</v>
      </c>
      <c r="B9">
        <v>87292</v>
      </c>
      <c r="C9" t="s">
        <v>27</v>
      </c>
      <c r="D9" t="s">
        <v>18</v>
      </c>
      <c r="E9">
        <v>600488</v>
      </c>
      <c r="F9">
        <v>141277</v>
      </c>
      <c r="G9">
        <v>45</v>
      </c>
      <c r="H9">
        <v>35.5</v>
      </c>
      <c r="I9">
        <v>38.1</v>
      </c>
      <c r="J9">
        <v>35.4</v>
      </c>
      <c r="K9">
        <v>34.5</v>
      </c>
      <c r="L9">
        <v>30.2</v>
      </c>
      <c r="M9">
        <v>26.1</v>
      </c>
      <c r="N9" t="s">
        <v>16</v>
      </c>
      <c r="O9">
        <v>29.7</v>
      </c>
      <c r="P9">
        <v>34.9</v>
      </c>
      <c r="Q9" t="s">
        <v>16</v>
      </c>
      <c r="R9">
        <v>34.200000000000003</v>
      </c>
      <c r="S9" s="3">
        <f t="shared" ref="S9:S30" si="0">AVERAGE(G9:R9)</f>
        <v>34.36</v>
      </c>
    </row>
    <row r="10" spans="1:22" x14ac:dyDescent="0.25">
      <c r="A10" t="s">
        <v>170</v>
      </c>
      <c r="B10">
        <v>87293</v>
      </c>
      <c r="C10" t="s">
        <v>29</v>
      </c>
      <c r="D10" t="s">
        <v>18</v>
      </c>
      <c r="E10">
        <v>600701</v>
      </c>
      <c r="F10">
        <v>143168</v>
      </c>
      <c r="G10">
        <v>44.3</v>
      </c>
      <c r="H10">
        <v>31.1</v>
      </c>
      <c r="I10">
        <v>28</v>
      </c>
      <c r="J10">
        <v>25.6</v>
      </c>
      <c r="K10">
        <v>24.3</v>
      </c>
      <c r="L10">
        <v>20.3</v>
      </c>
      <c r="M10">
        <v>18.7</v>
      </c>
      <c r="N10">
        <v>24.2</v>
      </c>
      <c r="O10">
        <v>23.4</v>
      </c>
      <c r="P10">
        <v>28.1</v>
      </c>
      <c r="Q10">
        <v>34.4</v>
      </c>
      <c r="R10">
        <v>30.5</v>
      </c>
      <c r="S10" s="3">
        <f t="shared" si="0"/>
        <v>27.741666666666664</v>
      </c>
    </row>
    <row r="11" spans="1:22" x14ac:dyDescent="0.25">
      <c r="A11" t="s">
        <v>171</v>
      </c>
      <c r="B11">
        <v>87294</v>
      </c>
      <c r="C11" s="6" t="s">
        <v>31</v>
      </c>
      <c r="D11" t="s">
        <v>18</v>
      </c>
      <c r="E11">
        <v>601736</v>
      </c>
      <c r="F11">
        <v>145328</v>
      </c>
      <c r="G11">
        <v>38</v>
      </c>
      <c r="H11">
        <v>26.3</v>
      </c>
      <c r="I11">
        <v>22</v>
      </c>
      <c r="J11">
        <v>21.2</v>
      </c>
      <c r="K11">
        <v>18.5</v>
      </c>
      <c r="L11">
        <v>14</v>
      </c>
      <c r="M11" t="s">
        <v>16</v>
      </c>
      <c r="N11">
        <v>15.6</v>
      </c>
      <c r="O11">
        <v>19.5</v>
      </c>
      <c r="P11">
        <v>22.7</v>
      </c>
      <c r="Q11">
        <v>27.3</v>
      </c>
      <c r="R11">
        <v>22</v>
      </c>
      <c r="S11" s="3">
        <f t="shared" si="0"/>
        <v>22.463636363636365</v>
      </c>
    </row>
    <row r="12" spans="1:22" x14ac:dyDescent="0.25">
      <c r="A12" t="s">
        <v>172</v>
      </c>
      <c r="B12">
        <v>87295</v>
      </c>
      <c r="C12" t="s">
        <v>33</v>
      </c>
      <c r="D12" t="s">
        <v>18</v>
      </c>
      <c r="E12">
        <v>603229</v>
      </c>
      <c r="F12">
        <v>142795</v>
      </c>
      <c r="G12">
        <v>38.200000000000003</v>
      </c>
      <c r="H12">
        <v>31.4</v>
      </c>
      <c r="I12">
        <v>28.7</v>
      </c>
      <c r="J12">
        <v>25.3</v>
      </c>
      <c r="K12">
        <v>21.8</v>
      </c>
      <c r="L12">
        <v>18.3</v>
      </c>
      <c r="M12">
        <v>12.7</v>
      </c>
      <c r="N12">
        <v>15</v>
      </c>
      <c r="O12">
        <v>20.5</v>
      </c>
      <c r="P12">
        <v>27.6</v>
      </c>
      <c r="Q12">
        <v>29.7</v>
      </c>
      <c r="R12">
        <v>28.9</v>
      </c>
      <c r="S12" s="3">
        <f t="shared" si="0"/>
        <v>24.841666666666665</v>
      </c>
    </row>
    <row r="13" spans="1:22" x14ac:dyDescent="0.25">
      <c r="A13" t="s">
        <v>173</v>
      </c>
      <c r="B13">
        <v>87296</v>
      </c>
      <c r="C13" t="s">
        <v>35</v>
      </c>
      <c r="D13" t="s">
        <v>120</v>
      </c>
      <c r="E13">
        <v>603160</v>
      </c>
      <c r="F13">
        <v>141971</v>
      </c>
      <c r="G13">
        <v>42.7</v>
      </c>
      <c r="H13">
        <v>32.6</v>
      </c>
      <c r="I13">
        <v>28.5</v>
      </c>
      <c r="J13">
        <v>27</v>
      </c>
      <c r="K13">
        <v>28.7</v>
      </c>
      <c r="L13">
        <v>18.600000000000001</v>
      </c>
      <c r="M13">
        <v>17.100000000000001</v>
      </c>
      <c r="N13">
        <v>22.3</v>
      </c>
      <c r="O13">
        <v>23</v>
      </c>
      <c r="P13">
        <v>22.8</v>
      </c>
      <c r="Q13">
        <v>30.8</v>
      </c>
      <c r="R13">
        <v>28.8</v>
      </c>
      <c r="S13" s="3">
        <f t="shared" si="0"/>
        <v>26.908333333333335</v>
      </c>
    </row>
    <row r="14" spans="1:22" x14ac:dyDescent="0.25">
      <c r="A14" t="s">
        <v>174</v>
      </c>
      <c r="B14">
        <v>87297</v>
      </c>
      <c r="C14" t="s">
        <v>37</v>
      </c>
      <c r="D14" t="s">
        <v>18</v>
      </c>
      <c r="E14">
        <v>601020</v>
      </c>
      <c r="F14">
        <v>142434</v>
      </c>
      <c r="G14">
        <v>37.200000000000003</v>
      </c>
      <c r="H14">
        <v>30.4</v>
      </c>
      <c r="I14">
        <v>32.200000000000003</v>
      </c>
      <c r="J14">
        <v>24.3</v>
      </c>
      <c r="K14">
        <v>25.5</v>
      </c>
      <c r="L14">
        <v>22.6</v>
      </c>
      <c r="M14">
        <v>19.100000000000001</v>
      </c>
      <c r="N14">
        <v>22.8</v>
      </c>
      <c r="O14">
        <v>23.1</v>
      </c>
      <c r="P14">
        <v>25.6</v>
      </c>
      <c r="Q14">
        <v>28.1</v>
      </c>
      <c r="R14">
        <v>29.5</v>
      </c>
      <c r="S14" s="3">
        <f t="shared" si="0"/>
        <v>26.700000000000003</v>
      </c>
    </row>
    <row r="15" spans="1:22" x14ac:dyDescent="0.25">
      <c r="A15" t="s">
        <v>175</v>
      </c>
      <c r="B15">
        <v>87298</v>
      </c>
      <c r="C15" s="6" t="s">
        <v>39</v>
      </c>
      <c r="D15" t="s">
        <v>18</v>
      </c>
      <c r="E15">
        <v>600665</v>
      </c>
      <c r="F15">
        <v>142703</v>
      </c>
      <c r="G15">
        <v>46.8</v>
      </c>
      <c r="H15">
        <v>32.1</v>
      </c>
      <c r="I15">
        <v>29.2</v>
      </c>
      <c r="J15">
        <v>26.1</v>
      </c>
      <c r="K15">
        <v>25.8</v>
      </c>
      <c r="L15">
        <v>19.5</v>
      </c>
      <c r="M15">
        <v>20.399999999999999</v>
      </c>
      <c r="N15">
        <v>22.7</v>
      </c>
      <c r="O15">
        <v>26.7</v>
      </c>
      <c r="P15">
        <v>27.4</v>
      </c>
      <c r="Q15">
        <v>37.700000000000003</v>
      </c>
      <c r="R15">
        <v>30.7</v>
      </c>
      <c r="S15" s="3">
        <f t="shared" si="0"/>
        <v>28.758333333333329</v>
      </c>
    </row>
    <row r="16" spans="1:22" x14ac:dyDescent="0.25">
      <c r="A16" t="s">
        <v>176</v>
      </c>
      <c r="B16">
        <v>87310</v>
      </c>
      <c r="C16" t="s">
        <v>41</v>
      </c>
      <c r="D16" t="s">
        <v>21</v>
      </c>
      <c r="E16">
        <v>603800</v>
      </c>
      <c r="F16">
        <v>141792</v>
      </c>
      <c r="G16">
        <v>43.2</v>
      </c>
      <c r="H16">
        <v>36.200000000000003</v>
      </c>
      <c r="I16">
        <v>35.9</v>
      </c>
      <c r="J16">
        <v>33.799999999999997</v>
      </c>
      <c r="K16">
        <v>22.5</v>
      </c>
      <c r="L16">
        <v>24</v>
      </c>
      <c r="M16">
        <v>21.5</v>
      </c>
      <c r="N16">
        <v>26.2</v>
      </c>
      <c r="O16">
        <v>28.3</v>
      </c>
      <c r="P16">
        <v>30.3</v>
      </c>
      <c r="Q16">
        <v>36.9</v>
      </c>
      <c r="R16">
        <v>36.6</v>
      </c>
      <c r="S16" s="3">
        <f t="shared" si="0"/>
        <v>31.283333333333335</v>
      </c>
    </row>
    <row r="17" spans="1:22" x14ac:dyDescent="0.25">
      <c r="B17">
        <v>87311</v>
      </c>
      <c r="C17" t="s">
        <v>188</v>
      </c>
      <c r="D17" t="s">
        <v>21</v>
      </c>
      <c r="E17">
        <v>604211</v>
      </c>
      <c r="F17">
        <v>141457</v>
      </c>
      <c r="G17">
        <v>35</v>
      </c>
      <c r="H17">
        <v>26.8</v>
      </c>
      <c r="I17">
        <v>26.6</v>
      </c>
      <c r="J17">
        <v>21.2</v>
      </c>
      <c r="K17">
        <v>17.899999999999999</v>
      </c>
      <c r="L17" t="s">
        <v>16</v>
      </c>
      <c r="S17" s="3">
        <f t="shared" si="0"/>
        <v>25.5</v>
      </c>
      <c r="V17" t="s">
        <v>196</v>
      </c>
    </row>
    <row r="18" spans="1:22" x14ac:dyDescent="0.25">
      <c r="A18" t="s">
        <v>75</v>
      </c>
      <c r="B18">
        <v>85399</v>
      </c>
      <c r="C18" t="s">
        <v>76</v>
      </c>
      <c r="D18" t="s">
        <v>102</v>
      </c>
      <c r="E18">
        <v>601460</v>
      </c>
      <c r="F18">
        <v>143509</v>
      </c>
      <c r="G18">
        <v>43.5</v>
      </c>
      <c r="H18">
        <v>34.4</v>
      </c>
      <c r="I18">
        <v>28.1</v>
      </c>
      <c r="J18">
        <v>33.799999999999997</v>
      </c>
      <c r="K18">
        <v>33.299999999999997</v>
      </c>
      <c r="L18">
        <v>22.3</v>
      </c>
      <c r="M18">
        <v>19.2</v>
      </c>
      <c r="N18">
        <v>22.3</v>
      </c>
      <c r="O18">
        <v>25.6</v>
      </c>
      <c r="P18">
        <v>24.4</v>
      </c>
      <c r="Q18">
        <v>35.9</v>
      </c>
      <c r="R18">
        <v>28.1</v>
      </c>
      <c r="S18" s="3">
        <f t="shared" si="0"/>
        <v>29.241666666666671</v>
      </c>
    </row>
    <row r="19" spans="1:22" x14ac:dyDescent="0.25">
      <c r="A19" t="s">
        <v>77</v>
      </c>
      <c r="B19">
        <v>85400</v>
      </c>
      <c r="C19" t="s">
        <v>78</v>
      </c>
      <c r="D19" t="s">
        <v>178</v>
      </c>
      <c r="E19">
        <v>601303</v>
      </c>
      <c r="F19">
        <v>142563</v>
      </c>
      <c r="G19">
        <v>53.9</v>
      </c>
      <c r="H19">
        <v>54.2</v>
      </c>
      <c r="I19">
        <v>47.2</v>
      </c>
      <c r="J19">
        <v>50.3</v>
      </c>
      <c r="K19">
        <v>40.1</v>
      </c>
      <c r="L19">
        <v>40.200000000000003</v>
      </c>
      <c r="M19">
        <v>39.5</v>
      </c>
      <c r="N19">
        <v>44.4</v>
      </c>
      <c r="O19">
        <v>44.6</v>
      </c>
      <c r="P19">
        <v>46.6</v>
      </c>
      <c r="Q19">
        <v>49.1</v>
      </c>
      <c r="R19">
        <v>48.8</v>
      </c>
      <c r="S19" s="3">
        <f t="shared" si="0"/>
        <v>46.57500000000001</v>
      </c>
    </row>
    <row r="20" spans="1:22" x14ac:dyDescent="0.25">
      <c r="A20" t="s">
        <v>83</v>
      </c>
      <c r="B20">
        <v>85403</v>
      </c>
      <c r="C20" t="s">
        <v>84</v>
      </c>
      <c r="D20" t="s">
        <v>57</v>
      </c>
      <c r="E20">
        <v>603393</v>
      </c>
      <c r="F20">
        <v>142073</v>
      </c>
      <c r="G20">
        <v>52.9</v>
      </c>
      <c r="H20">
        <v>35.9</v>
      </c>
      <c r="I20">
        <v>37</v>
      </c>
      <c r="J20">
        <v>38.299999999999997</v>
      </c>
      <c r="K20">
        <v>36.5</v>
      </c>
      <c r="L20">
        <v>25.5</v>
      </c>
      <c r="M20">
        <v>24.9</v>
      </c>
      <c r="N20">
        <v>30.7</v>
      </c>
      <c r="O20">
        <v>35.1</v>
      </c>
      <c r="P20" t="s">
        <v>16</v>
      </c>
      <c r="Q20">
        <v>49</v>
      </c>
      <c r="R20">
        <v>41.8</v>
      </c>
      <c r="S20" s="3">
        <f t="shared" si="0"/>
        <v>37.054545454545455</v>
      </c>
    </row>
    <row r="21" spans="1:22" x14ac:dyDescent="0.25">
      <c r="A21" t="s">
        <v>100</v>
      </c>
      <c r="B21">
        <v>86649</v>
      </c>
      <c r="C21" t="s">
        <v>101</v>
      </c>
      <c r="D21" t="s">
        <v>102</v>
      </c>
      <c r="E21">
        <v>600778</v>
      </c>
      <c r="F21">
        <v>142910</v>
      </c>
      <c r="G21">
        <v>44</v>
      </c>
      <c r="H21">
        <v>32.700000000000003</v>
      </c>
      <c r="I21">
        <v>29.6</v>
      </c>
      <c r="J21">
        <v>27.1</v>
      </c>
      <c r="K21">
        <v>23.4</v>
      </c>
      <c r="L21">
        <v>16.600000000000001</v>
      </c>
      <c r="M21">
        <v>18.3</v>
      </c>
      <c r="N21">
        <v>23.3</v>
      </c>
      <c r="O21">
        <v>24.4</v>
      </c>
      <c r="P21">
        <v>26.9</v>
      </c>
      <c r="Q21">
        <v>37.700000000000003</v>
      </c>
      <c r="R21">
        <v>31.5</v>
      </c>
      <c r="S21" s="3">
        <f t="shared" si="0"/>
        <v>27.958333333333332</v>
      </c>
    </row>
    <row r="22" spans="1:22" x14ac:dyDescent="0.25">
      <c r="A22" t="s">
        <v>109</v>
      </c>
      <c r="B22">
        <v>86962</v>
      </c>
      <c r="C22" t="s">
        <v>110</v>
      </c>
      <c r="D22" t="s">
        <v>102</v>
      </c>
      <c r="E22">
        <v>600794</v>
      </c>
      <c r="F22">
        <v>142320</v>
      </c>
      <c r="G22">
        <v>41.9</v>
      </c>
      <c r="H22">
        <v>30.7</v>
      </c>
      <c r="I22">
        <v>24.4</v>
      </c>
      <c r="J22">
        <v>22.6</v>
      </c>
      <c r="K22">
        <v>23.5</v>
      </c>
      <c r="L22">
        <v>18.3</v>
      </c>
      <c r="M22">
        <v>16.5</v>
      </c>
      <c r="N22">
        <v>21.1</v>
      </c>
      <c r="O22">
        <v>21</v>
      </c>
      <c r="P22">
        <v>22</v>
      </c>
      <c r="Q22">
        <v>28.2</v>
      </c>
      <c r="R22">
        <v>27.5</v>
      </c>
      <c r="S22" s="3">
        <f t="shared" si="0"/>
        <v>24.808333333333334</v>
      </c>
    </row>
    <row r="23" spans="1:22" x14ac:dyDescent="0.25">
      <c r="A23" t="s">
        <v>121</v>
      </c>
      <c r="B23">
        <v>87052</v>
      </c>
      <c r="C23" t="s">
        <v>122</v>
      </c>
      <c r="D23" t="s">
        <v>102</v>
      </c>
      <c r="E23">
        <v>601828</v>
      </c>
      <c r="F23">
        <v>141461</v>
      </c>
      <c r="G23">
        <v>46</v>
      </c>
      <c r="H23">
        <v>32.799999999999997</v>
      </c>
      <c r="I23">
        <v>34</v>
      </c>
      <c r="J23">
        <v>28.9</v>
      </c>
      <c r="K23">
        <v>25.1</v>
      </c>
      <c r="L23">
        <v>23.4</v>
      </c>
      <c r="M23">
        <v>21.1</v>
      </c>
      <c r="N23">
        <v>26.8</v>
      </c>
      <c r="O23">
        <v>27.5</v>
      </c>
      <c r="P23">
        <v>33</v>
      </c>
      <c r="Q23">
        <v>41.3</v>
      </c>
      <c r="R23">
        <v>38.700000000000003</v>
      </c>
      <c r="S23" s="3">
        <f t="shared" si="0"/>
        <v>31.55</v>
      </c>
    </row>
    <row r="24" spans="1:22" x14ac:dyDescent="0.25">
      <c r="A24" t="s">
        <v>123</v>
      </c>
      <c r="B24">
        <v>87054</v>
      </c>
      <c r="C24" t="s">
        <v>124</v>
      </c>
      <c r="D24" t="s">
        <v>102</v>
      </c>
      <c r="E24">
        <v>600973</v>
      </c>
      <c r="F24">
        <v>143027</v>
      </c>
      <c r="G24">
        <v>54.9</v>
      </c>
      <c r="H24">
        <v>38.6</v>
      </c>
      <c r="I24">
        <v>32.799999999999997</v>
      </c>
      <c r="J24">
        <v>32.799999999999997</v>
      </c>
      <c r="K24">
        <v>28.7</v>
      </c>
      <c r="L24">
        <v>22.8</v>
      </c>
      <c r="M24">
        <v>21.2</v>
      </c>
      <c r="N24">
        <v>26.2</v>
      </c>
      <c r="O24">
        <v>27.8</v>
      </c>
      <c r="P24">
        <v>31.4</v>
      </c>
      <c r="Q24">
        <v>43.7</v>
      </c>
      <c r="R24">
        <v>28.5</v>
      </c>
      <c r="S24" s="3">
        <f t="shared" ref="S24" si="1">AVERAGE(G24:R24)</f>
        <v>32.449999999999996</v>
      </c>
    </row>
    <row r="25" spans="1:22" x14ac:dyDescent="0.25">
      <c r="A25" t="s">
        <v>179</v>
      </c>
      <c r="C25" t="s">
        <v>180</v>
      </c>
      <c r="D25" t="s">
        <v>178</v>
      </c>
      <c r="E25">
        <v>603311</v>
      </c>
      <c r="F25">
        <v>142192</v>
      </c>
      <c r="K25">
        <v>33.5</v>
      </c>
      <c r="L25" t="s">
        <v>16</v>
      </c>
      <c r="M25">
        <v>32.799999999999997</v>
      </c>
      <c r="N25">
        <v>36.1</v>
      </c>
      <c r="O25">
        <v>33.700000000000003</v>
      </c>
      <c r="P25">
        <v>41.5</v>
      </c>
      <c r="Q25">
        <v>40.299999999999997</v>
      </c>
      <c r="R25">
        <v>46.5</v>
      </c>
      <c r="S25" s="3">
        <f t="shared" si="0"/>
        <v>37.771428571428579</v>
      </c>
    </row>
    <row r="26" spans="1:22" x14ac:dyDescent="0.25">
      <c r="A26" t="s">
        <v>86</v>
      </c>
      <c r="C26" t="s">
        <v>183</v>
      </c>
      <c r="D26" t="s">
        <v>57</v>
      </c>
      <c r="E26">
        <v>603393</v>
      </c>
      <c r="F26">
        <v>142073</v>
      </c>
      <c r="K26">
        <v>35.1</v>
      </c>
      <c r="L26">
        <v>25.2</v>
      </c>
      <c r="M26">
        <v>25.5</v>
      </c>
      <c r="N26">
        <v>30</v>
      </c>
      <c r="O26">
        <v>34.4</v>
      </c>
      <c r="P26">
        <v>32.9</v>
      </c>
      <c r="Q26">
        <v>43.4</v>
      </c>
      <c r="R26">
        <v>38.799999999999997</v>
      </c>
      <c r="S26" s="3">
        <f t="shared" si="0"/>
        <v>33.162500000000001</v>
      </c>
    </row>
    <row r="27" spans="1:22" x14ac:dyDescent="0.25">
      <c r="A27" t="s">
        <v>88</v>
      </c>
      <c r="C27" t="s">
        <v>89</v>
      </c>
      <c r="D27" t="s">
        <v>57</v>
      </c>
      <c r="E27">
        <v>603393</v>
      </c>
      <c r="F27">
        <v>142073</v>
      </c>
      <c r="K27">
        <v>35.200000000000003</v>
      </c>
      <c r="L27">
        <v>24.4</v>
      </c>
      <c r="M27">
        <v>25.8</v>
      </c>
      <c r="N27">
        <v>30.7</v>
      </c>
      <c r="O27">
        <v>35</v>
      </c>
      <c r="P27">
        <v>33.5</v>
      </c>
      <c r="Q27">
        <v>45</v>
      </c>
      <c r="R27">
        <v>41.5</v>
      </c>
      <c r="S27" s="3">
        <f t="shared" si="0"/>
        <v>33.887500000000003</v>
      </c>
    </row>
    <row r="28" spans="1:22" x14ac:dyDescent="0.25">
      <c r="A28" t="s">
        <v>79</v>
      </c>
      <c r="C28" t="s">
        <v>181</v>
      </c>
      <c r="D28" t="s">
        <v>178</v>
      </c>
      <c r="E28">
        <v>601303</v>
      </c>
      <c r="F28">
        <v>142563</v>
      </c>
      <c r="K28">
        <v>41.9</v>
      </c>
      <c r="L28">
        <v>44.1</v>
      </c>
      <c r="M28">
        <v>44.3</v>
      </c>
      <c r="N28">
        <v>45.4</v>
      </c>
      <c r="O28">
        <v>41.7</v>
      </c>
      <c r="P28">
        <v>52.8</v>
      </c>
      <c r="Q28">
        <v>48.9</v>
      </c>
      <c r="R28">
        <v>50.5</v>
      </c>
      <c r="S28" s="3">
        <f t="shared" si="0"/>
        <v>46.2</v>
      </c>
    </row>
    <row r="29" spans="1:22" x14ac:dyDescent="0.25">
      <c r="A29" t="s">
        <v>81</v>
      </c>
      <c r="C29" t="s">
        <v>182</v>
      </c>
      <c r="D29" t="s">
        <v>178</v>
      </c>
      <c r="E29">
        <v>601303</v>
      </c>
      <c r="F29">
        <v>142563</v>
      </c>
      <c r="K29">
        <v>40.700000000000003</v>
      </c>
      <c r="L29">
        <v>44.6</v>
      </c>
      <c r="M29">
        <v>43.6</v>
      </c>
      <c r="N29">
        <v>46</v>
      </c>
      <c r="O29">
        <v>41.4</v>
      </c>
      <c r="P29">
        <v>52.5</v>
      </c>
      <c r="Q29">
        <v>46.3</v>
      </c>
      <c r="R29">
        <v>48.1</v>
      </c>
      <c r="S29" s="3">
        <f t="shared" si="0"/>
        <v>45.400000000000006</v>
      </c>
    </row>
    <row r="30" spans="1:22" x14ac:dyDescent="0.25">
      <c r="A30" t="s">
        <v>177</v>
      </c>
      <c r="C30" t="s">
        <v>290</v>
      </c>
      <c r="D30" t="s">
        <v>21</v>
      </c>
      <c r="E30" s="7">
        <v>604207</v>
      </c>
      <c r="F30">
        <v>141387</v>
      </c>
      <c r="M30">
        <v>22.2</v>
      </c>
      <c r="N30">
        <v>25.5</v>
      </c>
      <c r="O30">
        <v>30.3</v>
      </c>
      <c r="P30">
        <v>30.5</v>
      </c>
      <c r="Q30">
        <v>39.200000000000003</v>
      </c>
      <c r="R30">
        <v>35.200000000000003</v>
      </c>
      <c r="S30" s="3">
        <f t="shared" si="0"/>
        <v>30.483333333333331</v>
      </c>
      <c r="V30" t="s">
        <v>201</v>
      </c>
    </row>
  </sheetData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22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S11" sqref="S11"/>
    </sheetView>
  </sheetViews>
  <sheetFormatPr defaultRowHeight="15.75" x14ac:dyDescent="0.25"/>
  <cols>
    <col min="1" max="1" width="9.625" customWidth="1"/>
    <col min="2" max="2" width="6.75" bestFit="1" customWidth="1"/>
    <col min="3" max="3" width="50.625" customWidth="1"/>
    <col min="4" max="4" width="23.75" bestFit="1" customWidth="1"/>
    <col min="5" max="5" width="7.125" bestFit="1" customWidth="1"/>
    <col min="6" max="6" width="8.25" bestFit="1" customWidth="1"/>
    <col min="7" max="7" width="7.5" bestFit="1" customWidth="1"/>
    <col min="8" max="8" width="8.5" bestFit="1" customWidth="1"/>
    <col min="9" max="9" width="6.5" bestFit="1" customWidth="1"/>
    <col min="10" max="10" width="5.5" bestFit="1" customWidth="1"/>
    <col min="11" max="13" width="5.125" bestFit="1" customWidth="1"/>
    <col min="14" max="14" width="7" bestFit="1" customWidth="1"/>
    <col min="15" max="15" width="9.625" bestFit="1" customWidth="1"/>
    <col min="16" max="16" width="7.625" bestFit="1" customWidth="1"/>
    <col min="17" max="17" width="9.5" bestFit="1" customWidth="1"/>
    <col min="18" max="18" width="9.125" bestFit="1" customWidth="1"/>
    <col min="19" max="19" width="18.5" bestFit="1" customWidth="1"/>
    <col min="20" max="20" width="32" bestFit="1" customWidth="1"/>
    <col min="21" max="21" width="66.75" bestFit="1" customWidth="1"/>
  </cols>
  <sheetData>
    <row r="1" spans="1:21" ht="20.25" x14ac:dyDescent="0.3">
      <c r="A1" s="2" t="s">
        <v>141</v>
      </c>
      <c r="U1" t="s">
        <v>140</v>
      </c>
    </row>
    <row r="2" spans="1:21" x14ac:dyDescent="0.25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126</v>
      </c>
      <c r="H2" t="s">
        <v>127</v>
      </c>
      <c r="I2" t="s">
        <v>128</v>
      </c>
      <c r="J2" t="s">
        <v>129</v>
      </c>
      <c r="K2" t="s">
        <v>130</v>
      </c>
      <c r="L2" t="s">
        <v>131</v>
      </c>
      <c r="M2" t="s">
        <v>132</v>
      </c>
      <c r="N2" t="s">
        <v>133</v>
      </c>
      <c r="O2" t="s">
        <v>134</v>
      </c>
      <c r="P2" t="s">
        <v>135</v>
      </c>
      <c r="Q2" t="s">
        <v>136</v>
      </c>
      <c r="R2" t="s">
        <v>137</v>
      </c>
      <c r="S2" t="s">
        <v>138</v>
      </c>
      <c r="T2" t="s">
        <v>139</v>
      </c>
      <c r="U2" t="str">
        <f>'Site Information'!N2</f>
        <v>http://www.kentair.org.uk/home/text/454</v>
      </c>
    </row>
    <row r="3" spans="1:21" x14ac:dyDescent="0.25">
      <c r="A3" t="s">
        <v>165</v>
      </c>
      <c r="B3">
        <v>87288</v>
      </c>
      <c r="C3" t="s">
        <v>17</v>
      </c>
      <c r="D3" t="s">
        <v>18</v>
      </c>
      <c r="E3">
        <v>599826</v>
      </c>
      <c r="F3">
        <v>143084</v>
      </c>
      <c r="G3">
        <v>31</v>
      </c>
      <c r="H3">
        <v>33.799999999999997</v>
      </c>
      <c r="I3">
        <v>28.3</v>
      </c>
      <c r="J3" t="s">
        <v>16</v>
      </c>
      <c r="K3">
        <v>27.1</v>
      </c>
      <c r="L3">
        <v>18.600000000000001</v>
      </c>
      <c r="M3">
        <v>22.4</v>
      </c>
      <c r="N3">
        <v>22.6</v>
      </c>
      <c r="O3">
        <v>28.9</v>
      </c>
      <c r="P3">
        <v>26.5</v>
      </c>
      <c r="Q3">
        <v>33.4</v>
      </c>
      <c r="R3">
        <v>38.700000000000003</v>
      </c>
      <c r="S3" s="3">
        <f t="shared" ref="S3:S22" si="0">AVERAGE(G3:R3)</f>
        <v>28.299999999999997</v>
      </c>
      <c r="T3" t="s">
        <v>16</v>
      </c>
    </row>
    <row r="4" spans="1:21" x14ac:dyDescent="0.25">
      <c r="A4" t="s">
        <v>166</v>
      </c>
      <c r="B4">
        <v>87289</v>
      </c>
      <c r="C4" t="s">
        <v>20</v>
      </c>
      <c r="D4" t="s">
        <v>21</v>
      </c>
      <c r="E4">
        <v>599458</v>
      </c>
      <c r="F4">
        <v>142968</v>
      </c>
      <c r="G4">
        <v>26</v>
      </c>
      <c r="H4">
        <v>30</v>
      </c>
      <c r="I4">
        <v>21.5</v>
      </c>
      <c r="J4">
        <v>22.1</v>
      </c>
      <c r="K4">
        <v>21.7</v>
      </c>
      <c r="L4">
        <v>13.2</v>
      </c>
      <c r="M4">
        <v>11.8</v>
      </c>
      <c r="N4">
        <v>12.5</v>
      </c>
      <c r="O4">
        <v>23.6</v>
      </c>
      <c r="P4">
        <v>23.8</v>
      </c>
      <c r="Q4">
        <v>28.2</v>
      </c>
      <c r="R4">
        <v>37.1</v>
      </c>
      <c r="S4" s="3">
        <f t="shared" si="0"/>
        <v>22.625</v>
      </c>
      <c r="T4" t="s">
        <v>16</v>
      </c>
    </row>
    <row r="5" spans="1:21" x14ac:dyDescent="0.25">
      <c r="A5" t="s">
        <v>167</v>
      </c>
      <c r="B5">
        <v>87290</v>
      </c>
      <c r="C5" t="s">
        <v>23</v>
      </c>
      <c r="D5" t="s">
        <v>18</v>
      </c>
      <c r="E5">
        <v>599513</v>
      </c>
      <c r="F5">
        <v>142110</v>
      </c>
      <c r="G5">
        <v>32.6</v>
      </c>
      <c r="H5">
        <v>33.299999999999997</v>
      </c>
      <c r="I5">
        <v>28</v>
      </c>
      <c r="J5">
        <v>28.5</v>
      </c>
      <c r="K5">
        <v>22.1</v>
      </c>
      <c r="L5">
        <v>16.7</v>
      </c>
      <c r="M5">
        <v>19.7</v>
      </c>
      <c r="N5">
        <v>18.100000000000001</v>
      </c>
      <c r="O5">
        <v>26.3</v>
      </c>
      <c r="P5">
        <v>28.2</v>
      </c>
      <c r="Q5">
        <v>33.700000000000003</v>
      </c>
      <c r="R5">
        <v>36.6</v>
      </c>
      <c r="S5" s="3">
        <f t="shared" si="0"/>
        <v>26.983333333333334</v>
      </c>
      <c r="T5" t="s">
        <v>16</v>
      </c>
    </row>
    <row r="6" spans="1:21" x14ac:dyDescent="0.25">
      <c r="A6" t="s">
        <v>168</v>
      </c>
      <c r="B6">
        <v>87291</v>
      </c>
      <c r="C6" t="s">
        <v>25</v>
      </c>
      <c r="D6" t="s">
        <v>18</v>
      </c>
      <c r="E6">
        <v>600023</v>
      </c>
      <c r="F6">
        <v>141445</v>
      </c>
      <c r="G6">
        <v>26.1</v>
      </c>
      <c r="H6">
        <v>29.4</v>
      </c>
      <c r="I6">
        <v>24.8</v>
      </c>
      <c r="J6">
        <v>25.6</v>
      </c>
      <c r="K6">
        <v>24.4</v>
      </c>
      <c r="L6">
        <v>17.8</v>
      </c>
      <c r="M6">
        <v>16.399999999999999</v>
      </c>
      <c r="N6">
        <v>17</v>
      </c>
      <c r="O6">
        <v>21.1</v>
      </c>
      <c r="P6">
        <v>24.9</v>
      </c>
      <c r="Q6">
        <v>27.6</v>
      </c>
      <c r="R6">
        <v>35.1</v>
      </c>
      <c r="S6" s="3">
        <f t="shared" si="0"/>
        <v>24.183333333333337</v>
      </c>
      <c r="T6" t="s">
        <v>16</v>
      </c>
    </row>
    <row r="7" spans="1:21" x14ac:dyDescent="0.25">
      <c r="A7" t="s">
        <v>169</v>
      </c>
      <c r="B7">
        <v>87292</v>
      </c>
      <c r="C7" t="s">
        <v>27</v>
      </c>
      <c r="D7" t="s">
        <v>18</v>
      </c>
      <c r="E7">
        <v>600488</v>
      </c>
      <c r="F7">
        <v>141277</v>
      </c>
      <c r="G7">
        <v>35.1</v>
      </c>
      <c r="H7">
        <v>37.700000000000003</v>
      </c>
      <c r="I7">
        <v>32.299999999999997</v>
      </c>
      <c r="J7">
        <v>37.700000000000003</v>
      </c>
      <c r="K7" t="s">
        <v>16</v>
      </c>
      <c r="L7">
        <v>23.3</v>
      </c>
      <c r="M7">
        <v>22.8</v>
      </c>
      <c r="N7">
        <v>23.4</v>
      </c>
      <c r="O7">
        <v>34.299999999999997</v>
      </c>
      <c r="P7">
        <v>37.700000000000003</v>
      </c>
      <c r="Q7">
        <v>36.5</v>
      </c>
      <c r="R7">
        <v>45.7</v>
      </c>
      <c r="S7" s="3">
        <f t="shared" si="0"/>
        <v>33.31818181818182</v>
      </c>
      <c r="T7" t="s">
        <v>16</v>
      </c>
    </row>
    <row r="8" spans="1:21" x14ac:dyDescent="0.25">
      <c r="A8" t="s">
        <v>170</v>
      </c>
      <c r="B8">
        <v>87293</v>
      </c>
      <c r="C8" t="s">
        <v>29</v>
      </c>
      <c r="D8" t="s">
        <v>18</v>
      </c>
      <c r="E8">
        <v>600701</v>
      </c>
      <c r="F8">
        <v>143168</v>
      </c>
      <c r="G8">
        <v>28.1</v>
      </c>
      <c r="H8">
        <v>34.6</v>
      </c>
      <c r="I8">
        <v>26.3</v>
      </c>
      <c r="J8">
        <v>27.3</v>
      </c>
      <c r="K8">
        <v>29.9</v>
      </c>
      <c r="L8">
        <v>20.6</v>
      </c>
      <c r="M8" t="s">
        <v>16</v>
      </c>
      <c r="N8">
        <v>21.4</v>
      </c>
      <c r="O8">
        <v>19.899999999999999</v>
      </c>
      <c r="P8">
        <v>27.6</v>
      </c>
      <c r="Q8">
        <v>36.1</v>
      </c>
      <c r="R8">
        <v>34.6</v>
      </c>
      <c r="S8" s="3">
        <f t="shared" si="0"/>
        <v>27.854545454545459</v>
      </c>
      <c r="T8" t="s">
        <v>16</v>
      </c>
    </row>
    <row r="9" spans="1:21" x14ac:dyDescent="0.25">
      <c r="A9" t="s">
        <v>171</v>
      </c>
      <c r="B9">
        <v>87294</v>
      </c>
      <c r="C9" t="s">
        <v>31</v>
      </c>
      <c r="D9" t="s">
        <v>18</v>
      </c>
      <c r="E9">
        <v>601736</v>
      </c>
      <c r="F9">
        <v>145328</v>
      </c>
      <c r="G9">
        <v>24.3</v>
      </c>
      <c r="H9">
        <v>26.4</v>
      </c>
      <c r="I9">
        <v>23.3</v>
      </c>
      <c r="J9">
        <v>19.5</v>
      </c>
      <c r="K9">
        <v>19</v>
      </c>
      <c r="L9">
        <v>12.9</v>
      </c>
      <c r="M9">
        <v>13.3</v>
      </c>
      <c r="N9">
        <v>14.9</v>
      </c>
      <c r="O9">
        <v>27.9</v>
      </c>
      <c r="P9">
        <v>23.7</v>
      </c>
      <c r="Q9">
        <v>28.3</v>
      </c>
      <c r="R9">
        <v>37.299999999999997</v>
      </c>
      <c r="S9" s="3">
        <f t="shared" si="0"/>
        <v>22.566666666666666</v>
      </c>
      <c r="T9" t="s">
        <v>16</v>
      </c>
    </row>
    <row r="10" spans="1:21" x14ac:dyDescent="0.25">
      <c r="A10" t="s">
        <v>172</v>
      </c>
      <c r="B10">
        <v>87295</v>
      </c>
      <c r="C10" t="s">
        <v>33</v>
      </c>
      <c r="D10" t="s">
        <v>18</v>
      </c>
      <c r="E10">
        <v>603229</v>
      </c>
      <c r="F10">
        <v>142795</v>
      </c>
      <c r="G10">
        <v>25.8</v>
      </c>
      <c r="H10">
        <v>26.6</v>
      </c>
      <c r="I10">
        <v>22.1</v>
      </c>
      <c r="J10">
        <v>25.6</v>
      </c>
      <c r="K10">
        <v>21.7</v>
      </c>
      <c r="L10">
        <v>16.600000000000001</v>
      </c>
      <c r="M10">
        <v>25</v>
      </c>
      <c r="N10">
        <v>24.6</v>
      </c>
      <c r="O10">
        <v>26.3</v>
      </c>
      <c r="P10">
        <v>22.4</v>
      </c>
      <c r="Q10">
        <v>27</v>
      </c>
      <c r="R10">
        <v>31.3</v>
      </c>
      <c r="S10" s="3">
        <f t="shared" si="0"/>
        <v>24.583333333333339</v>
      </c>
      <c r="T10" t="s">
        <v>16</v>
      </c>
    </row>
    <row r="11" spans="1:21" x14ac:dyDescent="0.25">
      <c r="A11" t="s">
        <v>173</v>
      </c>
      <c r="B11">
        <v>87296</v>
      </c>
      <c r="C11" t="s">
        <v>35</v>
      </c>
      <c r="D11" t="s">
        <v>18</v>
      </c>
      <c r="E11">
        <v>603160</v>
      </c>
      <c r="F11">
        <v>141971</v>
      </c>
      <c r="G11">
        <v>25.1</v>
      </c>
      <c r="H11">
        <v>34.9</v>
      </c>
      <c r="I11">
        <v>36.1</v>
      </c>
      <c r="J11">
        <v>30.3</v>
      </c>
      <c r="K11">
        <v>26.7</v>
      </c>
      <c r="L11">
        <v>22.3</v>
      </c>
      <c r="M11">
        <v>16.3</v>
      </c>
      <c r="N11">
        <v>19.3</v>
      </c>
      <c r="O11">
        <v>23.8</v>
      </c>
      <c r="P11">
        <v>33.6</v>
      </c>
      <c r="Q11">
        <v>32.799999999999997</v>
      </c>
      <c r="R11">
        <v>35.200000000000003</v>
      </c>
      <c r="S11" s="3">
        <f t="shared" si="0"/>
        <v>28.033333333333335</v>
      </c>
      <c r="T11" t="s">
        <v>16</v>
      </c>
    </row>
    <row r="12" spans="1:21" x14ac:dyDescent="0.25">
      <c r="A12" t="s">
        <v>174</v>
      </c>
      <c r="B12">
        <v>87297</v>
      </c>
      <c r="C12" t="s">
        <v>37</v>
      </c>
      <c r="D12" t="s">
        <v>18</v>
      </c>
      <c r="E12">
        <v>601020</v>
      </c>
      <c r="F12">
        <v>142434</v>
      </c>
      <c r="G12">
        <v>26.1</v>
      </c>
      <c r="H12">
        <v>34.299999999999997</v>
      </c>
      <c r="I12">
        <v>27</v>
      </c>
      <c r="J12">
        <v>29</v>
      </c>
      <c r="K12">
        <v>24.5</v>
      </c>
      <c r="L12">
        <v>17.8</v>
      </c>
      <c r="M12">
        <v>16.399999999999999</v>
      </c>
      <c r="N12">
        <v>20.7</v>
      </c>
      <c r="O12">
        <v>29.7</v>
      </c>
      <c r="P12">
        <v>29.7</v>
      </c>
      <c r="Q12">
        <v>35.1</v>
      </c>
      <c r="R12">
        <v>39.1</v>
      </c>
      <c r="S12" s="3">
        <f t="shared" si="0"/>
        <v>27.450000000000003</v>
      </c>
      <c r="T12" t="s">
        <v>16</v>
      </c>
    </row>
    <row r="13" spans="1:21" x14ac:dyDescent="0.25">
      <c r="A13" t="s">
        <v>175</v>
      </c>
      <c r="B13">
        <v>87298</v>
      </c>
      <c r="C13" t="s">
        <v>39</v>
      </c>
      <c r="D13" t="s">
        <v>18</v>
      </c>
      <c r="E13">
        <v>600665</v>
      </c>
      <c r="F13">
        <v>142703</v>
      </c>
      <c r="G13">
        <v>31.2</v>
      </c>
      <c r="H13" t="s">
        <v>16</v>
      </c>
      <c r="I13">
        <v>27.7</v>
      </c>
      <c r="J13">
        <v>29</v>
      </c>
      <c r="K13">
        <v>27.7</v>
      </c>
      <c r="L13">
        <v>20.100000000000001</v>
      </c>
      <c r="M13">
        <v>19.3</v>
      </c>
      <c r="N13">
        <v>18.3</v>
      </c>
      <c r="O13">
        <v>29.7</v>
      </c>
      <c r="P13">
        <v>32.9</v>
      </c>
      <c r="Q13">
        <v>38.700000000000003</v>
      </c>
      <c r="R13">
        <v>41.5</v>
      </c>
      <c r="S13" s="3">
        <f t="shared" si="0"/>
        <v>28.736363636363638</v>
      </c>
      <c r="T13" t="s">
        <v>16</v>
      </c>
    </row>
    <row r="14" spans="1:21" x14ac:dyDescent="0.25">
      <c r="A14" t="s">
        <v>176</v>
      </c>
      <c r="B14">
        <v>87310</v>
      </c>
      <c r="C14" t="s">
        <v>41</v>
      </c>
      <c r="D14" t="s">
        <v>21</v>
      </c>
      <c r="E14">
        <v>603800</v>
      </c>
      <c r="F14">
        <v>141792</v>
      </c>
      <c r="G14">
        <v>38.299999999999997</v>
      </c>
      <c r="H14">
        <v>30.9</v>
      </c>
      <c r="I14">
        <v>23.7</v>
      </c>
      <c r="J14">
        <v>26.5</v>
      </c>
      <c r="K14">
        <v>25.8</v>
      </c>
      <c r="L14">
        <v>18.2</v>
      </c>
      <c r="M14">
        <v>26</v>
      </c>
      <c r="N14">
        <v>25.7</v>
      </c>
      <c r="O14">
        <v>29.9</v>
      </c>
      <c r="P14">
        <v>24.9</v>
      </c>
      <c r="Q14">
        <v>31.5</v>
      </c>
      <c r="R14">
        <v>34.5</v>
      </c>
      <c r="S14" s="3">
        <f t="shared" si="0"/>
        <v>27.991666666666664</v>
      </c>
      <c r="T14" t="s">
        <v>16</v>
      </c>
    </row>
    <row r="15" spans="1:21" x14ac:dyDescent="0.25">
      <c r="A15" t="s">
        <v>177</v>
      </c>
      <c r="B15">
        <v>87311</v>
      </c>
      <c r="C15" t="s">
        <v>43</v>
      </c>
      <c r="D15" t="s">
        <v>21</v>
      </c>
      <c r="E15">
        <v>604211</v>
      </c>
      <c r="F15">
        <v>141457</v>
      </c>
      <c r="G15">
        <v>25.6</v>
      </c>
      <c r="H15" t="s">
        <v>16</v>
      </c>
      <c r="I15">
        <v>19.100000000000001</v>
      </c>
      <c r="J15" t="s">
        <v>16</v>
      </c>
      <c r="K15">
        <v>21.3</v>
      </c>
      <c r="L15">
        <v>13.8</v>
      </c>
      <c r="M15">
        <v>19.600000000000001</v>
      </c>
      <c r="N15">
        <v>18.3</v>
      </c>
      <c r="O15">
        <v>22.3</v>
      </c>
      <c r="P15">
        <v>16.7</v>
      </c>
      <c r="Q15">
        <v>25.1</v>
      </c>
      <c r="R15">
        <v>31</v>
      </c>
      <c r="S15" s="3">
        <f t="shared" si="0"/>
        <v>21.279999999999998</v>
      </c>
      <c r="T15" t="s">
        <v>16</v>
      </c>
    </row>
    <row r="16" spans="1:21" x14ac:dyDescent="0.25">
      <c r="A16" t="s">
        <v>75</v>
      </c>
      <c r="B16">
        <v>85399</v>
      </c>
      <c r="C16" t="s">
        <v>76</v>
      </c>
      <c r="D16" t="s">
        <v>57</v>
      </c>
      <c r="E16">
        <v>601460</v>
      </c>
      <c r="F16">
        <v>143509</v>
      </c>
      <c r="G16">
        <v>28.1</v>
      </c>
      <c r="H16">
        <v>40.4</v>
      </c>
      <c r="I16">
        <v>32.9</v>
      </c>
      <c r="J16">
        <v>33.9</v>
      </c>
      <c r="K16" t="s">
        <v>16</v>
      </c>
      <c r="L16">
        <v>31.1</v>
      </c>
      <c r="M16">
        <v>17</v>
      </c>
      <c r="N16">
        <v>19.399999999999999</v>
      </c>
      <c r="O16">
        <v>27</v>
      </c>
      <c r="P16" t="s">
        <v>16</v>
      </c>
      <c r="Q16">
        <v>41</v>
      </c>
      <c r="R16">
        <v>38.799999999999997</v>
      </c>
      <c r="S16" s="3">
        <f t="shared" si="0"/>
        <v>30.96</v>
      </c>
      <c r="T16" t="s">
        <v>16</v>
      </c>
    </row>
    <row r="17" spans="1:20" x14ac:dyDescent="0.25">
      <c r="A17" t="s">
        <v>77</v>
      </c>
      <c r="B17">
        <v>85400</v>
      </c>
      <c r="C17" t="s">
        <v>78</v>
      </c>
      <c r="D17" t="s">
        <v>57</v>
      </c>
      <c r="E17">
        <v>601303</v>
      </c>
      <c r="F17">
        <v>142563</v>
      </c>
      <c r="G17">
        <v>54.9</v>
      </c>
      <c r="H17">
        <v>45.3</v>
      </c>
      <c r="I17">
        <v>38.200000000000003</v>
      </c>
      <c r="J17">
        <v>44.4</v>
      </c>
      <c r="K17">
        <v>41.8</v>
      </c>
      <c r="L17">
        <v>27.4</v>
      </c>
      <c r="M17">
        <v>43.3</v>
      </c>
      <c r="N17">
        <v>43.6</v>
      </c>
      <c r="O17">
        <v>48.3</v>
      </c>
      <c r="P17">
        <v>32</v>
      </c>
      <c r="Q17">
        <v>45</v>
      </c>
      <c r="R17">
        <v>47.4</v>
      </c>
      <c r="S17" s="3">
        <f t="shared" si="0"/>
        <v>42.633333333333333</v>
      </c>
      <c r="T17" t="s">
        <v>16</v>
      </c>
    </row>
    <row r="18" spans="1:20" x14ac:dyDescent="0.25">
      <c r="A18" t="s">
        <v>83</v>
      </c>
      <c r="B18">
        <v>85403</v>
      </c>
      <c r="C18" t="s">
        <v>84</v>
      </c>
      <c r="D18" t="s">
        <v>57</v>
      </c>
      <c r="E18">
        <v>603393</v>
      </c>
      <c r="F18">
        <v>142073</v>
      </c>
      <c r="G18">
        <v>34.4</v>
      </c>
      <c r="H18">
        <v>44.2</v>
      </c>
      <c r="I18">
        <v>38.799999999999997</v>
      </c>
      <c r="J18">
        <v>28.6</v>
      </c>
      <c r="K18">
        <v>32.6</v>
      </c>
      <c r="L18">
        <v>32.200000000000003</v>
      </c>
      <c r="M18">
        <v>22.9</v>
      </c>
      <c r="N18">
        <v>27.6</v>
      </c>
      <c r="O18">
        <v>33.299999999999997</v>
      </c>
      <c r="P18">
        <v>42.3</v>
      </c>
      <c r="Q18">
        <v>46.5</v>
      </c>
      <c r="R18">
        <v>43</v>
      </c>
      <c r="S18" s="3">
        <f t="shared" si="0"/>
        <v>35.533333333333339</v>
      </c>
      <c r="T18" t="s">
        <v>16</v>
      </c>
    </row>
    <row r="19" spans="1:20" x14ac:dyDescent="0.25">
      <c r="A19" t="s">
        <v>100</v>
      </c>
      <c r="B19">
        <v>86649</v>
      </c>
      <c r="C19" t="s">
        <v>101</v>
      </c>
      <c r="D19" t="s">
        <v>102</v>
      </c>
      <c r="E19">
        <v>600778</v>
      </c>
      <c r="F19">
        <v>142910</v>
      </c>
      <c r="G19">
        <v>32.6</v>
      </c>
      <c r="H19">
        <v>38.6</v>
      </c>
      <c r="I19">
        <v>29.2</v>
      </c>
      <c r="J19">
        <v>30.3</v>
      </c>
      <c r="K19">
        <v>25.8</v>
      </c>
      <c r="L19">
        <v>20.9</v>
      </c>
      <c r="M19">
        <v>17.600000000000001</v>
      </c>
      <c r="N19">
        <v>17.5</v>
      </c>
      <c r="O19">
        <v>26</v>
      </c>
      <c r="P19">
        <v>32.6</v>
      </c>
      <c r="Q19">
        <v>31.8</v>
      </c>
      <c r="R19">
        <v>39.5</v>
      </c>
      <c r="S19" s="3">
        <f t="shared" si="0"/>
        <v>28.533333333333335</v>
      </c>
      <c r="T19" t="s">
        <v>16</v>
      </c>
    </row>
    <row r="20" spans="1:20" x14ac:dyDescent="0.25">
      <c r="A20" t="s">
        <v>109</v>
      </c>
      <c r="B20">
        <v>86962</v>
      </c>
      <c r="C20" t="s">
        <v>110</v>
      </c>
      <c r="D20" t="s">
        <v>102</v>
      </c>
      <c r="E20">
        <v>600794</v>
      </c>
      <c r="F20">
        <v>142320</v>
      </c>
      <c r="G20">
        <v>26.7</v>
      </c>
      <c r="H20">
        <v>33.200000000000003</v>
      </c>
      <c r="I20">
        <v>28.4</v>
      </c>
      <c r="J20">
        <v>27.1</v>
      </c>
      <c r="K20">
        <v>22.7</v>
      </c>
      <c r="L20">
        <v>18</v>
      </c>
      <c r="M20">
        <v>14.6</v>
      </c>
      <c r="N20">
        <v>17.7</v>
      </c>
      <c r="O20">
        <v>26.6</v>
      </c>
      <c r="P20">
        <v>35.200000000000003</v>
      </c>
      <c r="Q20">
        <v>34.5</v>
      </c>
      <c r="R20">
        <v>39.4</v>
      </c>
      <c r="S20" s="3">
        <f t="shared" si="0"/>
        <v>27.008333333333329</v>
      </c>
      <c r="T20" t="s">
        <v>16</v>
      </c>
    </row>
    <row r="21" spans="1:20" x14ac:dyDescent="0.25">
      <c r="A21" t="s">
        <v>121</v>
      </c>
      <c r="B21">
        <v>87052</v>
      </c>
      <c r="C21" t="s">
        <v>122</v>
      </c>
      <c r="D21" t="s">
        <v>102</v>
      </c>
      <c r="E21">
        <v>601828</v>
      </c>
      <c r="F21">
        <v>141461</v>
      </c>
      <c r="G21">
        <v>33.700000000000003</v>
      </c>
      <c r="H21">
        <v>38.200000000000003</v>
      </c>
      <c r="I21">
        <v>28.2</v>
      </c>
      <c r="J21">
        <v>29.6</v>
      </c>
      <c r="K21">
        <v>24</v>
      </c>
      <c r="L21">
        <v>17.899999999999999</v>
      </c>
      <c r="M21">
        <v>23.8</v>
      </c>
      <c r="N21">
        <v>19.7</v>
      </c>
      <c r="O21">
        <v>29.5</v>
      </c>
      <c r="P21">
        <v>29.8</v>
      </c>
      <c r="Q21">
        <v>35.6</v>
      </c>
      <c r="R21">
        <v>36.9</v>
      </c>
      <c r="S21" s="3">
        <f t="shared" si="0"/>
        <v>28.908333333333335</v>
      </c>
      <c r="T21" t="s">
        <v>16</v>
      </c>
    </row>
    <row r="22" spans="1:20" x14ac:dyDescent="0.25">
      <c r="A22" t="s">
        <v>123</v>
      </c>
      <c r="B22">
        <v>87054</v>
      </c>
      <c r="C22" t="s">
        <v>124</v>
      </c>
      <c r="D22" t="s">
        <v>57</v>
      </c>
      <c r="E22">
        <v>600973</v>
      </c>
      <c r="F22">
        <v>143027</v>
      </c>
      <c r="G22">
        <v>38.700000000000003</v>
      </c>
      <c r="H22">
        <v>37.799999999999997</v>
      </c>
      <c r="I22">
        <v>33.6</v>
      </c>
      <c r="J22">
        <v>37.700000000000003</v>
      </c>
      <c r="K22">
        <v>32.9</v>
      </c>
      <c r="L22">
        <v>21.4</v>
      </c>
      <c r="M22">
        <v>20</v>
      </c>
      <c r="N22">
        <v>23</v>
      </c>
      <c r="O22">
        <v>30.3</v>
      </c>
      <c r="P22">
        <v>36.1</v>
      </c>
      <c r="Q22">
        <v>39.700000000000003</v>
      </c>
      <c r="R22">
        <v>41.9</v>
      </c>
      <c r="S22" s="3">
        <f t="shared" si="0"/>
        <v>32.758333333333333</v>
      </c>
      <c r="T22" t="s">
        <v>16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29"/>
  <sheetViews>
    <sheetView zoomScale="75" zoomScaleNormal="75" workbookViewId="0">
      <pane xSplit="2" ySplit="2" topLeftCell="E9" activePane="bottomRight" state="frozen"/>
      <selection pane="topRight" activeCell="C1" sqref="C1"/>
      <selection pane="bottomLeft" activeCell="A3" sqref="A3"/>
      <selection pane="bottomRight" activeCell="S29" sqref="S29"/>
    </sheetView>
  </sheetViews>
  <sheetFormatPr defaultRowHeight="15.75" x14ac:dyDescent="0.25"/>
  <cols>
    <col min="1" max="1" width="9.625" customWidth="1"/>
    <col min="2" max="2" width="6.75" bestFit="1" customWidth="1"/>
    <col min="3" max="3" width="50.625" customWidth="1"/>
    <col min="4" max="4" width="23.75" bestFit="1" customWidth="1"/>
    <col min="5" max="5" width="7.125" bestFit="1" customWidth="1"/>
    <col min="6" max="6" width="8.25" bestFit="1" customWidth="1"/>
    <col min="7" max="7" width="7.5" bestFit="1" customWidth="1"/>
    <col min="8" max="8" width="8.5" bestFit="1" customWidth="1"/>
    <col min="9" max="9" width="6.5" bestFit="1" customWidth="1"/>
    <col min="10" max="13" width="6.125" bestFit="1" customWidth="1"/>
    <col min="14" max="14" width="7" bestFit="1" customWidth="1"/>
    <col min="15" max="15" width="9.625" bestFit="1" customWidth="1"/>
    <col min="16" max="16" width="7.625" bestFit="1" customWidth="1"/>
    <col min="17" max="17" width="9.5" bestFit="1" customWidth="1"/>
    <col min="18" max="18" width="9.125" bestFit="1" customWidth="1"/>
    <col min="19" max="19" width="18.5" bestFit="1" customWidth="1"/>
    <col min="20" max="20" width="32" bestFit="1" customWidth="1"/>
    <col min="21" max="21" width="66.75" bestFit="1" customWidth="1"/>
  </cols>
  <sheetData>
    <row r="1" spans="1:21" ht="20.25" x14ac:dyDescent="0.3">
      <c r="A1" s="2" t="s">
        <v>142</v>
      </c>
      <c r="U1" t="s">
        <v>140</v>
      </c>
    </row>
    <row r="2" spans="1:21" x14ac:dyDescent="0.25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126</v>
      </c>
      <c r="H2" t="s">
        <v>127</v>
      </c>
      <c r="I2" t="s">
        <v>128</v>
      </c>
      <c r="J2" t="s">
        <v>129</v>
      </c>
      <c r="K2" t="s">
        <v>130</v>
      </c>
      <c r="L2" t="s">
        <v>131</v>
      </c>
      <c r="M2" t="s">
        <v>132</v>
      </c>
      <c r="N2" t="s">
        <v>133</v>
      </c>
      <c r="O2" t="s">
        <v>134</v>
      </c>
      <c r="P2" t="s">
        <v>135</v>
      </c>
      <c r="Q2" t="s">
        <v>136</v>
      </c>
      <c r="R2" t="s">
        <v>137</v>
      </c>
      <c r="S2" t="s">
        <v>138</v>
      </c>
      <c r="T2" t="s">
        <v>139</v>
      </c>
      <c r="U2" t="str">
        <f>'Site Information'!N2</f>
        <v>http://www.kentair.org.uk/home/text/454</v>
      </c>
    </row>
    <row r="3" spans="1:21" x14ac:dyDescent="0.25">
      <c r="A3" t="s">
        <v>165</v>
      </c>
      <c r="B3">
        <v>87288</v>
      </c>
      <c r="C3" t="s">
        <v>17</v>
      </c>
      <c r="D3" t="s">
        <v>18</v>
      </c>
      <c r="E3">
        <v>599826</v>
      </c>
      <c r="F3">
        <v>143084</v>
      </c>
      <c r="G3" t="s">
        <v>16</v>
      </c>
      <c r="H3" t="s">
        <v>16</v>
      </c>
      <c r="I3" t="s">
        <v>16</v>
      </c>
      <c r="J3" t="s">
        <v>16</v>
      </c>
      <c r="K3" t="s">
        <v>16</v>
      </c>
      <c r="L3" t="s">
        <v>16</v>
      </c>
      <c r="M3" t="s">
        <v>16</v>
      </c>
      <c r="N3">
        <v>27.7</v>
      </c>
      <c r="O3">
        <v>27.3</v>
      </c>
      <c r="P3">
        <v>18.7</v>
      </c>
      <c r="Q3">
        <v>32.9</v>
      </c>
      <c r="R3">
        <v>25.5</v>
      </c>
      <c r="S3" s="3">
        <f t="shared" ref="S3:S29" si="0">AVERAGE(G3:R3)</f>
        <v>26.419999999999998</v>
      </c>
      <c r="T3" t="s">
        <v>16</v>
      </c>
    </row>
    <row r="4" spans="1:21" x14ac:dyDescent="0.25">
      <c r="A4" t="s">
        <v>166</v>
      </c>
      <c r="B4">
        <v>87289</v>
      </c>
      <c r="C4" t="s">
        <v>20</v>
      </c>
      <c r="D4" t="s">
        <v>21</v>
      </c>
      <c r="E4">
        <v>599458</v>
      </c>
      <c r="F4">
        <v>142968</v>
      </c>
      <c r="G4" t="s">
        <v>16</v>
      </c>
      <c r="H4" t="s">
        <v>16</v>
      </c>
      <c r="I4" t="s">
        <v>16</v>
      </c>
      <c r="J4" t="s">
        <v>16</v>
      </c>
      <c r="K4" t="s">
        <v>16</v>
      </c>
      <c r="L4" t="s">
        <v>16</v>
      </c>
      <c r="M4" t="s">
        <v>16</v>
      </c>
      <c r="N4">
        <v>16.2</v>
      </c>
      <c r="O4">
        <v>20.399999999999999</v>
      </c>
      <c r="P4">
        <v>28</v>
      </c>
      <c r="Q4">
        <v>21.3</v>
      </c>
      <c r="R4">
        <v>21.5</v>
      </c>
      <c r="S4" s="3">
        <f t="shared" si="0"/>
        <v>21.479999999999997</v>
      </c>
      <c r="T4" t="s">
        <v>16</v>
      </c>
    </row>
    <row r="5" spans="1:21" x14ac:dyDescent="0.25">
      <c r="A5" t="s">
        <v>167</v>
      </c>
      <c r="B5">
        <v>87290</v>
      </c>
      <c r="C5" t="s">
        <v>23</v>
      </c>
      <c r="D5" t="s">
        <v>18</v>
      </c>
      <c r="E5">
        <v>599513</v>
      </c>
      <c r="F5">
        <v>142110</v>
      </c>
      <c r="G5" t="s">
        <v>16</v>
      </c>
      <c r="H5" t="s">
        <v>16</v>
      </c>
      <c r="I5" t="s">
        <v>16</v>
      </c>
      <c r="J5" t="s">
        <v>16</v>
      </c>
      <c r="K5" t="s">
        <v>16</v>
      </c>
      <c r="L5" t="s">
        <v>16</v>
      </c>
      <c r="M5" t="s">
        <v>16</v>
      </c>
      <c r="N5">
        <v>23.5</v>
      </c>
      <c r="O5">
        <v>23.6</v>
      </c>
      <c r="P5">
        <v>27.2</v>
      </c>
      <c r="Q5">
        <v>25.5</v>
      </c>
      <c r="R5">
        <v>25.7</v>
      </c>
      <c r="S5" s="3">
        <f t="shared" si="0"/>
        <v>25.1</v>
      </c>
      <c r="T5" t="s">
        <v>16</v>
      </c>
    </row>
    <row r="6" spans="1:21" x14ac:dyDescent="0.25">
      <c r="A6" t="s">
        <v>168</v>
      </c>
      <c r="B6">
        <v>87291</v>
      </c>
      <c r="C6" t="s">
        <v>25</v>
      </c>
      <c r="D6" t="s">
        <v>18</v>
      </c>
      <c r="E6">
        <v>600023</v>
      </c>
      <c r="F6">
        <v>141445</v>
      </c>
      <c r="G6" t="s">
        <v>16</v>
      </c>
      <c r="H6" t="s">
        <v>16</v>
      </c>
      <c r="I6" t="s">
        <v>16</v>
      </c>
      <c r="J6" t="s">
        <v>16</v>
      </c>
      <c r="K6" t="s">
        <v>16</v>
      </c>
      <c r="L6" t="s">
        <v>16</v>
      </c>
      <c r="M6" t="s">
        <v>16</v>
      </c>
      <c r="N6">
        <v>22.4</v>
      </c>
      <c r="O6">
        <v>22.7</v>
      </c>
      <c r="P6">
        <v>28</v>
      </c>
      <c r="Q6">
        <v>21.5</v>
      </c>
      <c r="R6">
        <v>19.5</v>
      </c>
      <c r="S6" s="3">
        <f t="shared" si="0"/>
        <v>22.82</v>
      </c>
      <c r="T6" t="s">
        <v>16</v>
      </c>
    </row>
    <row r="7" spans="1:21" x14ac:dyDescent="0.25">
      <c r="A7" t="s">
        <v>169</v>
      </c>
      <c r="B7">
        <v>87292</v>
      </c>
      <c r="C7" t="s">
        <v>27</v>
      </c>
      <c r="D7" t="s">
        <v>18</v>
      </c>
      <c r="E7">
        <v>600488</v>
      </c>
      <c r="F7">
        <v>141277</v>
      </c>
      <c r="G7" t="s">
        <v>16</v>
      </c>
      <c r="H7" t="s">
        <v>16</v>
      </c>
      <c r="I7" t="s">
        <v>16</v>
      </c>
      <c r="J7" t="s">
        <v>16</v>
      </c>
      <c r="K7" t="s">
        <v>16</v>
      </c>
      <c r="L7" t="s">
        <v>16</v>
      </c>
      <c r="M7" t="s">
        <v>16</v>
      </c>
      <c r="N7">
        <v>32.9</v>
      </c>
      <c r="O7">
        <v>32.9</v>
      </c>
      <c r="P7">
        <v>39.5</v>
      </c>
      <c r="Q7">
        <v>31.3</v>
      </c>
      <c r="R7">
        <v>30.1</v>
      </c>
      <c r="S7" s="3">
        <f t="shared" si="0"/>
        <v>33.339999999999996</v>
      </c>
      <c r="T7" t="s">
        <v>16</v>
      </c>
    </row>
    <row r="8" spans="1:21" x14ac:dyDescent="0.25">
      <c r="A8" t="s">
        <v>170</v>
      </c>
      <c r="B8">
        <v>87293</v>
      </c>
      <c r="C8" t="s">
        <v>29</v>
      </c>
      <c r="D8" t="s">
        <v>18</v>
      </c>
      <c r="E8">
        <v>600701</v>
      </c>
      <c r="F8">
        <v>143168</v>
      </c>
      <c r="G8" t="s">
        <v>16</v>
      </c>
      <c r="H8" t="s">
        <v>16</v>
      </c>
      <c r="I8" t="s">
        <v>16</v>
      </c>
      <c r="J8" t="s">
        <v>16</v>
      </c>
      <c r="K8" t="s">
        <v>16</v>
      </c>
      <c r="L8" t="s">
        <v>16</v>
      </c>
      <c r="M8" t="s">
        <v>16</v>
      </c>
      <c r="N8">
        <v>23.8</v>
      </c>
      <c r="O8">
        <v>25.5</v>
      </c>
      <c r="P8">
        <v>27.8</v>
      </c>
      <c r="Q8">
        <v>28.3</v>
      </c>
      <c r="R8">
        <v>22.1</v>
      </c>
      <c r="S8" s="3">
        <f t="shared" si="0"/>
        <v>25.5</v>
      </c>
      <c r="T8" t="s">
        <v>16</v>
      </c>
    </row>
    <row r="9" spans="1:21" x14ac:dyDescent="0.25">
      <c r="A9" t="s">
        <v>171</v>
      </c>
      <c r="B9">
        <v>87294</v>
      </c>
      <c r="C9" t="s">
        <v>31</v>
      </c>
      <c r="D9" t="s">
        <v>18</v>
      </c>
      <c r="E9">
        <v>601736</v>
      </c>
      <c r="F9">
        <v>145328</v>
      </c>
      <c r="G9" t="s">
        <v>16</v>
      </c>
      <c r="H9" t="s">
        <v>16</v>
      </c>
      <c r="I9" t="s">
        <v>16</v>
      </c>
      <c r="J9" t="s">
        <v>16</v>
      </c>
      <c r="K9" t="s">
        <v>16</v>
      </c>
      <c r="L9" t="s">
        <v>16</v>
      </c>
      <c r="M9" t="s">
        <v>16</v>
      </c>
      <c r="N9">
        <v>17.3</v>
      </c>
      <c r="O9">
        <v>20.5</v>
      </c>
      <c r="P9">
        <v>22.9</v>
      </c>
      <c r="Q9">
        <v>21.8</v>
      </c>
      <c r="R9">
        <v>19.600000000000001</v>
      </c>
      <c r="S9" s="3">
        <f t="shared" si="0"/>
        <v>20.419999999999998</v>
      </c>
      <c r="T9" t="s">
        <v>16</v>
      </c>
    </row>
    <row r="10" spans="1:21" x14ac:dyDescent="0.25">
      <c r="A10" t="s">
        <v>172</v>
      </c>
      <c r="B10">
        <v>87295</v>
      </c>
      <c r="C10" t="s">
        <v>33</v>
      </c>
      <c r="D10" t="s">
        <v>18</v>
      </c>
      <c r="E10">
        <v>603229</v>
      </c>
      <c r="F10">
        <v>142795</v>
      </c>
      <c r="G10" t="s">
        <v>16</v>
      </c>
      <c r="H10" t="s">
        <v>16</v>
      </c>
      <c r="I10" t="s">
        <v>16</v>
      </c>
      <c r="J10" t="s">
        <v>16</v>
      </c>
      <c r="K10" t="s">
        <v>16</v>
      </c>
      <c r="L10" t="s">
        <v>16</v>
      </c>
      <c r="M10" t="s">
        <v>16</v>
      </c>
      <c r="N10">
        <v>21.9</v>
      </c>
      <c r="O10">
        <v>23.4</v>
      </c>
      <c r="P10">
        <v>22.6</v>
      </c>
      <c r="Q10">
        <v>26.7</v>
      </c>
      <c r="R10">
        <v>28.2</v>
      </c>
      <c r="S10" s="3">
        <f t="shared" si="0"/>
        <v>24.560000000000002</v>
      </c>
      <c r="T10" t="s">
        <v>16</v>
      </c>
    </row>
    <row r="11" spans="1:21" x14ac:dyDescent="0.25">
      <c r="A11" t="s">
        <v>173</v>
      </c>
      <c r="B11">
        <v>87296</v>
      </c>
      <c r="C11" t="s">
        <v>35</v>
      </c>
      <c r="D11" t="s">
        <v>18</v>
      </c>
      <c r="E11">
        <v>603160</v>
      </c>
      <c r="F11">
        <v>141971</v>
      </c>
      <c r="G11" t="s">
        <v>16</v>
      </c>
      <c r="H11" t="s">
        <v>16</v>
      </c>
      <c r="I11" t="s">
        <v>16</v>
      </c>
      <c r="J11" t="s">
        <v>16</v>
      </c>
      <c r="K11" t="s">
        <v>16</v>
      </c>
      <c r="L11" t="s">
        <v>16</v>
      </c>
      <c r="M11" t="s">
        <v>16</v>
      </c>
      <c r="N11">
        <v>23.9</v>
      </c>
      <c r="O11">
        <v>31.9</v>
      </c>
      <c r="P11">
        <v>35.9</v>
      </c>
      <c r="Q11">
        <v>23.7</v>
      </c>
      <c r="R11">
        <v>18.5</v>
      </c>
      <c r="S11" s="3">
        <f t="shared" si="0"/>
        <v>26.779999999999994</v>
      </c>
      <c r="T11" t="s">
        <v>16</v>
      </c>
    </row>
    <row r="12" spans="1:21" x14ac:dyDescent="0.25">
      <c r="A12" t="s">
        <v>174</v>
      </c>
      <c r="B12">
        <v>87297</v>
      </c>
      <c r="C12" t="s">
        <v>37</v>
      </c>
      <c r="D12" t="s">
        <v>18</v>
      </c>
      <c r="E12">
        <v>601020</v>
      </c>
      <c r="F12">
        <v>142434</v>
      </c>
      <c r="G12" t="s">
        <v>16</v>
      </c>
      <c r="H12" t="s">
        <v>16</v>
      </c>
      <c r="I12" t="s">
        <v>16</v>
      </c>
      <c r="J12" t="s">
        <v>16</v>
      </c>
      <c r="K12" t="s">
        <v>16</v>
      </c>
      <c r="L12" t="s">
        <v>16</v>
      </c>
      <c r="M12" t="s">
        <v>16</v>
      </c>
      <c r="N12">
        <v>26.6</v>
      </c>
      <c r="O12">
        <v>29.7</v>
      </c>
      <c r="P12">
        <v>31</v>
      </c>
      <c r="Q12">
        <v>25.1</v>
      </c>
      <c r="R12">
        <v>20.100000000000001</v>
      </c>
      <c r="S12" s="3">
        <f t="shared" si="0"/>
        <v>26.5</v>
      </c>
      <c r="T12" t="s">
        <v>16</v>
      </c>
    </row>
    <row r="13" spans="1:21" x14ac:dyDescent="0.25">
      <c r="A13" t="s">
        <v>175</v>
      </c>
      <c r="B13">
        <v>87298</v>
      </c>
      <c r="C13" t="s">
        <v>39</v>
      </c>
      <c r="D13" t="s">
        <v>18</v>
      </c>
      <c r="E13">
        <v>600665</v>
      </c>
      <c r="F13">
        <v>142703</v>
      </c>
      <c r="G13" t="s">
        <v>16</v>
      </c>
      <c r="H13" t="s">
        <v>16</v>
      </c>
      <c r="I13" t="s">
        <v>16</v>
      </c>
      <c r="J13" t="s">
        <v>16</v>
      </c>
      <c r="K13" t="s">
        <v>16</v>
      </c>
      <c r="L13" t="s">
        <v>16</v>
      </c>
      <c r="M13" t="s">
        <v>16</v>
      </c>
      <c r="N13">
        <v>22.9</v>
      </c>
      <c r="O13">
        <v>26.1</v>
      </c>
      <c r="P13">
        <v>31.4</v>
      </c>
      <c r="Q13">
        <v>26.1</v>
      </c>
      <c r="R13">
        <v>23.5</v>
      </c>
      <c r="S13" s="3">
        <f t="shared" si="0"/>
        <v>26</v>
      </c>
      <c r="T13" t="s">
        <v>16</v>
      </c>
    </row>
    <row r="14" spans="1:21" x14ac:dyDescent="0.25">
      <c r="A14" t="s">
        <v>48</v>
      </c>
      <c r="B14">
        <v>82113</v>
      </c>
      <c r="C14" t="s">
        <v>49</v>
      </c>
      <c r="D14" t="s">
        <v>16</v>
      </c>
      <c r="E14">
        <v>600900</v>
      </c>
      <c r="F14">
        <v>142500</v>
      </c>
      <c r="G14">
        <v>30</v>
      </c>
      <c r="H14">
        <v>29.1</v>
      </c>
      <c r="I14">
        <v>28.3</v>
      </c>
      <c r="J14">
        <v>22.8</v>
      </c>
      <c r="K14">
        <v>18</v>
      </c>
      <c r="L14">
        <v>8.1</v>
      </c>
      <c r="M14">
        <v>16.3</v>
      </c>
      <c r="N14" t="s">
        <v>16</v>
      </c>
      <c r="O14" t="s">
        <v>16</v>
      </c>
      <c r="P14" t="s">
        <v>16</v>
      </c>
      <c r="Q14" t="s">
        <v>16</v>
      </c>
      <c r="R14" t="s">
        <v>16</v>
      </c>
      <c r="S14" s="3">
        <f t="shared" si="0"/>
        <v>21.8</v>
      </c>
      <c r="T14" t="s">
        <v>16</v>
      </c>
    </row>
    <row r="15" spans="1:21" x14ac:dyDescent="0.25">
      <c r="A15" t="s">
        <v>50</v>
      </c>
      <c r="B15">
        <v>82114</v>
      </c>
      <c r="C15" t="s">
        <v>51</v>
      </c>
      <c r="D15" t="s">
        <v>16</v>
      </c>
      <c r="E15">
        <v>601000</v>
      </c>
      <c r="F15">
        <v>142700</v>
      </c>
      <c r="G15">
        <v>27.7</v>
      </c>
      <c r="H15">
        <v>20.7</v>
      </c>
      <c r="I15">
        <v>23.9</v>
      </c>
      <c r="J15">
        <v>17.399999999999999</v>
      </c>
      <c r="K15">
        <v>13.1</v>
      </c>
      <c r="L15" t="s">
        <v>16</v>
      </c>
      <c r="M15">
        <v>12.5</v>
      </c>
      <c r="N15" t="s">
        <v>16</v>
      </c>
      <c r="O15" t="s">
        <v>16</v>
      </c>
      <c r="P15" t="s">
        <v>16</v>
      </c>
      <c r="Q15" t="s">
        <v>16</v>
      </c>
      <c r="R15" t="s">
        <v>16</v>
      </c>
      <c r="S15" s="3">
        <f t="shared" si="0"/>
        <v>19.216666666666665</v>
      </c>
      <c r="T15" t="s">
        <v>16</v>
      </c>
    </row>
    <row r="16" spans="1:21" x14ac:dyDescent="0.25">
      <c r="A16" t="s">
        <v>55</v>
      </c>
      <c r="B16">
        <v>85391</v>
      </c>
      <c r="C16" t="s">
        <v>56</v>
      </c>
      <c r="D16" t="s">
        <v>57</v>
      </c>
      <c r="E16">
        <v>603153</v>
      </c>
      <c r="F16">
        <v>141990</v>
      </c>
      <c r="G16">
        <v>44.9</v>
      </c>
      <c r="H16">
        <v>36.799999999999997</v>
      </c>
      <c r="I16">
        <v>46.9</v>
      </c>
      <c r="J16">
        <v>40.6</v>
      </c>
      <c r="K16">
        <v>35.299999999999997</v>
      </c>
      <c r="L16">
        <v>31.6</v>
      </c>
      <c r="M16">
        <v>23.8</v>
      </c>
      <c r="N16" t="s">
        <v>16</v>
      </c>
      <c r="O16" t="s">
        <v>16</v>
      </c>
      <c r="P16" t="s">
        <v>16</v>
      </c>
      <c r="Q16" t="s">
        <v>16</v>
      </c>
      <c r="R16" t="s">
        <v>16</v>
      </c>
      <c r="S16" s="3">
        <f t="shared" si="0"/>
        <v>37.128571428571426</v>
      </c>
      <c r="T16" t="s">
        <v>16</v>
      </c>
    </row>
    <row r="17" spans="1:20" x14ac:dyDescent="0.25">
      <c r="A17" t="s">
        <v>58</v>
      </c>
      <c r="B17">
        <v>85392</v>
      </c>
      <c r="C17" t="s">
        <v>59</v>
      </c>
      <c r="D17" t="s">
        <v>57</v>
      </c>
      <c r="E17">
        <v>587945</v>
      </c>
      <c r="F17">
        <v>133079</v>
      </c>
      <c r="G17">
        <v>39.9</v>
      </c>
      <c r="H17">
        <v>33</v>
      </c>
      <c r="I17">
        <v>35</v>
      </c>
      <c r="J17">
        <v>28.2</v>
      </c>
      <c r="K17">
        <v>19.5</v>
      </c>
      <c r="L17">
        <v>19.7</v>
      </c>
      <c r="M17">
        <v>24.4</v>
      </c>
      <c r="N17" t="s">
        <v>16</v>
      </c>
      <c r="O17" t="s">
        <v>16</v>
      </c>
      <c r="P17" t="s">
        <v>16</v>
      </c>
      <c r="Q17" t="s">
        <v>16</v>
      </c>
      <c r="R17" t="s">
        <v>16</v>
      </c>
      <c r="S17" s="3">
        <f t="shared" si="0"/>
        <v>28.528571428571428</v>
      </c>
      <c r="T17" t="s">
        <v>16</v>
      </c>
    </row>
    <row r="18" spans="1:20" x14ac:dyDescent="0.25">
      <c r="A18" t="s">
        <v>75</v>
      </c>
      <c r="B18">
        <v>85399</v>
      </c>
      <c r="C18" t="s">
        <v>76</v>
      </c>
      <c r="D18" t="s">
        <v>57</v>
      </c>
      <c r="E18">
        <v>601460</v>
      </c>
      <c r="F18">
        <v>143509</v>
      </c>
      <c r="G18">
        <v>38.6</v>
      </c>
      <c r="H18">
        <v>37.200000000000003</v>
      </c>
      <c r="I18">
        <v>39.700000000000003</v>
      </c>
      <c r="J18">
        <v>33.5</v>
      </c>
      <c r="K18">
        <v>23.1</v>
      </c>
      <c r="L18">
        <v>11.8</v>
      </c>
      <c r="M18">
        <v>18.7</v>
      </c>
      <c r="N18">
        <v>26.1</v>
      </c>
      <c r="O18">
        <v>34.700000000000003</v>
      </c>
      <c r="P18">
        <v>40.4</v>
      </c>
      <c r="Q18">
        <v>23.5</v>
      </c>
      <c r="R18">
        <v>21.4</v>
      </c>
      <c r="S18" s="3">
        <f t="shared" si="0"/>
        <v>29.058333333333326</v>
      </c>
      <c r="T18" t="s">
        <v>16</v>
      </c>
    </row>
    <row r="19" spans="1:20" x14ac:dyDescent="0.25">
      <c r="A19" t="s">
        <v>77</v>
      </c>
      <c r="B19">
        <v>85400</v>
      </c>
      <c r="C19" t="s">
        <v>78</v>
      </c>
      <c r="D19" t="s">
        <v>57</v>
      </c>
      <c r="E19">
        <v>601303</v>
      </c>
      <c r="F19">
        <v>142563</v>
      </c>
      <c r="G19">
        <v>52.93</v>
      </c>
      <c r="H19">
        <v>47.73</v>
      </c>
      <c r="I19">
        <v>44.6</v>
      </c>
      <c r="J19">
        <v>38.43</v>
      </c>
      <c r="K19">
        <v>42.83</v>
      </c>
      <c r="L19">
        <v>30.4</v>
      </c>
      <c r="M19">
        <v>43.33</v>
      </c>
      <c r="N19">
        <v>42</v>
      </c>
      <c r="O19">
        <v>36.17</v>
      </c>
      <c r="P19">
        <v>29.43</v>
      </c>
      <c r="Q19">
        <v>51.93</v>
      </c>
      <c r="R19">
        <v>52.83</v>
      </c>
      <c r="S19" s="3">
        <f t="shared" si="0"/>
        <v>42.717500000000001</v>
      </c>
      <c r="T19" t="s">
        <v>16</v>
      </c>
    </row>
    <row r="20" spans="1:20" x14ac:dyDescent="0.25">
      <c r="A20" t="s">
        <v>83</v>
      </c>
      <c r="B20">
        <v>85403</v>
      </c>
      <c r="C20" t="s">
        <v>84</v>
      </c>
      <c r="D20" t="s">
        <v>57</v>
      </c>
      <c r="E20">
        <v>603393</v>
      </c>
      <c r="F20">
        <v>142073</v>
      </c>
      <c r="G20">
        <v>43.37</v>
      </c>
      <c r="H20">
        <v>38.47</v>
      </c>
      <c r="I20">
        <v>43.7</v>
      </c>
      <c r="J20">
        <v>36.130000000000003</v>
      </c>
      <c r="K20">
        <v>30.7</v>
      </c>
      <c r="L20">
        <v>28.93</v>
      </c>
      <c r="M20">
        <v>27.7</v>
      </c>
      <c r="N20">
        <v>33.33</v>
      </c>
      <c r="O20">
        <v>39.9</v>
      </c>
      <c r="P20">
        <v>44.6</v>
      </c>
      <c r="Q20">
        <v>28.6</v>
      </c>
      <c r="R20">
        <v>21.5</v>
      </c>
      <c r="S20" s="3">
        <f t="shared" si="0"/>
        <v>34.744166666666665</v>
      </c>
      <c r="T20" t="s">
        <v>16</v>
      </c>
    </row>
    <row r="21" spans="1:20" x14ac:dyDescent="0.25">
      <c r="A21" t="s">
        <v>90</v>
      </c>
      <c r="B21">
        <v>86362</v>
      </c>
      <c r="C21" t="s">
        <v>91</v>
      </c>
      <c r="D21" t="s">
        <v>57</v>
      </c>
      <c r="E21">
        <v>598800</v>
      </c>
      <c r="F21">
        <v>148100</v>
      </c>
      <c r="G21">
        <v>28.5</v>
      </c>
      <c r="H21">
        <v>37.700000000000003</v>
      </c>
      <c r="I21">
        <v>30.9</v>
      </c>
      <c r="J21">
        <v>22.3</v>
      </c>
      <c r="K21">
        <v>21.4</v>
      </c>
      <c r="L21" t="s">
        <v>16</v>
      </c>
      <c r="M21">
        <v>17.3</v>
      </c>
      <c r="N21" t="s">
        <v>16</v>
      </c>
      <c r="O21" t="s">
        <v>16</v>
      </c>
      <c r="P21" t="s">
        <v>16</v>
      </c>
      <c r="Q21" t="s">
        <v>16</v>
      </c>
      <c r="R21" t="s">
        <v>16</v>
      </c>
      <c r="S21" s="3">
        <f t="shared" si="0"/>
        <v>26.349999999999998</v>
      </c>
      <c r="T21" t="s">
        <v>16</v>
      </c>
    </row>
    <row r="22" spans="1:20" x14ac:dyDescent="0.25">
      <c r="A22" t="s">
        <v>93</v>
      </c>
      <c r="B22">
        <v>86363</v>
      </c>
      <c r="C22" t="s">
        <v>94</v>
      </c>
      <c r="D22" t="s">
        <v>57</v>
      </c>
      <c r="E22">
        <v>601200</v>
      </c>
      <c r="F22">
        <v>143400</v>
      </c>
      <c r="G22">
        <v>51.9</v>
      </c>
      <c r="H22">
        <v>44.9</v>
      </c>
      <c r="I22">
        <v>41.2</v>
      </c>
      <c r="J22">
        <v>35.6</v>
      </c>
      <c r="K22">
        <v>36.5</v>
      </c>
      <c r="L22">
        <v>35.1</v>
      </c>
      <c r="M22">
        <v>37.4</v>
      </c>
      <c r="N22" t="s">
        <v>16</v>
      </c>
      <c r="O22" t="s">
        <v>16</v>
      </c>
      <c r="P22" t="s">
        <v>16</v>
      </c>
      <c r="Q22" t="s">
        <v>16</v>
      </c>
      <c r="R22" t="s">
        <v>16</v>
      </c>
      <c r="S22" s="3">
        <f t="shared" si="0"/>
        <v>40.371428571428567</v>
      </c>
      <c r="T22" t="s">
        <v>16</v>
      </c>
    </row>
    <row r="23" spans="1:20" x14ac:dyDescent="0.25">
      <c r="A23" t="s">
        <v>96</v>
      </c>
      <c r="B23">
        <v>86385</v>
      </c>
      <c r="C23" t="s">
        <v>97</v>
      </c>
      <c r="D23" t="s">
        <v>98</v>
      </c>
      <c r="E23">
        <v>601440</v>
      </c>
      <c r="F23">
        <v>142750</v>
      </c>
      <c r="G23">
        <v>33.799999999999997</v>
      </c>
      <c r="H23">
        <v>26.8</v>
      </c>
      <c r="I23">
        <v>20.5</v>
      </c>
      <c r="J23">
        <v>22.1</v>
      </c>
      <c r="K23">
        <v>15.2</v>
      </c>
      <c r="L23">
        <v>12.1</v>
      </c>
      <c r="M23">
        <v>15.4</v>
      </c>
      <c r="N23" t="s">
        <v>16</v>
      </c>
      <c r="O23" t="s">
        <v>16</v>
      </c>
      <c r="P23" t="s">
        <v>16</v>
      </c>
      <c r="Q23" t="s">
        <v>16</v>
      </c>
      <c r="R23" t="s">
        <v>16</v>
      </c>
      <c r="S23" s="3">
        <f t="shared" si="0"/>
        <v>20.842857142857145</v>
      </c>
      <c r="T23" t="s">
        <v>16</v>
      </c>
    </row>
    <row r="24" spans="1:20" x14ac:dyDescent="0.25">
      <c r="A24" t="s">
        <v>100</v>
      </c>
      <c r="B24">
        <v>86649</v>
      </c>
      <c r="C24" t="s">
        <v>101</v>
      </c>
      <c r="D24" t="s">
        <v>102</v>
      </c>
      <c r="E24">
        <v>600778</v>
      </c>
      <c r="F24">
        <v>142910</v>
      </c>
      <c r="G24">
        <v>36.6</v>
      </c>
      <c r="H24">
        <v>34.299999999999997</v>
      </c>
      <c r="I24">
        <v>33.1</v>
      </c>
      <c r="J24">
        <v>26</v>
      </c>
      <c r="K24">
        <v>19.7</v>
      </c>
      <c r="L24">
        <v>15.6</v>
      </c>
      <c r="M24">
        <v>18.100000000000001</v>
      </c>
      <c r="N24">
        <v>24.7</v>
      </c>
      <c r="O24">
        <v>27.3</v>
      </c>
      <c r="P24">
        <v>34.200000000000003</v>
      </c>
      <c r="Q24">
        <v>30.1</v>
      </c>
      <c r="R24">
        <v>23</v>
      </c>
      <c r="S24" s="3">
        <f t="shared" si="0"/>
        <v>26.891666666666666</v>
      </c>
      <c r="T24" t="s">
        <v>16</v>
      </c>
    </row>
    <row r="25" spans="1:20" x14ac:dyDescent="0.25">
      <c r="A25" t="s">
        <v>106</v>
      </c>
      <c r="B25">
        <v>86651</v>
      </c>
      <c r="C25" t="s">
        <v>107</v>
      </c>
      <c r="D25" t="s">
        <v>102</v>
      </c>
      <c r="E25">
        <v>601250</v>
      </c>
      <c r="F25">
        <v>142981</v>
      </c>
      <c r="G25">
        <v>35.6</v>
      </c>
      <c r="H25">
        <v>42.4</v>
      </c>
      <c r="I25">
        <v>44.3</v>
      </c>
      <c r="J25">
        <v>36.200000000000003</v>
      </c>
      <c r="K25">
        <v>31.3</v>
      </c>
      <c r="L25">
        <v>26.9</v>
      </c>
      <c r="M25">
        <v>32.799999999999997</v>
      </c>
      <c r="N25" t="s">
        <v>16</v>
      </c>
      <c r="O25" t="s">
        <v>16</v>
      </c>
      <c r="P25" t="s">
        <v>16</v>
      </c>
      <c r="Q25" t="s">
        <v>16</v>
      </c>
      <c r="R25" t="s">
        <v>16</v>
      </c>
      <c r="S25" s="3">
        <f t="shared" si="0"/>
        <v>35.642857142857146</v>
      </c>
      <c r="T25" t="s">
        <v>16</v>
      </c>
    </row>
    <row r="26" spans="1:20" x14ac:dyDescent="0.25">
      <c r="A26" t="s">
        <v>109</v>
      </c>
      <c r="B26">
        <v>86962</v>
      </c>
      <c r="C26" t="s">
        <v>110</v>
      </c>
      <c r="D26" t="s">
        <v>102</v>
      </c>
      <c r="E26">
        <v>600794</v>
      </c>
      <c r="F26">
        <v>142320</v>
      </c>
      <c r="G26">
        <v>34.700000000000003</v>
      </c>
      <c r="H26" t="s">
        <v>16</v>
      </c>
      <c r="I26">
        <v>31.2</v>
      </c>
      <c r="J26">
        <v>22.3</v>
      </c>
      <c r="K26">
        <v>14.4</v>
      </c>
      <c r="L26">
        <v>13.2</v>
      </c>
      <c r="M26">
        <v>16.8</v>
      </c>
      <c r="N26">
        <v>22.2</v>
      </c>
      <c r="O26">
        <v>24.2</v>
      </c>
      <c r="P26">
        <v>32.1</v>
      </c>
      <c r="Q26">
        <v>23.1</v>
      </c>
      <c r="R26">
        <v>20.9</v>
      </c>
      <c r="S26" s="3">
        <f t="shared" si="0"/>
        <v>23.190909090909091</v>
      </c>
      <c r="T26" t="s">
        <v>16</v>
      </c>
    </row>
    <row r="27" spans="1:20" x14ac:dyDescent="0.25">
      <c r="A27" t="s">
        <v>118</v>
      </c>
      <c r="B27">
        <v>87051</v>
      </c>
      <c r="C27" t="s">
        <v>119</v>
      </c>
      <c r="D27" t="s">
        <v>120</v>
      </c>
      <c r="E27">
        <v>599433</v>
      </c>
      <c r="F27">
        <v>142371</v>
      </c>
      <c r="G27" t="s">
        <v>16</v>
      </c>
      <c r="H27">
        <v>26</v>
      </c>
      <c r="I27">
        <v>25.1</v>
      </c>
      <c r="J27">
        <v>23.7</v>
      </c>
      <c r="K27">
        <v>11.1</v>
      </c>
      <c r="L27">
        <v>14.5</v>
      </c>
      <c r="M27" t="s">
        <v>16</v>
      </c>
      <c r="N27" t="s">
        <v>16</v>
      </c>
      <c r="O27" t="s">
        <v>16</v>
      </c>
      <c r="P27" t="s">
        <v>16</v>
      </c>
      <c r="Q27" t="s">
        <v>16</v>
      </c>
      <c r="R27" t="s">
        <v>16</v>
      </c>
      <c r="S27" s="3">
        <f t="shared" si="0"/>
        <v>20.079999999999998</v>
      </c>
      <c r="T27" t="s">
        <v>16</v>
      </c>
    </row>
    <row r="28" spans="1:20" x14ac:dyDescent="0.25">
      <c r="A28" t="s">
        <v>121</v>
      </c>
      <c r="B28">
        <v>87052</v>
      </c>
      <c r="C28" t="s">
        <v>122</v>
      </c>
      <c r="D28" t="s">
        <v>102</v>
      </c>
      <c r="E28">
        <v>601828</v>
      </c>
      <c r="F28">
        <v>141461</v>
      </c>
      <c r="G28" t="s">
        <v>16</v>
      </c>
      <c r="H28" t="s">
        <v>16</v>
      </c>
      <c r="I28">
        <v>30.4</v>
      </c>
      <c r="J28">
        <v>25.6</v>
      </c>
      <c r="K28">
        <v>15.2</v>
      </c>
      <c r="L28">
        <v>15.5</v>
      </c>
      <c r="M28">
        <v>19.2</v>
      </c>
      <c r="N28">
        <v>24.4</v>
      </c>
      <c r="O28">
        <v>34.6</v>
      </c>
      <c r="P28">
        <v>30.8</v>
      </c>
      <c r="Q28">
        <v>27.4</v>
      </c>
      <c r="R28">
        <v>27.7</v>
      </c>
      <c r="S28" s="3">
        <f t="shared" si="0"/>
        <v>25.080000000000002</v>
      </c>
      <c r="T28" t="s">
        <v>16</v>
      </c>
    </row>
    <row r="29" spans="1:20" x14ac:dyDescent="0.25">
      <c r="A29" t="s">
        <v>123</v>
      </c>
      <c r="B29">
        <v>87054</v>
      </c>
      <c r="C29" t="s">
        <v>124</v>
      </c>
      <c r="D29" t="s">
        <v>57</v>
      </c>
      <c r="E29">
        <v>600973</v>
      </c>
      <c r="F29">
        <v>143027</v>
      </c>
      <c r="G29">
        <v>35.299999999999997</v>
      </c>
      <c r="H29" t="s">
        <v>16</v>
      </c>
      <c r="I29">
        <v>28.8</v>
      </c>
      <c r="J29">
        <v>22.6</v>
      </c>
      <c r="K29">
        <v>19.399999999999999</v>
      </c>
      <c r="L29">
        <v>18.100000000000001</v>
      </c>
      <c r="M29">
        <v>21.7</v>
      </c>
      <c r="N29">
        <v>27.7</v>
      </c>
      <c r="O29">
        <v>26.1</v>
      </c>
      <c r="P29">
        <v>36.4</v>
      </c>
      <c r="Q29">
        <v>33.200000000000003</v>
      </c>
      <c r="R29">
        <v>26.2</v>
      </c>
      <c r="S29" s="3">
        <f t="shared" si="0"/>
        <v>26.86363636363636</v>
      </c>
      <c r="T29" t="s">
        <v>16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U18"/>
  <sheetViews>
    <sheetView zoomScale="75" zoomScaleNormal="75" workbookViewId="0">
      <pane xSplit="2" ySplit="2" topLeftCell="D3" activePane="bottomRight" state="frozen"/>
      <selection pane="topRight" activeCell="C1" sqref="C1"/>
      <selection pane="bottomLeft" activeCell="A3" sqref="A3"/>
      <selection pane="bottomRight" activeCell="T7" sqref="A7:T7"/>
    </sheetView>
  </sheetViews>
  <sheetFormatPr defaultRowHeight="15.75" x14ac:dyDescent="0.25"/>
  <cols>
    <col min="1" max="1" width="9.625" customWidth="1"/>
    <col min="2" max="2" width="6.75" bestFit="1" customWidth="1"/>
    <col min="3" max="3" width="50.625" customWidth="1"/>
    <col min="4" max="4" width="12.125" bestFit="1" customWidth="1"/>
    <col min="5" max="5" width="7.125" bestFit="1" customWidth="1"/>
    <col min="6" max="6" width="8.25" bestFit="1" customWidth="1"/>
    <col min="7" max="7" width="7.5" bestFit="1" customWidth="1"/>
    <col min="8" max="8" width="8.5" bestFit="1" customWidth="1"/>
    <col min="9" max="9" width="6.5" bestFit="1" customWidth="1"/>
    <col min="10" max="13" width="6.125" bestFit="1" customWidth="1"/>
    <col min="14" max="14" width="7" bestFit="1" customWidth="1"/>
    <col min="15" max="15" width="9.625" bestFit="1" customWidth="1"/>
    <col min="16" max="16" width="7.625" bestFit="1" customWidth="1"/>
    <col min="17" max="17" width="9.5" bestFit="1" customWidth="1"/>
    <col min="18" max="18" width="9.125" bestFit="1" customWidth="1"/>
    <col min="19" max="19" width="18.5" bestFit="1" customWidth="1"/>
    <col min="20" max="20" width="32" bestFit="1" customWidth="1"/>
    <col min="21" max="21" width="66.75" bestFit="1" customWidth="1"/>
  </cols>
  <sheetData>
    <row r="1" spans="1:21" ht="20.25" x14ac:dyDescent="0.3">
      <c r="A1" s="2" t="s">
        <v>143</v>
      </c>
      <c r="U1" t="s">
        <v>140</v>
      </c>
    </row>
    <row r="2" spans="1:21" x14ac:dyDescent="0.25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126</v>
      </c>
      <c r="H2" t="s">
        <v>127</v>
      </c>
      <c r="I2" t="s">
        <v>128</v>
      </c>
      <c r="J2" t="s">
        <v>129</v>
      </c>
      <c r="K2" t="s">
        <v>130</v>
      </c>
      <c r="L2" t="s">
        <v>131</v>
      </c>
      <c r="M2" t="s">
        <v>132</v>
      </c>
      <c r="N2" t="s">
        <v>133</v>
      </c>
      <c r="O2" t="s">
        <v>134</v>
      </c>
      <c r="P2" t="s">
        <v>135</v>
      </c>
      <c r="Q2" t="s">
        <v>136</v>
      </c>
      <c r="R2" t="s">
        <v>137</v>
      </c>
      <c r="S2" t="s">
        <v>138</v>
      </c>
      <c r="T2" t="s">
        <v>139</v>
      </c>
      <c r="U2" t="str">
        <f>'Site Information'!N2</f>
        <v>http://www.kentair.org.uk/home/text/454</v>
      </c>
    </row>
    <row r="3" spans="1:21" x14ac:dyDescent="0.25">
      <c r="A3" t="s">
        <v>48</v>
      </c>
      <c r="B3">
        <v>82113</v>
      </c>
      <c r="C3" t="s">
        <v>49</v>
      </c>
      <c r="D3" t="s">
        <v>16</v>
      </c>
      <c r="E3">
        <v>600900</v>
      </c>
      <c r="F3">
        <v>142500</v>
      </c>
      <c r="G3">
        <v>26.2</v>
      </c>
      <c r="H3">
        <v>23.4</v>
      </c>
      <c r="I3">
        <v>29.2</v>
      </c>
      <c r="J3">
        <v>22</v>
      </c>
      <c r="K3">
        <v>20.7</v>
      </c>
      <c r="L3">
        <v>14.1</v>
      </c>
      <c r="M3">
        <v>16.7</v>
      </c>
      <c r="N3">
        <v>20.100000000000001</v>
      </c>
      <c r="O3">
        <v>25.4</v>
      </c>
      <c r="P3">
        <v>22.3</v>
      </c>
      <c r="Q3">
        <v>34.4</v>
      </c>
      <c r="R3">
        <v>30.1</v>
      </c>
      <c r="S3" s="3">
        <f t="shared" ref="S3:S18" si="0">AVERAGE(G3:R3)</f>
        <v>23.716666666666669</v>
      </c>
      <c r="T3" t="s">
        <v>16</v>
      </c>
    </row>
    <row r="4" spans="1:21" x14ac:dyDescent="0.25">
      <c r="A4" t="s">
        <v>50</v>
      </c>
      <c r="B4">
        <v>82114</v>
      </c>
      <c r="C4" t="s">
        <v>51</v>
      </c>
      <c r="D4" t="s">
        <v>16</v>
      </c>
      <c r="E4">
        <v>601000</v>
      </c>
      <c r="F4">
        <v>142700</v>
      </c>
      <c r="G4">
        <v>23.9</v>
      </c>
      <c r="H4">
        <v>17.5</v>
      </c>
      <c r="I4">
        <v>30.1</v>
      </c>
      <c r="J4">
        <v>18.899999999999999</v>
      </c>
      <c r="K4">
        <v>18.2</v>
      </c>
      <c r="L4">
        <v>16.399999999999999</v>
      </c>
      <c r="M4">
        <v>15.5</v>
      </c>
      <c r="N4">
        <v>15.6</v>
      </c>
      <c r="O4">
        <v>21.5</v>
      </c>
      <c r="P4">
        <v>19.100000000000001</v>
      </c>
      <c r="Q4">
        <v>28.8</v>
      </c>
      <c r="R4">
        <v>26.5</v>
      </c>
      <c r="S4" s="3">
        <f t="shared" si="0"/>
        <v>21</v>
      </c>
      <c r="T4" t="s">
        <v>16</v>
      </c>
    </row>
    <row r="5" spans="1:21" x14ac:dyDescent="0.25">
      <c r="A5" t="s">
        <v>55</v>
      </c>
      <c r="B5">
        <v>85391</v>
      </c>
      <c r="C5" t="s">
        <v>56</v>
      </c>
      <c r="D5" t="s">
        <v>57</v>
      </c>
      <c r="E5">
        <v>603153</v>
      </c>
      <c r="F5">
        <v>141990</v>
      </c>
      <c r="G5">
        <v>34.799999999999997</v>
      </c>
      <c r="H5">
        <v>31.3</v>
      </c>
      <c r="I5">
        <v>47.1</v>
      </c>
      <c r="J5">
        <v>34.1</v>
      </c>
      <c r="K5">
        <v>30.7</v>
      </c>
      <c r="L5">
        <v>35.299999999999997</v>
      </c>
      <c r="M5">
        <v>33.200000000000003</v>
      </c>
      <c r="N5">
        <v>30.3</v>
      </c>
      <c r="O5">
        <v>47.4</v>
      </c>
      <c r="P5">
        <v>31.4</v>
      </c>
      <c r="Q5">
        <v>46.2</v>
      </c>
      <c r="R5">
        <v>32.700000000000003</v>
      </c>
      <c r="S5" s="3">
        <f t="shared" si="0"/>
        <v>36.208333333333321</v>
      </c>
      <c r="T5" t="s">
        <v>16</v>
      </c>
    </row>
    <row r="6" spans="1:21" x14ac:dyDescent="0.25">
      <c r="A6" t="s">
        <v>58</v>
      </c>
      <c r="B6">
        <v>85392</v>
      </c>
      <c r="C6" t="s">
        <v>59</v>
      </c>
      <c r="D6" t="s">
        <v>57</v>
      </c>
      <c r="E6">
        <v>587945</v>
      </c>
      <c r="F6">
        <v>133079</v>
      </c>
      <c r="G6">
        <v>29.6</v>
      </c>
      <c r="H6">
        <v>26.6</v>
      </c>
      <c r="I6">
        <v>37.4</v>
      </c>
      <c r="J6">
        <v>30</v>
      </c>
      <c r="K6">
        <v>30.2</v>
      </c>
      <c r="L6">
        <v>24.1</v>
      </c>
      <c r="M6">
        <v>27.6</v>
      </c>
      <c r="N6">
        <v>26.8</v>
      </c>
      <c r="O6">
        <v>33.6</v>
      </c>
      <c r="P6">
        <v>29.9</v>
      </c>
      <c r="Q6">
        <v>42.6</v>
      </c>
      <c r="R6">
        <v>33.6</v>
      </c>
      <c r="S6" s="3">
        <f t="shared" si="0"/>
        <v>31</v>
      </c>
      <c r="T6" t="s">
        <v>16</v>
      </c>
    </row>
    <row r="7" spans="1:21" x14ac:dyDescent="0.25">
      <c r="A7" t="s">
        <v>75</v>
      </c>
      <c r="B7">
        <v>85399</v>
      </c>
      <c r="C7" t="s">
        <v>76</v>
      </c>
      <c r="D7" t="s">
        <v>57</v>
      </c>
      <c r="E7">
        <v>601460</v>
      </c>
      <c r="F7">
        <v>143509</v>
      </c>
      <c r="G7">
        <v>31.4</v>
      </c>
      <c r="H7">
        <v>25.3</v>
      </c>
      <c r="I7">
        <v>40.299999999999997</v>
      </c>
      <c r="J7">
        <v>29.5</v>
      </c>
      <c r="K7">
        <v>17.2</v>
      </c>
      <c r="L7">
        <v>17.100000000000001</v>
      </c>
      <c r="M7">
        <v>30.2</v>
      </c>
      <c r="N7">
        <v>14.7</v>
      </c>
      <c r="O7">
        <v>41.6</v>
      </c>
      <c r="P7">
        <v>24.2</v>
      </c>
      <c r="Q7">
        <v>32.5</v>
      </c>
      <c r="R7">
        <v>33.5</v>
      </c>
      <c r="S7" s="3">
        <f t="shared" si="0"/>
        <v>28.124999999999996</v>
      </c>
      <c r="T7" t="s">
        <v>16</v>
      </c>
    </row>
    <row r="8" spans="1:21" x14ac:dyDescent="0.25">
      <c r="A8" t="s">
        <v>77</v>
      </c>
      <c r="B8">
        <v>85400</v>
      </c>
      <c r="C8" t="s">
        <v>78</v>
      </c>
      <c r="D8" t="s">
        <v>57</v>
      </c>
      <c r="E8">
        <v>601303</v>
      </c>
      <c r="F8">
        <v>142563</v>
      </c>
      <c r="G8">
        <v>57.43</v>
      </c>
      <c r="H8">
        <v>56.9</v>
      </c>
      <c r="I8">
        <v>51.2</v>
      </c>
      <c r="J8">
        <v>43</v>
      </c>
      <c r="K8">
        <v>45.47</v>
      </c>
      <c r="L8">
        <v>26.43</v>
      </c>
      <c r="M8">
        <v>34.67</v>
      </c>
      <c r="N8">
        <v>48.67</v>
      </c>
      <c r="O8">
        <v>29.97</v>
      </c>
      <c r="P8">
        <v>56.37</v>
      </c>
      <c r="Q8">
        <v>45.7</v>
      </c>
      <c r="R8">
        <v>53.3</v>
      </c>
      <c r="S8" s="3">
        <f t="shared" si="0"/>
        <v>45.759166666666665</v>
      </c>
      <c r="T8" t="s">
        <v>16</v>
      </c>
    </row>
    <row r="9" spans="1:21" x14ac:dyDescent="0.25">
      <c r="A9" t="s">
        <v>83</v>
      </c>
      <c r="B9">
        <v>85403</v>
      </c>
      <c r="C9" t="s">
        <v>84</v>
      </c>
      <c r="D9" t="s">
        <v>57</v>
      </c>
      <c r="E9">
        <v>603393</v>
      </c>
      <c r="F9">
        <v>142073</v>
      </c>
      <c r="G9">
        <v>37.43</v>
      </c>
      <c r="H9">
        <v>28.13</v>
      </c>
      <c r="I9">
        <v>44.23</v>
      </c>
      <c r="J9">
        <v>34.130000000000003</v>
      </c>
      <c r="K9">
        <v>32.130000000000003</v>
      </c>
      <c r="L9">
        <v>30.5</v>
      </c>
      <c r="M9">
        <v>35.07</v>
      </c>
      <c r="N9">
        <v>29.43</v>
      </c>
      <c r="O9">
        <v>45.3</v>
      </c>
      <c r="P9">
        <v>29.77</v>
      </c>
      <c r="Q9">
        <v>39.869999999999997</v>
      </c>
      <c r="R9">
        <v>47.97</v>
      </c>
      <c r="S9" s="3">
        <f t="shared" si="0"/>
        <v>36.163333333333327</v>
      </c>
      <c r="T9" t="s">
        <v>16</v>
      </c>
    </row>
    <row r="10" spans="1:21" x14ac:dyDescent="0.25">
      <c r="A10" t="s">
        <v>90</v>
      </c>
      <c r="B10">
        <v>86362</v>
      </c>
      <c r="C10" t="s">
        <v>91</v>
      </c>
      <c r="D10" t="s">
        <v>57</v>
      </c>
      <c r="E10">
        <v>598800</v>
      </c>
      <c r="F10">
        <v>148100</v>
      </c>
      <c r="G10">
        <v>30.3</v>
      </c>
      <c r="H10">
        <v>22.2</v>
      </c>
      <c r="I10">
        <v>32.200000000000003</v>
      </c>
      <c r="J10">
        <v>26.2</v>
      </c>
      <c r="K10">
        <v>19.8</v>
      </c>
      <c r="L10">
        <v>16.600000000000001</v>
      </c>
      <c r="M10">
        <v>21.3</v>
      </c>
      <c r="N10">
        <v>20</v>
      </c>
      <c r="O10">
        <v>23.6</v>
      </c>
      <c r="P10">
        <v>26.7</v>
      </c>
      <c r="Q10">
        <v>31.3</v>
      </c>
      <c r="R10">
        <v>37.1</v>
      </c>
      <c r="S10" s="3">
        <f t="shared" si="0"/>
        <v>25.608333333333334</v>
      </c>
      <c r="T10" t="s">
        <v>16</v>
      </c>
    </row>
    <row r="11" spans="1:21" x14ac:dyDescent="0.25">
      <c r="A11" t="s">
        <v>93</v>
      </c>
      <c r="B11">
        <v>86363</v>
      </c>
      <c r="C11" t="s">
        <v>94</v>
      </c>
      <c r="D11" t="s">
        <v>57</v>
      </c>
      <c r="E11">
        <v>601200</v>
      </c>
      <c r="F11">
        <v>143400</v>
      </c>
      <c r="G11">
        <v>38.6</v>
      </c>
      <c r="H11">
        <v>37.299999999999997</v>
      </c>
      <c r="I11">
        <v>45.7</v>
      </c>
      <c r="J11">
        <v>33.9</v>
      </c>
      <c r="K11">
        <v>35.700000000000003</v>
      </c>
      <c r="L11">
        <v>31.8</v>
      </c>
      <c r="M11">
        <v>33.200000000000003</v>
      </c>
      <c r="N11">
        <v>33</v>
      </c>
      <c r="O11">
        <v>46.2</v>
      </c>
      <c r="P11">
        <v>36.700000000000003</v>
      </c>
      <c r="Q11">
        <v>34.299999999999997</v>
      </c>
      <c r="R11">
        <v>48.8</v>
      </c>
      <c r="S11" s="3">
        <f t="shared" si="0"/>
        <v>37.93333333333333</v>
      </c>
      <c r="T11" t="s">
        <v>16</v>
      </c>
    </row>
    <row r="12" spans="1:21" x14ac:dyDescent="0.25">
      <c r="A12" t="s">
        <v>96</v>
      </c>
      <c r="B12">
        <v>86385</v>
      </c>
      <c r="C12" t="s">
        <v>97</v>
      </c>
      <c r="D12" t="s">
        <v>98</v>
      </c>
      <c r="E12">
        <v>601440</v>
      </c>
      <c r="F12">
        <v>142750</v>
      </c>
      <c r="G12" t="s">
        <v>16</v>
      </c>
      <c r="H12">
        <v>24.8</v>
      </c>
      <c r="I12">
        <v>22.9</v>
      </c>
      <c r="J12">
        <v>18.899999999999999</v>
      </c>
      <c r="K12" t="s">
        <v>16</v>
      </c>
      <c r="L12">
        <v>14.9</v>
      </c>
      <c r="M12">
        <v>14.1</v>
      </c>
      <c r="N12">
        <v>16.5</v>
      </c>
      <c r="O12">
        <v>19.2</v>
      </c>
      <c r="P12">
        <v>23.3</v>
      </c>
      <c r="Q12">
        <v>32.6</v>
      </c>
      <c r="R12">
        <v>38.4</v>
      </c>
      <c r="S12" s="3">
        <f t="shared" si="0"/>
        <v>22.56</v>
      </c>
      <c r="T12" t="s">
        <v>16</v>
      </c>
    </row>
    <row r="13" spans="1:21" x14ac:dyDescent="0.25">
      <c r="A13" t="s">
        <v>100</v>
      </c>
      <c r="B13">
        <v>86649</v>
      </c>
      <c r="C13" t="s">
        <v>101</v>
      </c>
      <c r="D13" t="s">
        <v>102</v>
      </c>
      <c r="E13">
        <v>600778</v>
      </c>
      <c r="F13">
        <v>142910</v>
      </c>
      <c r="G13">
        <v>31</v>
      </c>
      <c r="H13">
        <v>25</v>
      </c>
      <c r="I13">
        <v>33.299999999999997</v>
      </c>
      <c r="J13">
        <v>25.1</v>
      </c>
      <c r="K13">
        <v>22.9</v>
      </c>
      <c r="L13">
        <v>16.100000000000001</v>
      </c>
      <c r="M13">
        <v>22.9</v>
      </c>
      <c r="N13">
        <v>16.8</v>
      </c>
      <c r="O13">
        <v>26</v>
      </c>
      <c r="P13">
        <v>23.6</v>
      </c>
      <c r="Q13">
        <v>34</v>
      </c>
      <c r="R13">
        <v>36.5</v>
      </c>
      <c r="S13" s="3">
        <f t="shared" si="0"/>
        <v>26.100000000000005</v>
      </c>
      <c r="T13" t="s">
        <v>16</v>
      </c>
    </row>
    <row r="14" spans="1:21" x14ac:dyDescent="0.25">
      <c r="A14" t="s">
        <v>106</v>
      </c>
      <c r="B14">
        <v>86651</v>
      </c>
      <c r="C14" t="s">
        <v>107</v>
      </c>
      <c r="D14" t="s">
        <v>102</v>
      </c>
      <c r="E14">
        <v>601250</v>
      </c>
      <c r="F14">
        <v>142981</v>
      </c>
      <c r="G14">
        <v>29.9</v>
      </c>
      <c r="H14">
        <v>41.6</v>
      </c>
      <c r="I14">
        <v>44.8</v>
      </c>
      <c r="J14">
        <v>32.5</v>
      </c>
      <c r="K14">
        <v>32.1</v>
      </c>
      <c r="L14">
        <v>23.1</v>
      </c>
      <c r="M14">
        <v>21.9</v>
      </c>
      <c r="N14">
        <v>31.7</v>
      </c>
      <c r="O14">
        <v>38.200000000000003</v>
      </c>
      <c r="P14">
        <v>44.1</v>
      </c>
      <c r="Q14">
        <v>48.1</v>
      </c>
      <c r="R14">
        <v>47.3</v>
      </c>
      <c r="S14" s="3">
        <f t="shared" si="0"/>
        <v>36.275000000000006</v>
      </c>
      <c r="T14" t="s">
        <v>16</v>
      </c>
    </row>
    <row r="15" spans="1:21" x14ac:dyDescent="0.25">
      <c r="A15" t="s">
        <v>109</v>
      </c>
      <c r="B15">
        <v>86962</v>
      </c>
      <c r="C15" t="s">
        <v>110</v>
      </c>
      <c r="D15" t="s">
        <v>102</v>
      </c>
      <c r="E15">
        <v>600794</v>
      </c>
      <c r="F15">
        <v>142320</v>
      </c>
      <c r="G15">
        <v>29.1</v>
      </c>
      <c r="H15">
        <v>22.7</v>
      </c>
      <c r="I15">
        <v>32.1</v>
      </c>
      <c r="J15">
        <v>22.8</v>
      </c>
      <c r="K15">
        <v>19</v>
      </c>
      <c r="L15">
        <v>17.600000000000001</v>
      </c>
      <c r="M15">
        <v>9.1</v>
      </c>
      <c r="N15">
        <v>16.3</v>
      </c>
      <c r="O15">
        <v>28.4</v>
      </c>
      <c r="P15">
        <v>24.2</v>
      </c>
      <c r="Q15">
        <v>39.700000000000003</v>
      </c>
      <c r="R15">
        <v>31.3</v>
      </c>
      <c r="S15" s="3">
        <f t="shared" si="0"/>
        <v>24.358333333333334</v>
      </c>
      <c r="T15" t="s">
        <v>16</v>
      </c>
    </row>
    <row r="16" spans="1:21" x14ac:dyDescent="0.25">
      <c r="A16" t="s">
        <v>118</v>
      </c>
      <c r="B16">
        <v>87051</v>
      </c>
      <c r="C16" t="s">
        <v>119</v>
      </c>
      <c r="D16" t="s">
        <v>120</v>
      </c>
      <c r="E16">
        <v>599433</v>
      </c>
      <c r="F16">
        <v>142371</v>
      </c>
      <c r="G16">
        <v>25.3</v>
      </c>
      <c r="H16">
        <v>19.399999999999999</v>
      </c>
      <c r="I16">
        <v>30.2</v>
      </c>
      <c r="J16" t="s">
        <v>16</v>
      </c>
      <c r="K16" t="s">
        <v>16</v>
      </c>
      <c r="L16" t="s">
        <v>16</v>
      </c>
      <c r="M16">
        <v>16.600000000000001</v>
      </c>
      <c r="N16">
        <v>19.8</v>
      </c>
      <c r="O16">
        <v>22.3</v>
      </c>
      <c r="P16">
        <v>18</v>
      </c>
      <c r="Q16">
        <v>27.6</v>
      </c>
      <c r="R16" t="s">
        <v>16</v>
      </c>
      <c r="S16" s="3">
        <f t="shared" si="0"/>
        <v>22.4</v>
      </c>
      <c r="T16" t="s">
        <v>16</v>
      </c>
    </row>
    <row r="17" spans="1:20" x14ac:dyDescent="0.25">
      <c r="A17" t="s">
        <v>121</v>
      </c>
      <c r="B17">
        <v>87052</v>
      </c>
      <c r="C17" t="s">
        <v>122</v>
      </c>
      <c r="D17" t="s">
        <v>102</v>
      </c>
      <c r="E17">
        <v>601828</v>
      </c>
      <c r="F17">
        <v>141461</v>
      </c>
      <c r="G17">
        <v>28.2</v>
      </c>
      <c r="H17">
        <v>23.9</v>
      </c>
      <c r="I17">
        <v>30.3</v>
      </c>
      <c r="J17">
        <v>23.8</v>
      </c>
      <c r="K17" t="s">
        <v>16</v>
      </c>
      <c r="L17">
        <v>18</v>
      </c>
      <c r="M17">
        <v>20.5</v>
      </c>
      <c r="N17">
        <v>16.5</v>
      </c>
      <c r="O17">
        <v>27.2</v>
      </c>
      <c r="P17">
        <v>23.7</v>
      </c>
      <c r="Q17">
        <v>32.4</v>
      </c>
      <c r="R17" t="s">
        <v>16</v>
      </c>
      <c r="S17" s="3">
        <f t="shared" si="0"/>
        <v>24.449999999999996</v>
      </c>
      <c r="T17" t="s">
        <v>16</v>
      </c>
    </row>
    <row r="18" spans="1:20" x14ac:dyDescent="0.25">
      <c r="A18" t="s">
        <v>123</v>
      </c>
      <c r="B18">
        <v>87054</v>
      </c>
      <c r="C18" t="s">
        <v>124</v>
      </c>
      <c r="D18" t="s">
        <v>57</v>
      </c>
      <c r="E18">
        <v>600973</v>
      </c>
      <c r="F18">
        <v>143027</v>
      </c>
      <c r="G18">
        <v>31.1</v>
      </c>
      <c r="H18">
        <v>28.2</v>
      </c>
      <c r="I18">
        <v>31.3</v>
      </c>
      <c r="J18">
        <v>23.8</v>
      </c>
      <c r="K18">
        <v>21.5</v>
      </c>
      <c r="L18">
        <v>15.2</v>
      </c>
      <c r="M18">
        <v>18.600000000000001</v>
      </c>
      <c r="N18">
        <v>18.899999999999999</v>
      </c>
      <c r="O18">
        <v>25.6</v>
      </c>
      <c r="P18">
        <v>25</v>
      </c>
      <c r="Q18">
        <v>27.8</v>
      </c>
      <c r="R18">
        <v>37.6</v>
      </c>
      <c r="S18" s="3">
        <f t="shared" si="0"/>
        <v>25.383333333333329</v>
      </c>
      <c r="T18" t="s">
        <v>16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U18"/>
  <sheetViews>
    <sheetView zoomScale="75" zoomScaleNormal="75" workbookViewId="0">
      <pane xSplit="2" ySplit="2" topLeftCell="J3" activePane="bottomRight" state="frozen"/>
      <selection pane="topRight" activeCell="C1" sqref="C1"/>
      <selection pane="bottomLeft" activeCell="A3" sqref="A3"/>
      <selection pane="bottomRight" activeCell="U17" sqref="U17"/>
    </sheetView>
  </sheetViews>
  <sheetFormatPr defaultRowHeight="15.75" x14ac:dyDescent="0.25"/>
  <cols>
    <col min="1" max="1" width="9.625" customWidth="1"/>
    <col min="2" max="2" width="6.75" bestFit="1" customWidth="1"/>
    <col min="3" max="3" width="50.625" customWidth="1"/>
    <col min="4" max="4" width="11.5" bestFit="1" customWidth="1"/>
    <col min="5" max="5" width="7.125" bestFit="1" customWidth="1"/>
    <col min="6" max="6" width="8.25" bestFit="1" customWidth="1"/>
    <col min="7" max="7" width="7.5" bestFit="1" customWidth="1"/>
    <col min="8" max="8" width="8.5" bestFit="1" customWidth="1"/>
    <col min="9" max="9" width="6.5" bestFit="1" customWidth="1"/>
    <col min="10" max="13" width="6.125" bestFit="1" customWidth="1"/>
    <col min="14" max="14" width="7" bestFit="1" customWidth="1"/>
    <col min="15" max="15" width="9.625" bestFit="1" customWidth="1"/>
    <col min="16" max="16" width="7.625" bestFit="1" customWidth="1"/>
    <col min="17" max="17" width="9.5" bestFit="1" customWidth="1"/>
    <col min="18" max="18" width="9.125" bestFit="1" customWidth="1"/>
    <col min="19" max="19" width="18.5" bestFit="1" customWidth="1"/>
    <col min="20" max="20" width="32" bestFit="1" customWidth="1"/>
    <col min="21" max="21" width="66.75" bestFit="1" customWidth="1"/>
  </cols>
  <sheetData>
    <row r="1" spans="1:21" ht="20.25" x14ac:dyDescent="0.3">
      <c r="A1" s="2" t="s">
        <v>144</v>
      </c>
      <c r="U1" t="s">
        <v>140</v>
      </c>
    </row>
    <row r="2" spans="1:21" x14ac:dyDescent="0.25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126</v>
      </c>
      <c r="H2" t="s">
        <v>127</v>
      </c>
      <c r="I2" t="s">
        <v>128</v>
      </c>
      <c r="J2" t="s">
        <v>129</v>
      </c>
      <c r="K2" t="s">
        <v>130</v>
      </c>
      <c r="L2" t="s">
        <v>131</v>
      </c>
      <c r="M2" t="s">
        <v>132</v>
      </c>
      <c r="N2" t="s">
        <v>133</v>
      </c>
      <c r="O2" t="s">
        <v>134</v>
      </c>
      <c r="P2" t="s">
        <v>135</v>
      </c>
      <c r="Q2" t="s">
        <v>136</v>
      </c>
      <c r="R2" t="s">
        <v>137</v>
      </c>
      <c r="S2" t="s">
        <v>138</v>
      </c>
      <c r="T2" t="s">
        <v>139</v>
      </c>
      <c r="U2" t="str">
        <f>'Site Information'!N2</f>
        <v>http://www.kentair.org.uk/home/text/454</v>
      </c>
    </row>
    <row r="3" spans="1:21" x14ac:dyDescent="0.25">
      <c r="A3" t="s">
        <v>48</v>
      </c>
      <c r="B3">
        <v>82113</v>
      </c>
      <c r="C3" t="s">
        <v>49</v>
      </c>
      <c r="D3" t="s">
        <v>16</v>
      </c>
      <c r="E3">
        <v>600900</v>
      </c>
      <c r="F3">
        <v>142500</v>
      </c>
      <c r="G3">
        <v>38.200000000000003</v>
      </c>
      <c r="H3">
        <v>29.6</v>
      </c>
      <c r="I3">
        <v>31.8</v>
      </c>
      <c r="J3">
        <v>22</v>
      </c>
      <c r="K3">
        <v>18.5</v>
      </c>
      <c r="L3">
        <v>18.5</v>
      </c>
      <c r="M3">
        <v>20.8</v>
      </c>
      <c r="N3">
        <v>19</v>
      </c>
      <c r="O3">
        <v>27.5</v>
      </c>
      <c r="P3">
        <v>26.9</v>
      </c>
      <c r="Q3">
        <v>33.200000000000003</v>
      </c>
      <c r="R3">
        <v>24.5</v>
      </c>
      <c r="S3" s="3">
        <f t="shared" ref="S3:S18" si="0">AVERAGE(G3:R3)</f>
        <v>25.875000000000004</v>
      </c>
      <c r="T3" t="s">
        <v>16</v>
      </c>
    </row>
    <row r="4" spans="1:21" x14ac:dyDescent="0.25">
      <c r="A4" t="s">
        <v>50</v>
      </c>
      <c r="B4">
        <v>82114</v>
      </c>
      <c r="C4" t="s">
        <v>51</v>
      </c>
      <c r="D4" t="s">
        <v>16</v>
      </c>
      <c r="E4">
        <v>601000</v>
      </c>
      <c r="F4">
        <v>142700</v>
      </c>
      <c r="G4">
        <v>35.5</v>
      </c>
      <c r="H4">
        <v>24.4</v>
      </c>
      <c r="I4">
        <v>27.7</v>
      </c>
      <c r="J4">
        <v>19.7</v>
      </c>
      <c r="K4">
        <v>16.2</v>
      </c>
      <c r="L4">
        <v>15.6</v>
      </c>
      <c r="M4">
        <v>17.5</v>
      </c>
      <c r="N4">
        <v>17</v>
      </c>
      <c r="O4">
        <v>24.5</v>
      </c>
      <c r="P4">
        <v>21.8</v>
      </c>
      <c r="Q4">
        <v>27.7</v>
      </c>
      <c r="R4">
        <v>22.3</v>
      </c>
      <c r="S4" s="3">
        <f t="shared" si="0"/>
        <v>22.491666666666664</v>
      </c>
      <c r="T4" t="s">
        <v>16</v>
      </c>
    </row>
    <row r="5" spans="1:21" x14ac:dyDescent="0.25">
      <c r="A5" t="s">
        <v>55</v>
      </c>
      <c r="B5">
        <v>85391</v>
      </c>
      <c r="C5" t="s">
        <v>56</v>
      </c>
      <c r="D5" t="s">
        <v>57</v>
      </c>
      <c r="E5">
        <v>603153</v>
      </c>
      <c r="F5">
        <v>141990</v>
      </c>
      <c r="G5" t="s">
        <v>16</v>
      </c>
      <c r="H5">
        <v>49.7</v>
      </c>
      <c r="I5">
        <v>49.9</v>
      </c>
      <c r="J5">
        <v>40.299999999999997</v>
      </c>
      <c r="K5">
        <v>29.8</v>
      </c>
      <c r="L5">
        <v>36</v>
      </c>
      <c r="M5">
        <v>33.700000000000003</v>
      </c>
      <c r="N5">
        <v>46.1</v>
      </c>
      <c r="O5">
        <v>46.3</v>
      </c>
      <c r="P5">
        <v>36.700000000000003</v>
      </c>
      <c r="Q5">
        <v>54.7</v>
      </c>
      <c r="R5">
        <v>34.6</v>
      </c>
      <c r="S5" s="3">
        <f t="shared" si="0"/>
        <v>41.618181818181817</v>
      </c>
      <c r="T5" t="s">
        <v>16</v>
      </c>
    </row>
    <row r="6" spans="1:21" x14ac:dyDescent="0.25">
      <c r="A6" t="s">
        <v>58</v>
      </c>
      <c r="B6">
        <v>85392</v>
      </c>
      <c r="C6" t="s">
        <v>59</v>
      </c>
      <c r="D6" t="s">
        <v>57</v>
      </c>
      <c r="E6">
        <v>587945</v>
      </c>
      <c r="F6">
        <v>133079</v>
      </c>
      <c r="G6">
        <v>45.2</v>
      </c>
      <c r="H6">
        <v>39.6</v>
      </c>
      <c r="I6">
        <v>42.7</v>
      </c>
      <c r="J6">
        <v>27.7</v>
      </c>
      <c r="K6">
        <v>25.7</v>
      </c>
      <c r="L6">
        <v>23.9</v>
      </c>
      <c r="M6">
        <v>27.4</v>
      </c>
      <c r="N6">
        <v>26.3</v>
      </c>
      <c r="O6">
        <v>38.200000000000003</v>
      </c>
      <c r="P6" t="s">
        <v>16</v>
      </c>
      <c r="Q6">
        <v>36.200000000000003</v>
      </c>
      <c r="R6">
        <v>28</v>
      </c>
      <c r="S6" s="3">
        <f t="shared" si="0"/>
        <v>32.809090909090905</v>
      </c>
      <c r="T6" t="s">
        <v>16</v>
      </c>
    </row>
    <row r="7" spans="1:21" x14ac:dyDescent="0.25">
      <c r="A7" t="s">
        <v>75</v>
      </c>
      <c r="B7">
        <v>85399</v>
      </c>
      <c r="C7" t="s">
        <v>76</v>
      </c>
      <c r="D7" t="s">
        <v>57</v>
      </c>
      <c r="E7">
        <v>601460</v>
      </c>
      <c r="F7">
        <v>143509</v>
      </c>
      <c r="G7">
        <v>40.4</v>
      </c>
      <c r="H7">
        <v>45.1</v>
      </c>
      <c r="I7">
        <v>50.6</v>
      </c>
      <c r="J7">
        <v>32.9</v>
      </c>
      <c r="K7">
        <v>27.8</v>
      </c>
      <c r="L7">
        <v>28.5</v>
      </c>
      <c r="M7" t="s">
        <v>16</v>
      </c>
      <c r="N7">
        <v>25.9</v>
      </c>
      <c r="O7">
        <v>34.6</v>
      </c>
      <c r="P7">
        <v>25.5</v>
      </c>
      <c r="Q7">
        <v>38.799999999999997</v>
      </c>
      <c r="R7">
        <v>25.4</v>
      </c>
      <c r="S7" s="3">
        <f t="shared" si="0"/>
        <v>34.136363636363633</v>
      </c>
      <c r="T7" t="s">
        <v>16</v>
      </c>
    </row>
    <row r="8" spans="1:21" x14ac:dyDescent="0.25">
      <c r="A8" t="s">
        <v>77</v>
      </c>
      <c r="B8">
        <v>85400</v>
      </c>
      <c r="C8" t="s">
        <v>78</v>
      </c>
      <c r="D8" t="s">
        <v>57</v>
      </c>
      <c r="E8">
        <v>601303</v>
      </c>
      <c r="F8">
        <v>142563</v>
      </c>
      <c r="G8">
        <v>48.2</v>
      </c>
      <c r="H8">
        <v>38</v>
      </c>
      <c r="I8">
        <v>32.03</v>
      </c>
      <c r="J8">
        <v>35.270000000000003</v>
      </c>
      <c r="K8">
        <v>40.369999999999997</v>
      </c>
      <c r="L8">
        <v>29.6</v>
      </c>
      <c r="M8">
        <v>37.93</v>
      </c>
      <c r="N8">
        <v>45.4</v>
      </c>
      <c r="O8">
        <v>40.57</v>
      </c>
      <c r="P8">
        <v>45.37</v>
      </c>
      <c r="Q8">
        <v>44.33</v>
      </c>
      <c r="R8">
        <v>50.6</v>
      </c>
      <c r="S8" s="3">
        <f t="shared" si="0"/>
        <v>40.639166666666661</v>
      </c>
      <c r="T8" t="s">
        <v>16</v>
      </c>
    </row>
    <row r="9" spans="1:21" x14ac:dyDescent="0.25">
      <c r="A9" t="s">
        <v>83</v>
      </c>
      <c r="B9">
        <v>85403</v>
      </c>
      <c r="C9" t="s">
        <v>84</v>
      </c>
      <c r="D9" t="s">
        <v>57</v>
      </c>
      <c r="E9">
        <v>603393</v>
      </c>
      <c r="F9">
        <v>142073</v>
      </c>
      <c r="G9">
        <v>54.17</v>
      </c>
      <c r="H9">
        <v>45.47</v>
      </c>
      <c r="I9">
        <v>44.53</v>
      </c>
      <c r="J9">
        <v>31.93</v>
      </c>
      <c r="K9">
        <v>33.97</v>
      </c>
      <c r="L9">
        <v>34.270000000000003</v>
      </c>
      <c r="M9">
        <v>32.6</v>
      </c>
      <c r="N9">
        <v>35.869999999999997</v>
      </c>
      <c r="O9">
        <v>40.299999999999997</v>
      </c>
      <c r="P9">
        <v>38.17</v>
      </c>
      <c r="Q9">
        <v>47.93</v>
      </c>
      <c r="R9">
        <v>36.770000000000003</v>
      </c>
      <c r="S9" s="3">
        <f t="shared" si="0"/>
        <v>39.665000000000006</v>
      </c>
      <c r="T9" t="s">
        <v>16</v>
      </c>
    </row>
    <row r="10" spans="1:21" x14ac:dyDescent="0.25">
      <c r="A10" t="s">
        <v>90</v>
      </c>
      <c r="B10">
        <v>86362</v>
      </c>
      <c r="C10" t="s">
        <v>91</v>
      </c>
      <c r="D10" t="s">
        <v>57</v>
      </c>
      <c r="E10">
        <v>598800</v>
      </c>
      <c r="F10">
        <v>148100</v>
      </c>
      <c r="G10">
        <v>46.3</v>
      </c>
      <c r="H10">
        <v>34.4</v>
      </c>
      <c r="I10">
        <v>34.5</v>
      </c>
      <c r="J10">
        <v>26.2</v>
      </c>
      <c r="K10">
        <v>22.8</v>
      </c>
      <c r="L10">
        <v>20.2</v>
      </c>
      <c r="M10">
        <v>22.3</v>
      </c>
      <c r="N10">
        <v>27.4</v>
      </c>
      <c r="O10">
        <v>30.4</v>
      </c>
      <c r="P10">
        <v>33.200000000000003</v>
      </c>
      <c r="Q10">
        <v>38.6</v>
      </c>
      <c r="R10">
        <v>28.1</v>
      </c>
      <c r="S10" s="3">
        <f t="shared" si="0"/>
        <v>30.366666666666671</v>
      </c>
      <c r="T10" t="s">
        <v>16</v>
      </c>
    </row>
    <row r="11" spans="1:21" x14ac:dyDescent="0.25">
      <c r="A11" t="s">
        <v>93</v>
      </c>
      <c r="B11">
        <v>86363</v>
      </c>
      <c r="C11" t="s">
        <v>94</v>
      </c>
      <c r="D11" t="s">
        <v>57</v>
      </c>
      <c r="E11">
        <v>601200</v>
      </c>
      <c r="F11">
        <v>143400</v>
      </c>
      <c r="G11">
        <v>39.299999999999997</v>
      </c>
      <c r="H11">
        <v>41.7</v>
      </c>
      <c r="I11">
        <v>38.5</v>
      </c>
      <c r="J11">
        <v>37.1</v>
      </c>
      <c r="K11">
        <v>38.9</v>
      </c>
      <c r="L11">
        <v>36.6</v>
      </c>
      <c r="M11">
        <v>31.3</v>
      </c>
      <c r="N11">
        <v>38.700000000000003</v>
      </c>
      <c r="O11">
        <v>40.700000000000003</v>
      </c>
      <c r="P11">
        <v>47</v>
      </c>
      <c r="Q11">
        <v>49.2</v>
      </c>
      <c r="R11">
        <v>35.1</v>
      </c>
      <c r="S11" s="3">
        <f t="shared" si="0"/>
        <v>39.508333333333333</v>
      </c>
      <c r="T11" t="s">
        <v>16</v>
      </c>
    </row>
    <row r="12" spans="1:21" x14ac:dyDescent="0.25">
      <c r="A12" t="s">
        <v>96</v>
      </c>
      <c r="B12">
        <v>86385</v>
      </c>
      <c r="C12" t="s">
        <v>97</v>
      </c>
      <c r="D12" t="s">
        <v>98</v>
      </c>
      <c r="E12">
        <v>601440</v>
      </c>
      <c r="F12">
        <v>142750</v>
      </c>
      <c r="G12">
        <v>49.2</v>
      </c>
      <c r="H12">
        <v>28.1</v>
      </c>
      <c r="I12">
        <v>26.9</v>
      </c>
      <c r="J12">
        <v>21.5</v>
      </c>
      <c r="K12">
        <v>17.2</v>
      </c>
      <c r="L12">
        <v>16.100000000000001</v>
      </c>
      <c r="M12">
        <v>14.5</v>
      </c>
      <c r="N12">
        <v>15.2</v>
      </c>
      <c r="O12">
        <v>25.1</v>
      </c>
      <c r="P12">
        <v>28.1</v>
      </c>
      <c r="Q12">
        <v>10.93</v>
      </c>
      <c r="R12">
        <v>24.5</v>
      </c>
      <c r="S12" s="3">
        <f t="shared" si="0"/>
        <v>23.110833333333332</v>
      </c>
      <c r="T12" t="s">
        <v>16</v>
      </c>
    </row>
    <row r="13" spans="1:21" x14ac:dyDescent="0.25">
      <c r="A13" t="s">
        <v>100</v>
      </c>
      <c r="B13">
        <v>86649</v>
      </c>
      <c r="C13" t="s">
        <v>101</v>
      </c>
      <c r="D13" t="s">
        <v>102</v>
      </c>
      <c r="E13">
        <v>600778</v>
      </c>
      <c r="F13">
        <v>142910</v>
      </c>
      <c r="G13">
        <v>35</v>
      </c>
      <c r="H13">
        <v>34.4</v>
      </c>
      <c r="I13">
        <v>31</v>
      </c>
      <c r="J13">
        <v>14.9</v>
      </c>
      <c r="K13">
        <v>22.7</v>
      </c>
      <c r="L13">
        <v>22.4</v>
      </c>
      <c r="M13">
        <v>18.899999999999999</v>
      </c>
      <c r="N13">
        <v>23.4</v>
      </c>
      <c r="O13">
        <v>30.8</v>
      </c>
      <c r="P13">
        <v>33.6</v>
      </c>
      <c r="Q13">
        <v>38.299999999999997</v>
      </c>
      <c r="R13">
        <v>29.2</v>
      </c>
      <c r="S13" s="3">
        <f t="shared" si="0"/>
        <v>27.883333333333336</v>
      </c>
      <c r="T13" t="s">
        <v>16</v>
      </c>
    </row>
    <row r="14" spans="1:21" x14ac:dyDescent="0.25">
      <c r="A14" t="s">
        <v>103</v>
      </c>
      <c r="B14">
        <v>86650</v>
      </c>
      <c r="C14" t="s">
        <v>104</v>
      </c>
      <c r="D14" t="s">
        <v>102</v>
      </c>
      <c r="E14">
        <v>601090</v>
      </c>
      <c r="F14">
        <v>143011</v>
      </c>
      <c r="G14">
        <v>29.8</v>
      </c>
      <c r="H14" t="s">
        <v>16</v>
      </c>
      <c r="I14">
        <v>29.5</v>
      </c>
      <c r="J14">
        <v>23.9</v>
      </c>
      <c r="K14">
        <v>23.2</v>
      </c>
      <c r="L14">
        <v>21</v>
      </c>
      <c r="M14">
        <v>18.5</v>
      </c>
      <c r="N14">
        <v>21.4</v>
      </c>
      <c r="O14">
        <v>28.4</v>
      </c>
      <c r="P14">
        <v>30.8</v>
      </c>
      <c r="Q14">
        <v>33.299999999999997</v>
      </c>
      <c r="R14" t="s">
        <v>16</v>
      </c>
      <c r="S14" s="3">
        <f t="shared" si="0"/>
        <v>25.98</v>
      </c>
      <c r="T14" t="s">
        <v>16</v>
      </c>
    </row>
    <row r="15" spans="1:21" x14ac:dyDescent="0.25">
      <c r="A15" t="s">
        <v>106</v>
      </c>
      <c r="B15">
        <v>86651</v>
      </c>
      <c r="C15" t="s">
        <v>107</v>
      </c>
      <c r="D15" t="s">
        <v>102</v>
      </c>
      <c r="E15">
        <v>601250</v>
      </c>
      <c r="F15">
        <v>142981</v>
      </c>
      <c r="G15">
        <v>45.1</v>
      </c>
      <c r="H15">
        <v>45.1</v>
      </c>
      <c r="I15">
        <v>41.9</v>
      </c>
      <c r="J15">
        <v>36.4</v>
      </c>
      <c r="K15">
        <v>32.200000000000003</v>
      </c>
      <c r="L15">
        <v>31.7</v>
      </c>
      <c r="M15">
        <v>34.299999999999997</v>
      </c>
      <c r="N15">
        <v>31.3</v>
      </c>
      <c r="O15">
        <v>43.3</v>
      </c>
      <c r="P15">
        <v>51.7</v>
      </c>
      <c r="Q15">
        <v>55.6</v>
      </c>
      <c r="R15">
        <v>46.7</v>
      </c>
      <c r="S15" s="3">
        <f t="shared" si="0"/>
        <v>41.274999999999999</v>
      </c>
      <c r="T15" t="s">
        <v>16</v>
      </c>
    </row>
    <row r="16" spans="1:21" x14ac:dyDescent="0.25">
      <c r="A16" t="s">
        <v>109</v>
      </c>
      <c r="B16">
        <v>86962</v>
      </c>
      <c r="C16" t="s">
        <v>110</v>
      </c>
      <c r="D16" t="s">
        <v>102</v>
      </c>
      <c r="E16">
        <v>600794</v>
      </c>
      <c r="F16">
        <v>142320</v>
      </c>
      <c r="G16">
        <v>29.3</v>
      </c>
      <c r="H16">
        <v>32.700000000000003</v>
      </c>
      <c r="I16">
        <v>41.2</v>
      </c>
      <c r="J16">
        <v>23.2</v>
      </c>
      <c r="K16">
        <v>19.600000000000001</v>
      </c>
      <c r="L16">
        <v>20.3</v>
      </c>
      <c r="M16">
        <v>21.9</v>
      </c>
      <c r="N16">
        <v>18</v>
      </c>
      <c r="O16">
        <v>30.1</v>
      </c>
      <c r="P16">
        <v>20.2</v>
      </c>
      <c r="Q16">
        <v>33.799999999999997</v>
      </c>
      <c r="R16">
        <v>28.1</v>
      </c>
      <c r="S16" s="3">
        <f t="shared" si="0"/>
        <v>26.533333333333335</v>
      </c>
      <c r="T16" t="s">
        <v>16</v>
      </c>
    </row>
    <row r="17" spans="1:20" x14ac:dyDescent="0.25">
      <c r="A17" t="s">
        <v>112</v>
      </c>
      <c r="B17">
        <v>86964</v>
      </c>
      <c r="C17" t="s">
        <v>113</v>
      </c>
      <c r="D17" t="s">
        <v>57</v>
      </c>
      <c r="E17">
        <v>597558</v>
      </c>
      <c r="F17">
        <v>140734</v>
      </c>
      <c r="G17">
        <v>43.6</v>
      </c>
      <c r="H17">
        <v>21.6</v>
      </c>
      <c r="I17">
        <v>21.2</v>
      </c>
      <c r="J17">
        <v>16.8</v>
      </c>
      <c r="K17">
        <v>11.2</v>
      </c>
      <c r="L17">
        <v>11</v>
      </c>
      <c r="M17">
        <v>12.5</v>
      </c>
      <c r="N17">
        <v>12.3</v>
      </c>
      <c r="O17">
        <v>16.7</v>
      </c>
      <c r="P17">
        <v>17.2</v>
      </c>
      <c r="Q17">
        <v>20.5</v>
      </c>
      <c r="R17">
        <v>14.6</v>
      </c>
      <c r="S17" s="3">
        <f t="shared" si="0"/>
        <v>18.266666666666666</v>
      </c>
      <c r="T17" t="s">
        <v>16</v>
      </c>
    </row>
    <row r="18" spans="1:20" x14ac:dyDescent="0.25">
      <c r="A18" t="s">
        <v>115</v>
      </c>
      <c r="B18">
        <v>86965</v>
      </c>
      <c r="C18" t="s">
        <v>116</v>
      </c>
      <c r="D18" t="s">
        <v>57</v>
      </c>
      <c r="E18">
        <v>598803</v>
      </c>
      <c r="F18">
        <v>140799</v>
      </c>
      <c r="G18">
        <v>47.4</v>
      </c>
      <c r="H18">
        <v>24.6</v>
      </c>
      <c r="I18">
        <v>25.1</v>
      </c>
      <c r="J18">
        <v>24.8</v>
      </c>
      <c r="K18">
        <v>13</v>
      </c>
      <c r="L18">
        <v>14.7</v>
      </c>
      <c r="M18">
        <v>17.100000000000001</v>
      </c>
      <c r="N18">
        <v>12</v>
      </c>
      <c r="O18">
        <v>21.2</v>
      </c>
      <c r="P18">
        <v>19.3</v>
      </c>
      <c r="Q18">
        <v>23.3</v>
      </c>
      <c r="R18">
        <v>18.899999999999999</v>
      </c>
      <c r="S18" s="3">
        <f t="shared" si="0"/>
        <v>21.783333333333331</v>
      </c>
      <c r="T18" t="s">
        <v>16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U18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75" x14ac:dyDescent="0.25"/>
  <cols>
    <col min="1" max="1" width="9.625" customWidth="1"/>
    <col min="2" max="2" width="6.75" bestFit="1" customWidth="1"/>
    <col min="3" max="3" width="50.625" customWidth="1"/>
    <col min="4" max="4" width="11.5" bestFit="1" customWidth="1"/>
    <col min="5" max="5" width="7.125" bestFit="1" customWidth="1"/>
    <col min="6" max="6" width="8.25" bestFit="1" customWidth="1"/>
    <col min="7" max="7" width="7.5" bestFit="1" customWidth="1"/>
    <col min="8" max="8" width="8.5" bestFit="1" customWidth="1"/>
    <col min="9" max="9" width="6.5" bestFit="1" customWidth="1"/>
    <col min="10" max="13" width="6.125" bestFit="1" customWidth="1"/>
    <col min="14" max="14" width="7" bestFit="1" customWidth="1"/>
    <col min="15" max="15" width="9.625" bestFit="1" customWidth="1"/>
    <col min="16" max="16" width="7.625" bestFit="1" customWidth="1"/>
    <col min="17" max="17" width="9.5" bestFit="1" customWidth="1"/>
    <col min="18" max="18" width="9.125" bestFit="1" customWidth="1"/>
    <col min="19" max="19" width="18.5" bestFit="1" customWidth="1"/>
    <col min="20" max="20" width="32" bestFit="1" customWidth="1"/>
    <col min="21" max="21" width="66.75" bestFit="1" customWidth="1"/>
  </cols>
  <sheetData>
    <row r="1" spans="1:21" ht="20.25" x14ac:dyDescent="0.3">
      <c r="A1" s="2" t="s">
        <v>145</v>
      </c>
      <c r="U1" t="s">
        <v>140</v>
      </c>
    </row>
    <row r="2" spans="1:21" x14ac:dyDescent="0.25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126</v>
      </c>
      <c r="H2" t="s">
        <v>127</v>
      </c>
      <c r="I2" t="s">
        <v>128</v>
      </c>
      <c r="J2" t="s">
        <v>129</v>
      </c>
      <c r="K2" t="s">
        <v>130</v>
      </c>
      <c r="L2" t="s">
        <v>131</v>
      </c>
      <c r="M2" t="s">
        <v>132</v>
      </c>
      <c r="N2" t="s">
        <v>133</v>
      </c>
      <c r="O2" t="s">
        <v>134</v>
      </c>
      <c r="P2" t="s">
        <v>135</v>
      </c>
      <c r="Q2" t="s">
        <v>136</v>
      </c>
      <c r="R2" t="s">
        <v>137</v>
      </c>
      <c r="S2" t="s">
        <v>138</v>
      </c>
      <c r="T2" t="s">
        <v>139</v>
      </c>
      <c r="U2" t="str">
        <f>'Site Information'!N2</f>
        <v>http://www.kentair.org.uk/home/text/454</v>
      </c>
    </row>
    <row r="3" spans="1:21" x14ac:dyDescent="0.25">
      <c r="A3" t="s">
        <v>48</v>
      </c>
      <c r="B3">
        <v>82113</v>
      </c>
      <c r="C3" t="s">
        <v>49</v>
      </c>
      <c r="D3" t="s">
        <v>16</v>
      </c>
      <c r="E3">
        <v>600900</v>
      </c>
      <c r="F3">
        <v>142500</v>
      </c>
      <c r="G3">
        <v>33.5</v>
      </c>
      <c r="H3">
        <v>35.200000000000003</v>
      </c>
      <c r="I3">
        <v>36.200000000000003</v>
      </c>
      <c r="J3">
        <v>23.9</v>
      </c>
      <c r="K3">
        <v>22.6</v>
      </c>
      <c r="L3">
        <v>16.5</v>
      </c>
      <c r="M3">
        <v>13.9</v>
      </c>
      <c r="N3">
        <v>18.5</v>
      </c>
      <c r="O3">
        <v>19.100000000000001</v>
      </c>
      <c r="P3">
        <v>25.5</v>
      </c>
      <c r="Q3">
        <v>29.5</v>
      </c>
      <c r="R3">
        <v>29.2</v>
      </c>
      <c r="S3" s="3">
        <f t="shared" ref="S3:S18" si="0">AVERAGE(G3:R3)</f>
        <v>25.299999999999997</v>
      </c>
      <c r="T3" t="s">
        <v>16</v>
      </c>
    </row>
    <row r="4" spans="1:21" x14ac:dyDescent="0.25">
      <c r="A4" t="s">
        <v>50</v>
      </c>
      <c r="B4">
        <v>82114</v>
      </c>
      <c r="C4" t="s">
        <v>51</v>
      </c>
      <c r="D4" t="s">
        <v>16</v>
      </c>
      <c r="E4">
        <v>601000</v>
      </c>
      <c r="F4">
        <v>142700</v>
      </c>
      <c r="G4">
        <v>30.6</v>
      </c>
      <c r="H4">
        <v>31.7</v>
      </c>
      <c r="I4">
        <v>31.4</v>
      </c>
      <c r="J4">
        <v>20.2</v>
      </c>
      <c r="K4">
        <v>19.399999999999999</v>
      </c>
      <c r="L4">
        <v>20.3</v>
      </c>
      <c r="M4">
        <v>12.4</v>
      </c>
      <c r="N4">
        <v>17.399999999999999</v>
      </c>
      <c r="O4">
        <v>27.1</v>
      </c>
      <c r="P4">
        <v>22.5</v>
      </c>
      <c r="Q4">
        <v>22.8</v>
      </c>
      <c r="R4">
        <v>29.4</v>
      </c>
      <c r="S4" s="3">
        <f t="shared" si="0"/>
        <v>23.766666666666666</v>
      </c>
      <c r="T4" t="s">
        <v>16</v>
      </c>
    </row>
    <row r="5" spans="1:21" x14ac:dyDescent="0.25">
      <c r="A5" t="s">
        <v>55</v>
      </c>
      <c r="B5">
        <v>85391</v>
      </c>
      <c r="C5" t="s">
        <v>56</v>
      </c>
      <c r="D5" t="s">
        <v>57</v>
      </c>
      <c r="E5">
        <v>603153</v>
      </c>
      <c r="F5">
        <v>141990</v>
      </c>
      <c r="G5">
        <v>55.7</v>
      </c>
      <c r="H5">
        <v>51.2</v>
      </c>
      <c r="I5">
        <v>49.9</v>
      </c>
      <c r="J5">
        <v>39.5</v>
      </c>
      <c r="K5">
        <v>37.299999999999997</v>
      </c>
      <c r="L5">
        <v>31</v>
      </c>
      <c r="M5">
        <v>25</v>
      </c>
      <c r="N5">
        <v>24.1</v>
      </c>
      <c r="O5">
        <v>35.299999999999997</v>
      </c>
      <c r="P5">
        <v>41.9</v>
      </c>
      <c r="Q5">
        <v>37.799999999999997</v>
      </c>
      <c r="R5">
        <v>43.5</v>
      </c>
      <c r="S5" s="3">
        <f t="shared" si="0"/>
        <v>39.35</v>
      </c>
      <c r="T5" t="s">
        <v>16</v>
      </c>
    </row>
    <row r="6" spans="1:21" x14ac:dyDescent="0.25">
      <c r="A6" t="s">
        <v>58</v>
      </c>
      <c r="B6">
        <v>85392</v>
      </c>
      <c r="C6" t="s">
        <v>59</v>
      </c>
      <c r="D6" t="s">
        <v>57</v>
      </c>
      <c r="E6">
        <v>587945</v>
      </c>
      <c r="F6">
        <v>133079</v>
      </c>
      <c r="G6">
        <v>35.299999999999997</v>
      </c>
      <c r="H6">
        <v>39.799999999999997</v>
      </c>
      <c r="I6">
        <v>38.1</v>
      </c>
      <c r="J6">
        <v>25.9</v>
      </c>
      <c r="K6">
        <v>32.1</v>
      </c>
      <c r="L6">
        <v>23.2</v>
      </c>
      <c r="M6">
        <v>21.1</v>
      </c>
      <c r="N6">
        <v>27.3</v>
      </c>
      <c r="O6">
        <v>19.899999999999999</v>
      </c>
      <c r="P6">
        <v>34.6</v>
      </c>
      <c r="Q6">
        <v>42.9</v>
      </c>
      <c r="R6">
        <v>33.4</v>
      </c>
      <c r="S6" s="3">
        <f t="shared" si="0"/>
        <v>31.133333333333329</v>
      </c>
      <c r="T6" t="s">
        <v>16</v>
      </c>
    </row>
    <row r="7" spans="1:21" x14ac:dyDescent="0.25">
      <c r="A7" t="s">
        <v>75</v>
      </c>
      <c r="B7">
        <v>85399</v>
      </c>
      <c r="C7" t="s">
        <v>76</v>
      </c>
      <c r="D7" t="s">
        <v>57</v>
      </c>
      <c r="E7">
        <v>601460</v>
      </c>
      <c r="F7">
        <v>143509</v>
      </c>
      <c r="G7">
        <v>37.1</v>
      </c>
      <c r="H7">
        <v>41.2</v>
      </c>
      <c r="I7">
        <v>43.5</v>
      </c>
      <c r="J7">
        <v>31.7</v>
      </c>
      <c r="K7">
        <v>34.799999999999997</v>
      </c>
      <c r="L7">
        <v>22.1</v>
      </c>
      <c r="M7" t="s">
        <v>16</v>
      </c>
      <c r="N7">
        <v>18.5</v>
      </c>
      <c r="O7">
        <v>25.8</v>
      </c>
      <c r="P7">
        <v>31.3</v>
      </c>
      <c r="Q7">
        <v>35.5</v>
      </c>
      <c r="R7">
        <v>38.799999999999997</v>
      </c>
      <c r="S7" s="3">
        <f t="shared" si="0"/>
        <v>32.754545454545458</v>
      </c>
      <c r="T7" t="s">
        <v>16</v>
      </c>
    </row>
    <row r="8" spans="1:21" x14ac:dyDescent="0.25">
      <c r="A8" t="s">
        <v>77</v>
      </c>
      <c r="B8">
        <v>85400</v>
      </c>
      <c r="C8" t="s">
        <v>78</v>
      </c>
      <c r="D8" t="s">
        <v>57</v>
      </c>
      <c r="E8">
        <v>601303</v>
      </c>
      <c r="F8">
        <v>142563</v>
      </c>
      <c r="G8">
        <v>54.27</v>
      </c>
      <c r="H8">
        <v>50.3</v>
      </c>
      <c r="I8">
        <v>48.53</v>
      </c>
      <c r="J8">
        <v>46.1</v>
      </c>
      <c r="K8">
        <v>40.630000000000003</v>
      </c>
      <c r="L8">
        <v>41.77</v>
      </c>
      <c r="M8">
        <v>44.45</v>
      </c>
      <c r="N8">
        <v>58.93</v>
      </c>
      <c r="O8">
        <v>48.5</v>
      </c>
      <c r="P8">
        <v>51.47</v>
      </c>
      <c r="Q8">
        <v>47.23</v>
      </c>
      <c r="R8">
        <v>53.7</v>
      </c>
      <c r="S8" s="3">
        <f t="shared" si="0"/>
        <v>48.823333333333331</v>
      </c>
      <c r="T8" t="s">
        <v>16</v>
      </c>
    </row>
    <row r="9" spans="1:21" x14ac:dyDescent="0.25">
      <c r="A9" t="s">
        <v>83</v>
      </c>
      <c r="B9">
        <v>85403</v>
      </c>
      <c r="C9" t="s">
        <v>84</v>
      </c>
      <c r="D9" t="s">
        <v>57</v>
      </c>
      <c r="E9">
        <v>603393</v>
      </c>
      <c r="F9">
        <v>142073</v>
      </c>
      <c r="G9">
        <v>49</v>
      </c>
      <c r="H9">
        <v>45.2</v>
      </c>
      <c r="I9">
        <v>45</v>
      </c>
      <c r="J9">
        <v>36.630000000000003</v>
      </c>
      <c r="K9">
        <v>34.9</v>
      </c>
      <c r="L9">
        <v>23</v>
      </c>
      <c r="M9">
        <v>23</v>
      </c>
      <c r="N9">
        <v>24.03</v>
      </c>
      <c r="O9">
        <v>35.630000000000003</v>
      </c>
      <c r="P9">
        <v>37.270000000000003</v>
      </c>
      <c r="Q9">
        <v>44.07</v>
      </c>
      <c r="R9">
        <v>45.07</v>
      </c>
      <c r="S9" s="3">
        <f t="shared" si="0"/>
        <v>36.9</v>
      </c>
      <c r="T9" t="s">
        <v>16</v>
      </c>
    </row>
    <row r="10" spans="1:21" x14ac:dyDescent="0.25">
      <c r="A10" t="s">
        <v>90</v>
      </c>
      <c r="B10">
        <v>86362</v>
      </c>
      <c r="C10" t="s">
        <v>91</v>
      </c>
      <c r="D10" t="s">
        <v>57</v>
      </c>
      <c r="E10">
        <v>598800</v>
      </c>
      <c r="F10">
        <v>148100</v>
      </c>
      <c r="G10">
        <v>34.299999999999997</v>
      </c>
      <c r="H10">
        <v>39.200000000000003</v>
      </c>
      <c r="I10">
        <v>37.700000000000003</v>
      </c>
      <c r="J10">
        <v>25.4</v>
      </c>
      <c r="K10">
        <v>25.1</v>
      </c>
      <c r="L10">
        <v>19.100000000000001</v>
      </c>
      <c r="M10">
        <v>17.8</v>
      </c>
      <c r="N10">
        <v>22.7</v>
      </c>
      <c r="O10">
        <v>25.5</v>
      </c>
      <c r="P10">
        <v>32.299999999999997</v>
      </c>
      <c r="Q10">
        <v>36.799999999999997</v>
      </c>
      <c r="R10">
        <v>35.799999999999997</v>
      </c>
      <c r="S10" s="3">
        <f t="shared" si="0"/>
        <v>29.308333333333334</v>
      </c>
      <c r="T10" t="s">
        <v>16</v>
      </c>
    </row>
    <row r="11" spans="1:21" x14ac:dyDescent="0.25">
      <c r="A11" t="s">
        <v>93</v>
      </c>
      <c r="B11">
        <v>86363</v>
      </c>
      <c r="C11" t="s">
        <v>94</v>
      </c>
      <c r="D11" t="s">
        <v>57</v>
      </c>
      <c r="E11">
        <v>601200</v>
      </c>
      <c r="F11">
        <v>143400</v>
      </c>
      <c r="G11">
        <v>49.5</v>
      </c>
      <c r="H11">
        <v>53.5</v>
      </c>
      <c r="I11">
        <v>47.6</v>
      </c>
      <c r="J11">
        <v>40.5</v>
      </c>
      <c r="K11">
        <v>36.1</v>
      </c>
      <c r="L11">
        <v>27</v>
      </c>
      <c r="M11">
        <v>30.8</v>
      </c>
      <c r="N11">
        <v>33.1</v>
      </c>
      <c r="O11">
        <v>42.5</v>
      </c>
      <c r="P11">
        <v>41.7</v>
      </c>
      <c r="Q11">
        <v>36.200000000000003</v>
      </c>
      <c r="R11">
        <v>51.6</v>
      </c>
      <c r="S11" s="3">
        <f t="shared" si="0"/>
        <v>40.841666666666669</v>
      </c>
      <c r="T11" t="s">
        <v>16</v>
      </c>
    </row>
    <row r="12" spans="1:21" x14ac:dyDescent="0.25">
      <c r="A12" t="s">
        <v>96</v>
      </c>
      <c r="B12">
        <v>86385</v>
      </c>
      <c r="C12" t="s">
        <v>97</v>
      </c>
      <c r="D12" t="s">
        <v>98</v>
      </c>
      <c r="E12">
        <v>601440</v>
      </c>
      <c r="F12">
        <v>142750</v>
      </c>
      <c r="G12">
        <v>32.799999999999997</v>
      </c>
      <c r="H12">
        <v>34.6</v>
      </c>
      <c r="I12">
        <v>31.4</v>
      </c>
      <c r="J12">
        <v>21.8</v>
      </c>
      <c r="K12">
        <v>17.600000000000001</v>
      </c>
      <c r="L12">
        <v>13.4</v>
      </c>
      <c r="M12">
        <v>12.5</v>
      </c>
      <c r="N12">
        <v>18.5</v>
      </c>
      <c r="O12">
        <v>18.5</v>
      </c>
      <c r="P12">
        <v>23.3</v>
      </c>
      <c r="Q12">
        <v>33.1</v>
      </c>
      <c r="R12">
        <v>35.700000000000003</v>
      </c>
      <c r="S12" s="3">
        <f t="shared" si="0"/>
        <v>24.433333333333337</v>
      </c>
      <c r="T12" t="s">
        <v>16</v>
      </c>
    </row>
    <row r="13" spans="1:21" x14ac:dyDescent="0.25">
      <c r="A13" t="s">
        <v>100</v>
      </c>
      <c r="B13">
        <v>86649</v>
      </c>
      <c r="C13" t="s">
        <v>101</v>
      </c>
      <c r="D13" t="s">
        <v>102</v>
      </c>
      <c r="E13">
        <v>600778</v>
      </c>
      <c r="F13">
        <v>142910</v>
      </c>
      <c r="G13">
        <v>39.4</v>
      </c>
      <c r="H13">
        <v>37.1</v>
      </c>
      <c r="I13">
        <v>37.6</v>
      </c>
      <c r="J13">
        <v>26.1</v>
      </c>
      <c r="K13">
        <v>25.4</v>
      </c>
      <c r="L13" t="s">
        <v>16</v>
      </c>
      <c r="M13">
        <v>14.7</v>
      </c>
      <c r="N13">
        <v>20.5</v>
      </c>
      <c r="O13">
        <v>23.2</v>
      </c>
      <c r="P13">
        <v>29.5</v>
      </c>
      <c r="Q13">
        <v>29.9</v>
      </c>
      <c r="R13">
        <v>40.1</v>
      </c>
      <c r="S13" s="3">
        <f t="shared" si="0"/>
        <v>29.40909090909091</v>
      </c>
      <c r="T13" t="s">
        <v>16</v>
      </c>
    </row>
    <row r="14" spans="1:21" x14ac:dyDescent="0.25">
      <c r="A14" t="s">
        <v>103</v>
      </c>
      <c r="B14">
        <v>86650</v>
      </c>
      <c r="C14" t="s">
        <v>104</v>
      </c>
      <c r="D14" t="s">
        <v>102</v>
      </c>
      <c r="E14">
        <v>601090</v>
      </c>
      <c r="F14">
        <v>143011</v>
      </c>
      <c r="G14" t="s">
        <v>16</v>
      </c>
      <c r="H14">
        <v>37.5</v>
      </c>
      <c r="I14">
        <v>33.5</v>
      </c>
      <c r="J14">
        <v>24.8</v>
      </c>
      <c r="K14" t="s">
        <v>16</v>
      </c>
      <c r="L14">
        <v>19.5</v>
      </c>
      <c r="M14" t="s">
        <v>16</v>
      </c>
      <c r="N14">
        <v>26.4</v>
      </c>
      <c r="O14">
        <v>22.9</v>
      </c>
      <c r="P14">
        <v>30.5</v>
      </c>
      <c r="Q14">
        <v>18.8</v>
      </c>
      <c r="R14">
        <v>38.799999999999997</v>
      </c>
      <c r="S14" s="3">
        <f t="shared" si="0"/>
        <v>28.077777777777776</v>
      </c>
      <c r="T14" t="s">
        <v>16</v>
      </c>
    </row>
    <row r="15" spans="1:21" x14ac:dyDescent="0.25">
      <c r="A15" t="s">
        <v>106</v>
      </c>
      <c r="B15">
        <v>86651</v>
      </c>
      <c r="C15" t="s">
        <v>107</v>
      </c>
      <c r="D15" t="s">
        <v>102</v>
      </c>
      <c r="E15">
        <v>601250</v>
      </c>
      <c r="F15">
        <v>142981</v>
      </c>
      <c r="G15">
        <v>48.7</v>
      </c>
      <c r="H15">
        <v>48.5</v>
      </c>
      <c r="I15">
        <v>41</v>
      </c>
      <c r="J15">
        <v>41.6</v>
      </c>
      <c r="K15" t="s">
        <v>16</v>
      </c>
      <c r="L15">
        <v>29.5</v>
      </c>
      <c r="M15">
        <v>27.7</v>
      </c>
      <c r="N15">
        <v>33.9</v>
      </c>
      <c r="O15">
        <v>43.4</v>
      </c>
      <c r="P15">
        <v>40.1</v>
      </c>
      <c r="Q15">
        <v>21.5</v>
      </c>
      <c r="R15">
        <v>48.8</v>
      </c>
      <c r="S15" s="3">
        <f t="shared" si="0"/>
        <v>38.609090909090909</v>
      </c>
      <c r="T15" t="s">
        <v>16</v>
      </c>
    </row>
    <row r="16" spans="1:21" x14ac:dyDescent="0.25">
      <c r="A16" t="s">
        <v>109</v>
      </c>
      <c r="B16">
        <v>86962</v>
      </c>
      <c r="C16" t="s">
        <v>110</v>
      </c>
      <c r="D16" t="s">
        <v>102</v>
      </c>
      <c r="E16">
        <v>600794</v>
      </c>
      <c r="F16">
        <v>142320</v>
      </c>
      <c r="G16">
        <v>29.3</v>
      </c>
      <c r="H16">
        <v>37.1</v>
      </c>
      <c r="I16">
        <v>34.799999999999997</v>
      </c>
      <c r="J16">
        <v>24.2</v>
      </c>
      <c r="K16">
        <v>21.2</v>
      </c>
      <c r="L16">
        <v>14.8</v>
      </c>
      <c r="M16" t="s">
        <v>16</v>
      </c>
      <c r="N16">
        <v>19.2</v>
      </c>
      <c r="O16">
        <v>19.8</v>
      </c>
      <c r="P16">
        <v>28.3</v>
      </c>
      <c r="Q16">
        <v>30.5</v>
      </c>
      <c r="R16">
        <v>36.9</v>
      </c>
      <c r="S16" s="3">
        <f t="shared" si="0"/>
        <v>26.918181818181822</v>
      </c>
      <c r="T16" t="s">
        <v>16</v>
      </c>
    </row>
    <row r="17" spans="1:20" x14ac:dyDescent="0.25">
      <c r="A17" t="s">
        <v>112</v>
      </c>
      <c r="B17">
        <v>86964</v>
      </c>
      <c r="C17" t="s">
        <v>113</v>
      </c>
      <c r="D17" t="s">
        <v>57</v>
      </c>
      <c r="E17">
        <v>597558</v>
      </c>
      <c r="F17">
        <v>140734</v>
      </c>
      <c r="G17">
        <v>17.3</v>
      </c>
      <c r="H17">
        <v>23.5</v>
      </c>
      <c r="I17">
        <v>19.899999999999999</v>
      </c>
      <c r="J17">
        <v>11.8</v>
      </c>
      <c r="K17">
        <v>12</v>
      </c>
      <c r="L17">
        <v>11.1</v>
      </c>
      <c r="M17">
        <v>12.1</v>
      </c>
      <c r="N17" t="s">
        <v>16</v>
      </c>
      <c r="O17">
        <v>11.6</v>
      </c>
      <c r="P17">
        <v>20.3</v>
      </c>
      <c r="Q17">
        <v>34.5</v>
      </c>
      <c r="R17" t="s">
        <v>16</v>
      </c>
      <c r="S17" s="3">
        <f t="shared" si="0"/>
        <v>17.41</v>
      </c>
      <c r="T17" t="s">
        <v>16</v>
      </c>
    </row>
    <row r="18" spans="1:20" x14ac:dyDescent="0.25">
      <c r="A18" t="s">
        <v>115</v>
      </c>
      <c r="B18">
        <v>86965</v>
      </c>
      <c r="C18" t="s">
        <v>116</v>
      </c>
      <c r="D18" t="s">
        <v>57</v>
      </c>
      <c r="E18">
        <v>598803</v>
      </c>
      <c r="F18">
        <v>140799</v>
      </c>
      <c r="G18">
        <v>25.2</v>
      </c>
      <c r="H18">
        <v>25.9</v>
      </c>
      <c r="I18">
        <v>27</v>
      </c>
      <c r="J18">
        <v>14.1</v>
      </c>
      <c r="K18">
        <v>15.2</v>
      </c>
      <c r="L18">
        <v>16.100000000000001</v>
      </c>
      <c r="M18">
        <v>10.6</v>
      </c>
      <c r="N18">
        <v>14.9</v>
      </c>
      <c r="O18">
        <v>14.2</v>
      </c>
      <c r="P18">
        <v>18.3</v>
      </c>
      <c r="Q18">
        <v>47.4</v>
      </c>
      <c r="R18">
        <v>20</v>
      </c>
      <c r="S18" s="3">
        <f t="shared" si="0"/>
        <v>20.741666666666667</v>
      </c>
      <c r="T18" t="s">
        <v>16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U19"/>
  <sheetViews>
    <sheetView zoomScale="75" zoomScaleNormal="75" workbookViewId="0">
      <pane xSplit="2" ySplit="2" topLeftCell="D3" activePane="bottomRight" state="frozen"/>
      <selection pane="topRight" activeCell="C1" sqref="C1"/>
      <selection pane="bottomLeft" activeCell="A3" sqref="A3"/>
      <selection pane="bottomRight" activeCell="R3" sqref="R3"/>
    </sheetView>
  </sheetViews>
  <sheetFormatPr defaultRowHeight="15.75" x14ac:dyDescent="0.25"/>
  <cols>
    <col min="1" max="1" width="9.625" customWidth="1"/>
    <col min="2" max="2" width="6.75" bestFit="1" customWidth="1"/>
    <col min="3" max="3" width="50.625" customWidth="1"/>
    <col min="4" max="4" width="11.5" bestFit="1" customWidth="1"/>
    <col min="5" max="5" width="7.125" bestFit="1" customWidth="1"/>
    <col min="6" max="6" width="8.25" bestFit="1" customWidth="1"/>
    <col min="7" max="7" width="7.5" bestFit="1" customWidth="1"/>
    <col min="8" max="8" width="8.5" bestFit="1" customWidth="1"/>
    <col min="9" max="9" width="6.5" bestFit="1" customWidth="1"/>
    <col min="10" max="13" width="6.125" bestFit="1" customWidth="1"/>
    <col min="14" max="14" width="7" bestFit="1" customWidth="1"/>
    <col min="15" max="15" width="9.625" bestFit="1" customWidth="1"/>
    <col min="16" max="16" width="7.625" bestFit="1" customWidth="1"/>
    <col min="17" max="17" width="9.5" bestFit="1" customWidth="1"/>
    <col min="18" max="18" width="9.125" bestFit="1" customWidth="1"/>
    <col min="19" max="19" width="18.5" bestFit="1" customWidth="1"/>
    <col min="20" max="20" width="32" bestFit="1" customWidth="1"/>
    <col min="21" max="21" width="66.75" bestFit="1" customWidth="1"/>
  </cols>
  <sheetData>
    <row r="1" spans="1:21" ht="20.25" x14ac:dyDescent="0.3">
      <c r="A1" s="2" t="s">
        <v>146</v>
      </c>
      <c r="U1" t="s">
        <v>140</v>
      </c>
    </row>
    <row r="2" spans="1:21" x14ac:dyDescent="0.25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126</v>
      </c>
      <c r="H2" t="s">
        <v>127</v>
      </c>
      <c r="I2" t="s">
        <v>128</v>
      </c>
      <c r="J2" t="s">
        <v>129</v>
      </c>
      <c r="K2" t="s">
        <v>130</v>
      </c>
      <c r="L2" t="s">
        <v>131</v>
      </c>
      <c r="M2" t="s">
        <v>132</v>
      </c>
      <c r="N2" t="s">
        <v>133</v>
      </c>
      <c r="O2" t="s">
        <v>134</v>
      </c>
      <c r="P2" t="s">
        <v>135</v>
      </c>
      <c r="Q2" t="s">
        <v>136</v>
      </c>
      <c r="R2" t="s">
        <v>137</v>
      </c>
      <c r="S2" t="s">
        <v>138</v>
      </c>
      <c r="T2" t="s">
        <v>139</v>
      </c>
      <c r="U2" t="str">
        <f>'Site Information'!N2</f>
        <v>http://www.kentair.org.uk/home/text/454</v>
      </c>
    </row>
    <row r="3" spans="1:21" x14ac:dyDescent="0.25">
      <c r="A3" t="s">
        <v>48</v>
      </c>
      <c r="B3">
        <v>82113</v>
      </c>
      <c r="C3" t="s">
        <v>49</v>
      </c>
      <c r="D3" t="s">
        <v>16</v>
      </c>
      <c r="E3">
        <v>600900</v>
      </c>
      <c r="F3">
        <v>142500</v>
      </c>
      <c r="G3">
        <v>34.4</v>
      </c>
      <c r="H3">
        <v>35.5</v>
      </c>
      <c r="I3">
        <v>37.1</v>
      </c>
      <c r="J3">
        <v>28.6</v>
      </c>
      <c r="K3">
        <v>18.600000000000001</v>
      </c>
      <c r="L3">
        <v>21.6</v>
      </c>
      <c r="M3">
        <v>21.6</v>
      </c>
      <c r="N3" t="s">
        <v>16</v>
      </c>
      <c r="O3">
        <v>19.5</v>
      </c>
      <c r="P3">
        <v>27.7</v>
      </c>
      <c r="Q3">
        <v>38.4</v>
      </c>
      <c r="R3">
        <v>26.6</v>
      </c>
      <c r="S3" s="3">
        <f t="shared" ref="S3:S19" si="0">AVERAGE(G3:R3)</f>
        <v>28.145454545454541</v>
      </c>
      <c r="T3" t="s">
        <v>16</v>
      </c>
    </row>
    <row r="4" spans="1:21" x14ac:dyDescent="0.25">
      <c r="A4" t="s">
        <v>50</v>
      </c>
      <c r="B4">
        <v>82114</v>
      </c>
      <c r="C4" t="s">
        <v>51</v>
      </c>
      <c r="D4" t="s">
        <v>16</v>
      </c>
      <c r="E4">
        <v>601000</v>
      </c>
      <c r="F4">
        <v>142700</v>
      </c>
      <c r="G4">
        <v>27.9</v>
      </c>
      <c r="H4">
        <v>29.3</v>
      </c>
      <c r="I4">
        <v>27.7</v>
      </c>
      <c r="J4">
        <v>26.2</v>
      </c>
      <c r="K4">
        <v>14.4</v>
      </c>
      <c r="L4">
        <v>17.2</v>
      </c>
      <c r="M4">
        <v>16.5</v>
      </c>
      <c r="N4">
        <v>14.1</v>
      </c>
      <c r="O4">
        <v>17.399999999999999</v>
      </c>
      <c r="P4">
        <v>24.9</v>
      </c>
      <c r="Q4">
        <v>29.5</v>
      </c>
      <c r="R4">
        <v>21.2</v>
      </c>
      <c r="S4" s="3">
        <f t="shared" si="0"/>
        <v>22.191666666666666</v>
      </c>
      <c r="T4" t="s">
        <v>16</v>
      </c>
    </row>
    <row r="5" spans="1:21" x14ac:dyDescent="0.25">
      <c r="A5" t="s">
        <v>55</v>
      </c>
      <c r="B5">
        <v>85391</v>
      </c>
      <c r="C5" t="s">
        <v>56</v>
      </c>
      <c r="D5" t="s">
        <v>57</v>
      </c>
      <c r="E5">
        <v>603153</v>
      </c>
      <c r="F5">
        <v>141990</v>
      </c>
      <c r="G5">
        <v>50.3</v>
      </c>
      <c r="H5">
        <v>47.6</v>
      </c>
      <c r="I5">
        <v>52.4</v>
      </c>
      <c r="J5">
        <v>43.5</v>
      </c>
      <c r="K5">
        <v>30.8</v>
      </c>
      <c r="L5" t="s">
        <v>16</v>
      </c>
      <c r="M5">
        <v>32.5</v>
      </c>
      <c r="N5">
        <v>29.1</v>
      </c>
      <c r="O5" t="s">
        <v>16</v>
      </c>
      <c r="P5" t="s">
        <v>16</v>
      </c>
      <c r="Q5" t="s">
        <v>16</v>
      </c>
      <c r="R5">
        <v>31.2</v>
      </c>
      <c r="S5" s="3">
        <f t="shared" si="0"/>
        <v>39.675000000000004</v>
      </c>
      <c r="T5" t="s">
        <v>16</v>
      </c>
    </row>
    <row r="6" spans="1:21" x14ac:dyDescent="0.25">
      <c r="A6" t="s">
        <v>58</v>
      </c>
      <c r="B6">
        <v>85392</v>
      </c>
      <c r="C6" t="s">
        <v>59</v>
      </c>
      <c r="D6" t="s">
        <v>57</v>
      </c>
      <c r="E6">
        <v>587945</v>
      </c>
      <c r="F6">
        <v>133079</v>
      </c>
      <c r="G6" t="s">
        <v>16</v>
      </c>
      <c r="H6">
        <v>39.700000000000003</v>
      </c>
      <c r="I6">
        <v>40</v>
      </c>
      <c r="J6">
        <v>30.1</v>
      </c>
      <c r="K6">
        <v>21.6</v>
      </c>
      <c r="L6">
        <v>22.4</v>
      </c>
      <c r="M6">
        <v>25.4</v>
      </c>
      <c r="N6">
        <v>24.7</v>
      </c>
      <c r="O6">
        <v>32.4</v>
      </c>
      <c r="P6">
        <v>38.200000000000003</v>
      </c>
      <c r="Q6">
        <v>42</v>
      </c>
      <c r="R6">
        <v>32.5</v>
      </c>
      <c r="S6" s="3">
        <f t="shared" si="0"/>
        <v>31.727272727272727</v>
      </c>
      <c r="T6" t="s">
        <v>16</v>
      </c>
    </row>
    <row r="7" spans="1:21" x14ac:dyDescent="0.25">
      <c r="A7" t="s">
        <v>72</v>
      </c>
      <c r="B7">
        <v>85398</v>
      </c>
      <c r="C7" t="s">
        <v>73</v>
      </c>
      <c r="D7" t="s">
        <v>57</v>
      </c>
      <c r="E7">
        <v>601367</v>
      </c>
      <c r="F7">
        <v>143541</v>
      </c>
      <c r="G7">
        <v>37.200000000000003</v>
      </c>
      <c r="H7">
        <v>37.700000000000003</v>
      </c>
      <c r="I7">
        <v>34.200000000000003</v>
      </c>
      <c r="J7">
        <v>33.299999999999997</v>
      </c>
      <c r="K7">
        <v>20.5</v>
      </c>
      <c r="L7" t="s">
        <v>16</v>
      </c>
      <c r="M7" t="s">
        <v>16</v>
      </c>
      <c r="N7" t="s">
        <v>16</v>
      </c>
      <c r="O7" t="s">
        <v>16</v>
      </c>
      <c r="P7" t="s">
        <v>16</v>
      </c>
      <c r="Q7" t="s">
        <v>16</v>
      </c>
      <c r="R7" t="s">
        <v>16</v>
      </c>
      <c r="S7" s="3">
        <f t="shared" si="0"/>
        <v>32.58</v>
      </c>
      <c r="T7" t="s">
        <v>16</v>
      </c>
    </row>
    <row r="8" spans="1:21" x14ac:dyDescent="0.25">
      <c r="A8" t="s">
        <v>75</v>
      </c>
      <c r="B8">
        <v>85399</v>
      </c>
      <c r="C8" t="s">
        <v>76</v>
      </c>
      <c r="D8" t="s">
        <v>57</v>
      </c>
      <c r="E8">
        <v>601460</v>
      </c>
      <c r="F8">
        <v>143509</v>
      </c>
      <c r="G8">
        <v>46.7</v>
      </c>
      <c r="H8">
        <v>39.299999999999997</v>
      </c>
      <c r="I8">
        <v>44.9</v>
      </c>
      <c r="J8">
        <v>34.9</v>
      </c>
      <c r="K8">
        <v>22.7</v>
      </c>
      <c r="L8">
        <v>14.8</v>
      </c>
      <c r="M8">
        <v>29.3</v>
      </c>
      <c r="N8">
        <v>20.7</v>
      </c>
      <c r="O8">
        <v>20.5</v>
      </c>
      <c r="P8">
        <v>26.2</v>
      </c>
      <c r="Q8">
        <v>40.799999999999997</v>
      </c>
      <c r="R8">
        <v>25.8</v>
      </c>
      <c r="S8" s="3">
        <f t="shared" si="0"/>
        <v>30.55</v>
      </c>
      <c r="T8" t="s">
        <v>16</v>
      </c>
    </row>
    <row r="9" spans="1:21" x14ac:dyDescent="0.25">
      <c r="A9" t="s">
        <v>77</v>
      </c>
      <c r="B9">
        <v>85400</v>
      </c>
      <c r="C9" t="s">
        <v>78</v>
      </c>
      <c r="D9" t="s">
        <v>57</v>
      </c>
      <c r="E9">
        <v>601303</v>
      </c>
      <c r="F9">
        <v>142563</v>
      </c>
      <c r="G9">
        <v>46.33</v>
      </c>
      <c r="H9">
        <v>61.2</v>
      </c>
      <c r="I9">
        <v>37.369999999999997</v>
      </c>
      <c r="J9">
        <v>33.700000000000003</v>
      </c>
      <c r="K9">
        <v>39.700000000000003</v>
      </c>
      <c r="L9">
        <v>46.67</v>
      </c>
      <c r="M9">
        <v>36.130000000000003</v>
      </c>
      <c r="N9">
        <v>45.47</v>
      </c>
      <c r="O9">
        <v>52.5</v>
      </c>
      <c r="P9">
        <v>56.83</v>
      </c>
      <c r="Q9">
        <v>44.47</v>
      </c>
      <c r="R9">
        <v>45.17</v>
      </c>
      <c r="S9" s="3">
        <f t="shared" si="0"/>
        <v>45.461666666666666</v>
      </c>
      <c r="T9" t="s">
        <v>16</v>
      </c>
    </row>
    <row r="10" spans="1:21" x14ac:dyDescent="0.25">
      <c r="A10" t="s">
        <v>83</v>
      </c>
      <c r="B10">
        <v>85403</v>
      </c>
      <c r="C10" t="s">
        <v>84</v>
      </c>
      <c r="D10" t="s">
        <v>57</v>
      </c>
      <c r="E10">
        <v>603393</v>
      </c>
      <c r="F10">
        <v>142073</v>
      </c>
      <c r="G10">
        <v>42.83</v>
      </c>
      <c r="H10">
        <v>38.47</v>
      </c>
      <c r="I10">
        <v>39.1</v>
      </c>
      <c r="J10">
        <v>41.93</v>
      </c>
      <c r="K10">
        <v>29.5</v>
      </c>
      <c r="L10">
        <v>23.07</v>
      </c>
      <c r="M10">
        <v>31.57</v>
      </c>
      <c r="N10">
        <v>25.6</v>
      </c>
      <c r="O10">
        <v>25.5</v>
      </c>
      <c r="P10">
        <v>34.6</v>
      </c>
      <c r="Q10">
        <v>39.9</v>
      </c>
      <c r="R10">
        <v>41.47</v>
      </c>
      <c r="S10" s="3">
        <f t="shared" si="0"/>
        <v>34.461666666666666</v>
      </c>
      <c r="T10" t="s">
        <v>16</v>
      </c>
    </row>
    <row r="11" spans="1:21" x14ac:dyDescent="0.25">
      <c r="A11" t="s">
        <v>90</v>
      </c>
      <c r="B11">
        <v>86362</v>
      </c>
      <c r="C11" t="s">
        <v>91</v>
      </c>
      <c r="D11" t="s">
        <v>57</v>
      </c>
      <c r="E11">
        <v>598800</v>
      </c>
      <c r="F11">
        <v>148100</v>
      </c>
      <c r="G11">
        <v>37.700000000000003</v>
      </c>
      <c r="H11">
        <v>40.5</v>
      </c>
      <c r="I11">
        <v>39.200000000000003</v>
      </c>
      <c r="J11">
        <v>27.7</v>
      </c>
      <c r="K11">
        <v>20.6</v>
      </c>
      <c r="L11">
        <v>19.2</v>
      </c>
      <c r="M11">
        <v>18.5</v>
      </c>
      <c r="N11">
        <v>16.7</v>
      </c>
      <c r="O11">
        <v>25.6</v>
      </c>
      <c r="P11">
        <v>29.2</v>
      </c>
      <c r="Q11">
        <v>38.299999999999997</v>
      </c>
      <c r="R11">
        <v>34.6</v>
      </c>
      <c r="S11" s="3">
        <f t="shared" si="0"/>
        <v>28.983333333333334</v>
      </c>
      <c r="T11" t="s">
        <v>16</v>
      </c>
    </row>
    <row r="12" spans="1:21" x14ac:dyDescent="0.25">
      <c r="A12" t="s">
        <v>93</v>
      </c>
      <c r="B12">
        <v>86363</v>
      </c>
      <c r="C12" t="s">
        <v>94</v>
      </c>
      <c r="D12" t="s">
        <v>57</v>
      </c>
      <c r="E12">
        <v>601200</v>
      </c>
      <c r="F12">
        <v>143400</v>
      </c>
      <c r="G12">
        <v>47.1</v>
      </c>
      <c r="H12">
        <v>46.5</v>
      </c>
      <c r="I12">
        <v>43.8</v>
      </c>
      <c r="J12">
        <v>38.299999999999997</v>
      </c>
      <c r="K12">
        <v>32</v>
      </c>
      <c r="L12">
        <v>24.1</v>
      </c>
      <c r="M12">
        <v>35.299999999999997</v>
      </c>
      <c r="N12">
        <v>33.1</v>
      </c>
      <c r="O12" t="s">
        <v>16</v>
      </c>
      <c r="P12">
        <v>42.8</v>
      </c>
      <c r="Q12">
        <v>42.6</v>
      </c>
      <c r="R12">
        <v>27.8</v>
      </c>
      <c r="S12" s="3">
        <f t="shared" si="0"/>
        <v>37.581818181818186</v>
      </c>
      <c r="T12" t="s">
        <v>16</v>
      </c>
    </row>
    <row r="13" spans="1:21" x14ac:dyDescent="0.25">
      <c r="A13" t="s">
        <v>96</v>
      </c>
      <c r="B13">
        <v>86385</v>
      </c>
      <c r="C13" t="s">
        <v>97</v>
      </c>
      <c r="D13" t="s">
        <v>98</v>
      </c>
      <c r="E13">
        <v>601440</v>
      </c>
      <c r="F13">
        <v>142750</v>
      </c>
      <c r="G13">
        <v>27.33</v>
      </c>
      <c r="H13">
        <v>27.37</v>
      </c>
      <c r="I13">
        <v>29.7</v>
      </c>
      <c r="J13">
        <v>23.17</v>
      </c>
      <c r="K13">
        <v>14.47</v>
      </c>
      <c r="L13">
        <v>14.67</v>
      </c>
      <c r="M13">
        <v>13.9</v>
      </c>
      <c r="N13">
        <v>14.8</v>
      </c>
      <c r="O13">
        <v>17.399999999999999</v>
      </c>
      <c r="P13" t="s">
        <v>16</v>
      </c>
      <c r="Q13" t="s">
        <v>16</v>
      </c>
      <c r="R13">
        <v>44.4</v>
      </c>
      <c r="S13" s="3">
        <f t="shared" si="0"/>
        <v>22.721000000000004</v>
      </c>
      <c r="T13" t="s">
        <v>16</v>
      </c>
    </row>
    <row r="14" spans="1:21" x14ac:dyDescent="0.25">
      <c r="A14" t="s">
        <v>100</v>
      </c>
      <c r="B14">
        <v>86649</v>
      </c>
      <c r="C14" t="s">
        <v>101</v>
      </c>
      <c r="D14" t="s">
        <v>102</v>
      </c>
      <c r="E14">
        <v>600778</v>
      </c>
      <c r="F14">
        <v>142910</v>
      </c>
      <c r="G14">
        <v>37.200000000000003</v>
      </c>
      <c r="H14">
        <v>24.4</v>
      </c>
      <c r="I14">
        <v>35.4</v>
      </c>
      <c r="J14">
        <v>32</v>
      </c>
      <c r="K14">
        <v>20.5</v>
      </c>
      <c r="L14">
        <v>18.600000000000001</v>
      </c>
      <c r="M14">
        <v>22.7</v>
      </c>
      <c r="N14">
        <v>18.600000000000001</v>
      </c>
      <c r="O14" t="s">
        <v>16</v>
      </c>
      <c r="P14">
        <v>32</v>
      </c>
      <c r="Q14">
        <v>36.5</v>
      </c>
      <c r="R14">
        <v>25.7</v>
      </c>
      <c r="S14" s="3">
        <f t="shared" si="0"/>
        <v>27.599999999999998</v>
      </c>
      <c r="T14" t="s">
        <v>16</v>
      </c>
    </row>
    <row r="15" spans="1:21" x14ac:dyDescent="0.25">
      <c r="A15" t="s">
        <v>103</v>
      </c>
      <c r="B15">
        <v>86650</v>
      </c>
      <c r="C15" t="s">
        <v>104</v>
      </c>
      <c r="D15" t="s">
        <v>102</v>
      </c>
      <c r="E15">
        <v>601090</v>
      </c>
      <c r="F15">
        <v>143011</v>
      </c>
      <c r="G15">
        <v>43.2</v>
      </c>
      <c r="H15">
        <v>45.6</v>
      </c>
      <c r="I15">
        <v>41.3</v>
      </c>
      <c r="J15">
        <v>40.4</v>
      </c>
      <c r="K15">
        <v>29.2</v>
      </c>
      <c r="L15" t="s">
        <v>16</v>
      </c>
      <c r="M15">
        <v>30</v>
      </c>
      <c r="N15" t="s">
        <v>16</v>
      </c>
      <c r="O15" t="s">
        <v>16</v>
      </c>
      <c r="P15" t="s">
        <v>16</v>
      </c>
      <c r="Q15" t="s">
        <v>16</v>
      </c>
      <c r="R15" t="s">
        <v>16</v>
      </c>
      <c r="S15" s="3">
        <f t="shared" si="0"/>
        <v>38.283333333333339</v>
      </c>
      <c r="T15" t="s">
        <v>16</v>
      </c>
    </row>
    <row r="16" spans="1:21" x14ac:dyDescent="0.25">
      <c r="A16" t="s">
        <v>106</v>
      </c>
      <c r="B16">
        <v>86651</v>
      </c>
      <c r="C16" t="s">
        <v>107</v>
      </c>
      <c r="D16" t="s">
        <v>102</v>
      </c>
      <c r="E16">
        <v>601250</v>
      </c>
      <c r="F16">
        <v>142981</v>
      </c>
      <c r="G16">
        <v>47</v>
      </c>
      <c r="H16">
        <v>51.3</v>
      </c>
      <c r="I16">
        <v>42.5</v>
      </c>
      <c r="J16">
        <v>31.3</v>
      </c>
      <c r="K16" t="s">
        <v>16</v>
      </c>
      <c r="L16">
        <v>26.5</v>
      </c>
      <c r="M16">
        <v>29.1</v>
      </c>
      <c r="N16">
        <v>30.3</v>
      </c>
      <c r="O16">
        <v>37.5</v>
      </c>
      <c r="P16">
        <v>32</v>
      </c>
      <c r="Q16">
        <v>45.8</v>
      </c>
      <c r="R16">
        <v>13.7</v>
      </c>
      <c r="S16" s="3">
        <f t="shared" si="0"/>
        <v>35.18181818181818</v>
      </c>
      <c r="T16" t="s">
        <v>16</v>
      </c>
    </row>
    <row r="17" spans="1:20" x14ac:dyDescent="0.25">
      <c r="A17" t="s">
        <v>109</v>
      </c>
      <c r="B17">
        <v>86962</v>
      </c>
      <c r="C17" t="s">
        <v>110</v>
      </c>
      <c r="D17" t="s">
        <v>102</v>
      </c>
      <c r="E17">
        <v>600794</v>
      </c>
      <c r="F17">
        <v>142320</v>
      </c>
      <c r="G17" t="s">
        <v>16</v>
      </c>
      <c r="H17" t="s">
        <v>16</v>
      </c>
      <c r="I17" t="s">
        <v>16</v>
      </c>
      <c r="J17" t="s">
        <v>16</v>
      </c>
      <c r="K17" t="s">
        <v>16</v>
      </c>
      <c r="L17">
        <v>16.100000000000001</v>
      </c>
      <c r="M17">
        <v>19.100000000000001</v>
      </c>
      <c r="N17" t="s">
        <v>16</v>
      </c>
      <c r="O17" t="s">
        <v>16</v>
      </c>
      <c r="P17">
        <v>26.4</v>
      </c>
      <c r="Q17">
        <v>37.4</v>
      </c>
      <c r="R17">
        <v>26.7</v>
      </c>
      <c r="S17" s="3">
        <f t="shared" si="0"/>
        <v>25.14</v>
      </c>
      <c r="T17" t="s">
        <v>16</v>
      </c>
    </row>
    <row r="18" spans="1:20" x14ac:dyDescent="0.25">
      <c r="A18" t="s">
        <v>112</v>
      </c>
      <c r="B18">
        <v>86964</v>
      </c>
      <c r="C18" t="s">
        <v>113</v>
      </c>
      <c r="D18" t="s">
        <v>57</v>
      </c>
      <c r="E18">
        <v>597558</v>
      </c>
      <c r="F18">
        <v>140734</v>
      </c>
      <c r="G18" t="s">
        <v>16</v>
      </c>
      <c r="H18" t="s">
        <v>16</v>
      </c>
      <c r="I18" t="s">
        <v>16</v>
      </c>
      <c r="J18" t="s">
        <v>16</v>
      </c>
      <c r="K18" t="s">
        <v>16</v>
      </c>
      <c r="L18" t="s">
        <v>16</v>
      </c>
      <c r="M18">
        <v>11.5</v>
      </c>
      <c r="N18" t="s">
        <v>16</v>
      </c>
      <c r="O18">
        <v>11.5</v>
      </c>
      <c r="P18" t="s">
        <v>16</v>
      </c>
      <c r="Q18">
        <v>26.2</v>
      </c>
      <c r="R18" t="s">
        <v>16</v>
      </c>
      <c r="S18" s="3">
        <f t="shared" si="0"/>
        <v>16.400000000000002</v>
      </c>
      <c r="T18" t="s">
        <v>16</v>
      </c>
    </row>
    <row r="19" spans="1:20" x14ac:dyDescent="0.25">
      <c r="A19" t="s">
        <v>115</v>
      </c>
      <c r="B19">
        <v>86965</v>
      </c>
      <c r="C19" t="s">
        <v>116</v>
      </c>
      <c r="D19" t="s">
        <v>57</v>
      </c>
      <c r="E19">
        <v>598803</v>
      </c>
      <c r="F19">
        <v>140799</v>
      </c>
      <c r="G19" t="s">
        <v>16</v>
      </c>
      <c r="H19" t="s">
        <v>16</v>
      </c>
      <c r="I19" t="s">
        <v>16</v>
      </c>
      <c r="J19" t="s">
        <v>16</v>
      </c>
      <c r="K19" t="s">
        <v>16</v>
      </c>
      <c r="L19" t="s">
        <v>16</v>
      </c>
      <c r="M19">
        <v>12.9</v>
      </c>
      <c r="N19">
        <v>10.4</v>
      </c>
      <c r="O19">
        <v>13.6</v>
      </c>
      <c r="P19">
        <v>20.3</v>
      </c>
      <c r="Q19">
        <v>25.4</v>
      </c>
      <c r="R19">
        <v>36.799999999999997</v>
      </c>
      <c r="S19" s="3">
        <f t="shared" si="0"/>
        <v>19.899999999999999</v>
      </c>
      <c r="T19" t="s">
        <v>16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U16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75" x14ac:dyDescent="0.25"/>
  <cols>
    <col min="1" max="1" width="9.625" customWidth="1"/>
    <col min="2" max="2" width="6.75" bestFit="1" customWidth="1"/>
    <col min="3" max="3" width="50.625" customWidth="1"/>
    <col min="4" max="4" width="11.5" bestFit="1" customWidth="1"/>
    <col min="5" max="5" width="7.125" bestFit="1" customWidth="1"/>
    <col min="6" max="6" width="8.25" bestFit="1" customWidth="1"/>
    <col min="7" max="7" width="7.5" bestFit="1" customWidth="1"/>
    <col min="8" max="8" width="8.5" bestFit="1" customWidth="1"/>
    <col min="9" max="9" width="6.5" bestFit="1" customWidth="1"/>
    <col min="10" max="13" width="6.125" bestFit="1" customWidth="1"/>
    <col min="14" max="14" width="7" bestFit="1" customWidth="1"/>
    <col min="15" max="15" width="9.625" bestFit="1" customWidth="1"/>
    <col min="16" max="16" width="7.625" bestFit="1" customWidth="1"/>
    <col min="17" max="17" width="9.5" bestFit="1" customWidth="1"/>
    <col min="18" max="18" width="9.125" bestFit="1" customWidth="1"/>
    <col min="19" max="19" width="18.5" bestFit="1" customWidth="1"/>
    <col min="20" max="20" width="32" bestFit="1" customWidth="1"/>
    <col min="21" max="21" width="66.75" bestFit="1" customWidth="1"/>
  </cols>
  <sheetData>
    <row r="1" spans="1:21" ht="20.25" x14ac:dyDescent="0.3">
      <c r="A1" s="2" t="s">
        <v>147</v>
      </c>
      <c r="U1" t="s">
        <v>140</v>
      </c>
    </row>
    <row r="2" spans="1:21" x14ac:dyDescent="0.25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126</v>
      </c>
      <c r="H2" t="s">
        <v>127</v>
      </c>
      <c r="I2" t="s">
        <v>128</v>
      </c>
      <c r="J2" t="s">
        <v>129</v>
      </c>
      <c r="K2" t="s">
        <v>130</v>
      </c>
      <c r="L2" t="s">
        <v>131</v>
      </c>
      <c r="M2" t="s">
        <v>132</v>
      </c>
      <c r="N2" t="s">
        <v>133</v>
      </c>
      <c r="O2" t="s">
        <v>134</v>
      </c>
      <c r="P2" t="s">
        <v>135</v>
      </c>
      <c r="Q2" t="s">
        <v>136</v>
      </c>
      <c r="R2" t="s">
        <v>137</v>
      </c>
      <c r="S2" t="s">
        <v>138</v>
      </c>
      <c r="T2" t="s">
        <v>139</v>
      </c>
      <c r="U2" t="str">
        <f>'Site Information'!N2</f>
        <v>http://www.kentair.org.uk/home/text/454</v>
      </c>
    </row>
    <row r="3" spans="1:21" x14ac:dyDescent="0.25">
      <c r="A3" t="s">
        <v>48</v>
      </c>
      <c r="B3">
        <v>82113</v>
      </c>
      <c r="C3" t="s">
        <v>49</v>
      </c>
      <c r="D3" t="s">
        <v>16</v>
      </c>
      <c r="E3">
        <v>600900</v>
      </c>
      <c r="F3">
        <v>142500</v>
      </c>
      <c r="G3">
        <v>28.9</v>
      </c>
      <c r="H3" t="s">
        <v>16</v>
      </c>
      <c r="I3">
        <v>25.6</v>
      </c>
      <c r="J3">
        <v>20.7</v>
      </c>
      <c r="K3">
        <v>25.4</v>
      </c>
      <c r="L3">
        <v>23</v>
      </c>
      <c r="M3">
        <v>16</v>
      </c>
      <c r="N3">
        <v>16.899999999999999</v>
      </c>
      <c r="O3">
        <v>25.3</v>
      </c>
      <c r="P3">
        <v>55.1</v>
      </c>
      <c r="Q3" t="s">
        <v>16</v>
      </c>
      <c r="R3">
        <v>42.1</v>
      </c>
      <c r="S3" s="3">
        <f t="shared" ref="S3:S16" si="0">AVERAGE(G3:R3)</f>
        <v>27.9</v>
      </c>
      <c r="T3" t="s">
        <v>16</v>
      </c>
    </row>
    <row r="4" spans="1:21" x14ac:dyDescent="0.25">
      <c r="A4" t="s">
        <v>50</v>
      </c>
      <c r="B4">
        <v>82114</v>
      </c>
      <c r="C4" t="s">
        <v>51</v>
      </c>
      <c r="D4" t="s">
        <v>16</v>
      </c>
      <c r="E4">
        <v>601000</v>
      </c>
      <c r="F4">
        <v>142700</v>
      </c>
      <c r="G4">
        <v>31.9</v>
      </c>
      <c r="H4">
        <v>31.5</v>
      </c>
      <c r="I4">
        <v>26.9</v>
      </c>
      <c r="J4">
        <v>23.8</v>
      </c>
      <c r="K4">
        <v>24.3</v>
      </c>
      <c r="L4">
        <v>19.899999999999999</v>
      </c>
      <c r="M4">
        <v>15.7</v>
      </c>
      <c r="N4">
        <v>13</v>
      </c>
      <c r="O4">
        <v>21.7</v>
      </c>
      <c r="P4">
        <v>22.2</v>
      </c>
      <c r="Q4">
        <v>69.3</v>
      </c>
      <c r="R4">
        <v>38.5</v>
      </c>
      <c r="S4" s="3">
        <f t="shared" si="0"/>
        <v>28.224999999999998</v>
      </c>
      <c r="T4" t="s">
        <v>16</v>
      </c>
    </row>
    <row r="5" spans="1:21" x14ac:dyDescent="0.25">
      <c r="A5" t="s">
        <v>55</v>
      </c>
      <c r="B5">
        <v>85391</v>
      </c>
      <c r="C5" t="s">
        <v>56</v>
      </c>
      <c r="D5" t="s">
        <v>57</v>
      </c>
      <c r="E5">
        <v>603153</v>
      </c>
      <c r="F5">
        <v>141990</v>
      </c>
      <c r="G5">
        <v>56</v>
      </c>
      <c r="H5">
        <v>55.2</v>
      </c>
      <c r="I5">
        <v>44.1</v>
      </c>
      <c r="J5">
        <v>45.9</v>
      </c>
      <c r="K5">
        <v>50.3</v>
      </c>
      <c r="L5">
        <v>47.6</v>
      </c>
      <c r="M5" t="s">
        <v>16</v>
      </c>
      <c r="N5">
        <v>27.5</v>
      </c>
      <c r="O5">
        <v>40.200000000000003</v>
      </c>
      <c r="P5">
        <v>46.5</v>
      </c>
      <c r="Q5">
        <v>58.1</v>
      </c>
      <c r="R5">
        <v>66.8</v>
      </c>
      <c r="S5" s="3">
        <f t="shared" si="0"/>
        <v>48.927272727272729</v>
      </c>
      <c r="T5" t="s">
        <v>16</v>
      </c>
    </row>
    <row r="6" spans="1:21" x14ac:dyDescent="0.25">
      <c r="A6" t="s">
        <v>58</v>
      </c>
      <c r="B6">
        <v>85392</v>
      </c>
      <c r="C6" t="s">
        <v>59</v>
      </c>
      <c r="D6" t="s">
        <v>57</v>
      </c>
      <c r="E6">
        <v>587945</v>
      </c>
      <c r="F6">
        <v>133079</v>
      </c>
      <c r="G6">
        <v>39</v>
      </c>
      <c r="H6">
        <v>42.5</v>
      </c>
      <c r="I6">
        <v>36</v>
      </c>
      <c r="J6">
        <v>37</v>
      </c>
      <c r="K6">
        <v>32.1</v>
      </c>
      <c r="L6">
        <v>31.5</v>
      </c>
      <c r="M6">
        <v>23.9</v>
      </c>
      <c r="N6">
        <v>24.7</v>
      </c>
      <c r="O6">
        <v>33.200000000000003</v>
      </c>
      <c r="P6">
        <v>34.700000000000003</v>
      </c>
      <c r="Q6">
        <v>44.9</v>
      </c>
      <c r="R6">
        <v>45.8</v>
      </c>
      <c r="S6" s="3">
        <f t="shared" si="0"/>
        <v>35.441666666666663</v>
      </c>
      <c r="T6" t="s">
        <v>16</v>
      </c>
    </row>
    <row r="7" spans="1:21" x14ac:dyDescent="0.25">
      <c r="A7" t="s">
        <v>72</v>
      </c>
      <c r="B7">
        <v>85398</v>
      </c>
      <c r="C7" t="s">
        <v>73</v>
      </c>
      <c r="D7" t="s">
        <v>57</v>
      </c>
      <c r="E7">
        <v>601367</v>
      </c>
      <c r="F7">
        <v>143541</v>
      </c>
      <c r="G7">
        <v>36.4</v>
      </c>
      <c r="H7">
        <v>33.9</v>
      </c>
      <c r="I7">
        <v>28.6</v>
      </c>
      <c r="J7">
        <v>32.6</v>
      </c>
      <c r="K7">
        <v>33.1</v>
      </c>
      <c r="L7">
        <v>27.1</v>
      </c>
      <c r="M7">
        <v>20.399999999999999</v>
      </c>
      <c r="N7">
        <v>24.8</v>
      </c>
      <c r="O7">
        <v>31.5</v>
      </c>
      <c r="P7">
        <v>35.4</v>
      </c>
      <c r="Q7">
        <v>44.1</v>
      </c>
      <c r="R7">
        <v>49.8</v>
      </c>
      <c r="S7" s="3">
        <f t="shared" si="0"/>
        <v>33.141666666666666</v>
      </c>
      <c r="T7" t="s">
        <v>16</v>
      </c>
    </row>
    <row r="8" spans="1:21" x14ac:dyDescent="0.25">
      <c r="A8" t="s">
        <v>75</v>
      </c>
      <c r="B8">
        <v>85399</v>
      </c>
      <c r="C8" t="s">
        <v>76</v>
      </c>
      <c r="D8" t="s">
        <v>57</v>
      </c>
      <c r="E8">
        <v>601460</v>
      </c>
      <c r="F8">
        <v>143509</v>
      </c>
      <c r="G8">
        <v>47.3</v>
      </c>
      <c r="H8">
        <v>43.8</v>
      </c>
      <c r="I8">
        <v>36.5</v>
      </c>
      <c r="J8">
        <v>39.299999999999997</v>
      </c>
      <c r="K8">
        <v>37.700000000000003</v>
      </c>
      <c r="L8">
        <v>28.3</v>
      </c>
      <c r="M8">
        <v>21.8</v>
      </c>
      <c r="N8">
        <v>25.6</v>
      </c>
      <c r="O8">
        <v>33.299999999999997</v>
      </c>
      <c r="P8">
        <v>39</v>
      </c>
      <c r="Q8">
        <v>48.6</v>
      </c>
      <c r="R8">
        <v>50.3</v>
      </c>
      <c r="S8" s="3">
        <f t="shared" si="0"/>
        <v>37.625000000000007</v>
      </c>
      <c r="T8" t="s">
        <v>16</v>
      </c>
    </row>
    <row r="9" spans="1:21" x14ac:dyDescent="0.25">
      <c r="A9" t="s">
        <v>77</v>
      </c>
      <c r="B9">
        <v>85400</v>
      </c>
      <c r="C9" t="s">
        <v>78</v>
      </c>
      <c r="D9" t="s">
        <v>57</v>
      </c>
      <c r="E9">
        <v>601303</v>
      </c>
      <c r="F9">
        <v>142563</v>
      </c>
      <c r="G9">
        <v>43.27</v>
      </c>
      <c r="H9">
        <v>50.07</v>
      </c>
      <c r="I9">
        <v>56.13</v>
      </c>
      <c r="J9">
        <v>39.729999999999997</v>
      </c>
      <c r="K9">
        <v>40.270000000000003</v>
      </c>
      <c r="L9">
        <v>36.07</v>
      </c>
      <c r="M9">
        <v>36.799999999999997</v>
      </c>
      <c r="N9">
        <v>43.63</v>
      </c>
      <c r="O9">
        <v>42.8</v>
      </c>
      <c r="P9">
        <v>38.07</v>
      </c>
      <c r="Q9">
        <v>47.6</v>
      </c>
      <c r="R9">
        <v>48</v>
      </c>
      <c r="S9" s="3">
        <f t="shared" si="0"/>
        <v>43.536666666666669</v>
      </c>
      <c r="T9" t="s">
        <v>16</v>
      </c>
    </row>
    <row r="10" spans="1:21" x14ac:dyDescent="0.25">
      <c r="A10" t="s">
        <v>83</v>
      </c>
      <c r="B10">
        <v>85403</v>
      </c>
      <c r="C10" t="s">
        <v>84</v>
      </c>
      <c r="D10" t="s">
        <v>57</v>
      </c>
      <c r="E10">
        <v>603393</v>
      </c>
      <c r="F10">
        <v>142073</v>
      </c>
      <c r="G10">
        <v>39.07</v>
      </c>
      <c r="H10">
        <v>44.17</v>
      </c>
      <c r="I10">
        <v>36.130000000000003</v>
      </c>
      <c r="J10">
        <v>41.2</v>
      </c>
      <c r="K10">
        <v>42.6</v>
      </c>
      <c r="L10">
        <v>37.5</v>
      </c>
      <c r="M10">
        <v>26.67</v>
      </c>
      <c r="N10">
        <v>32.83</v>
      </c>
      <c r="O10">
        <v>39.869999999999997</v>
      </c>
      <c r="P10">
        <v>39.67</v>
      </c>
      <c r="Q10">
        <v>49.47</v>
      </c>
      <c r="R10">
        <v>53</v>
      </c>
      <c r="S10" s="3">
        <f t="shared" si="0"/>
        <v>40.181666666666665</v>
      </c>
      <c r="T10" t="s">
        <v>16</v>
      </c>
    </row>
    <row r="11" spans="1:21" x14ac:dyDescent="0.25">
      <c r="A11" t="s">
        <v>90</v>
      </c>
      <c r="B11">
        <v>86362</v>
      </c>
      <c r="C11" t="s">
        <v>91</v>
      </c>
      <c r="D11" t="s">
        <v>57</v>
      </c>
      <c r="E11">
        <v>598800</v>
      </c>
      <c r="F11">
        <v>148100</v>
      </c>
      <c r="G11">
        <v>28.7</v>
      </c>
      <c r="H11">
        <v>37.200000000000003</v>
      </c>
      <c r="I11">
        <v>28.8</v>
      </c>
      <c r="J11">
        <v>27.3</v>
      </c>
      <c r="K11">
        <v>28.5</v>
      </c>
      <c r="L11">
        <v>24.7</v>
      </c>
      <c r="M11">
        <v>20.5</v>
      </c>
      <c r="N11">
        <v>21.1</v>
      </c>
      <c r="O11">
        <v>29.3</v>
      </c>
      <c r="P11">
        <v>35.1</v>
      </c>
      <c r="Q11">
        <v>44</v>
      </c>
      <c r="R11">
        <v>51.4</v>
      </c>
      <c r="S11" s="3">
        <f t="shared" si="0"/>
        <v>31.383333333333329</v>
      </c>
      <c r="T11" t="s">
        <v>16</v>
      </c>
    </row>
    <row r="12" spans="1:21" x14ac:dyDescent="0.25">
      <c r="A12" t="s">
        <v>93</v>
      </c>
      <c r="B12">
        <v>86363</v>
      </c>
      <c r="C12" t="s">
        <v>94</v>
      </c>
      <c r="D12" t="s">
        <v>57</v>
      </c>
      <c r="E12">
        <v>601200</v>
      </c>
      <c r="F12">
        <v>143400</v>
      </c>
      <c r="G12">
        <v>43.9</v>
      </c>
      <c r="H12">
        <v>40.9</v>
      </c>
      <c r="I12">
        <v>38.299999999999997</v>
      </c>
      <c r="J12">
        <v>40.200000000000003</v>
      </c>
      <c r="K12">
        <v>44.6</v>
      </c>
      <c r="L12">
        <v>38.4</v>
      </c>
      <c r="M12">
        <v>31.1</v>
      </c>
      <c r="N12">
        <v>39</v>
      </c>
      <c r="O12">
        <v>45.4</v>
      </c>
      <c r="P12">
        <v>41.1</v>
      </c>
      <c r="Q12">
        <v>51.3</v>
      </c>
      <c r="R12">
        <v>19.100000000000001</v>
      </c>
      <c r="S12" s="3">
        <f t="shared" si="0"/>
        <v>39.44166666666667</v>
      </c>
      <c r="T12" t="s">
        <v>16</v>
      </c>
    </row>
    <row r="13" spans="1:21" x14ac:dyDescent="0.25">
      <c r="A13" t="s">
        <v>96</v>
      </c>
      <c r="B13">
        <v>86385</v>
      </c>
      <c r="C13" t="s">
        <v>97</v>
      </c>
      <c r="D13" t="s">
        <v>98</v>
      </c>
      <c r="E13">
        <v>601440</v>
      </c>
      <c r="F13">
        <v>142750</v>
      </c>
      <c r="G13">
        <v>27.53</v>
      </c>
      <c r="H13">
        <v>28.43</v>
      </c>
      <c r="I13">
        <v>20.77</v>
      </c>
      <c r="J13">
        <v>24.57</v>
      </c>
      <c r="K13">
        <v>22.13</v>
      </c>
      <c r="L13">
        <v>19.63</v>
      </c>
      <c r="M13">
        <v>16.170000000000002</v>
      </c>
      <c r="N13">
        <v>14.87</v>
      </c>
      <c r="O13">
        <v>21.23</v>
      </c>
      <c r="P13">
        <v>24.67</v>
      </c>
      <c r="Q13">
        <v>30.8</v>
      </c>
      <c r="R13">
        <v>35.67</v>
      </c>
      <c r="S13" s="3">
        <f t="shared" si="0"/>
        <v>23.872500000000002</v>
      </c>
      <c r="T13" t="s">
        <v>16</v>
      </c>
    </row>
    <row r="14" spans="1:21" x14ac:dyDescent="0.25">
      <c r="A14" t="s">
        <v>100</v>
      </c>
      <c r="B14">
        <v>86649</v>
      </c>
      <c r="C14" t="s">
        <v>101</v>
      </c>
      <c r="D14" t="s">
        <v>102</v>
      </c>
      <c r="E14">
        <v>600778</v>
      </c>
      <c r="F14">
        <v>142910</v>
      </c>
      <c r="G14">
        <v>44.2</v>
      </c>
      <c r="H14">
        <v>36.799999999999997</v>
      </c>
      <c r="I14">
        <v>28.8</v>
      </c>
      <c r="J14">
        <v>30.2</v>
      </c>
      <c r="K14">
        <v>31.7</v>
      </c>
      <c r="L14">
        <v>24.4</v>
      </c>
      <c r="M14">
        <v>19.8</v>
      </c>
      <c r="N14">
        <v>21.1</v>
      </c>
      <c r="O14">
        <v>26</v>
      </c>
      <c r="P14">
        <v>32.700000000000003</v>
      </c>
      <c r="Q14">
        <v>40.9</v>
      </c>
      <c r="R14">
        <v>46</v>
      </c>
      <c r="S14" s="3">
        <f t="shared" si="0"/>
        <v>31.883333333333329</v>
      </c>
      <c r="T14" t="s">
        <v>16</v>
      </c>
    </row>
    <row r="15" spans="1:21" x14ac:dyDescent="0.25">
      <c r="A15" t="s">
        <v>103</v>
      </c>
      <c r="B15">
        <v>86650</v>
      </c>
      <c r="C15" t="s">
        <v>104</v>
      </c>
      <c r="D15" t="s">
        <v>102</v>
      </c>
      <c r="E15">
        <v>601090</v>
      </c>
      <c r="F15">
        <v>143011</v>
      </c>
      <c r="G15">
        <v>43.3</v>
      </c>
      <c r="H15">
        <v>43.2</v>
      </c>
      <c r="I15">
        <v>39.700000000000003</v>
      </c>
      <c r="J15">
        <v>36.299999999999997</v>
      </c>
      <c r="K15">
        <v>37.299999999999997</v>
      </c>
      <c r="L15">
        <v>32.6</v>
      </c>
      <c r="M15">
        <v>27.9</v>
      </c>
      <c r="N15">
        <v>27.8</v>
      </c>
      <c r="O15">
        <v>34.299999999999997</v>
      </c>
      <c r="P15">
        <v>35.5</v>
      </c>
      <c r="Q15">
        <v>44.4</v>
      </c>
      <c r="R15">
        <v>44.2</v>
      </c>
      <c r="S15" s="3">
        <f t="shared" si="0"/>
        <v>37.208333333333336</v>
      </c>
      <c r="T15" t="s">
        <v>16</v>
      </c>
    </row>
    <row r="16" spans="1:21" x14ac:dyDescent="0.25">
      <c r="A16" t="s">
        <v>106</v>
      </c>
      <c r="B16">
        <v>86651</v>
      </c>
      <c r="C16" t="s">
        <v>107</v>
      </c>
      <c r="D16" t="s">
        <v>102</v>
      </c>
      <c r="E16">
        <v>601250</v>
      </c>
      <c r="F16">
        <v>142981</v>
      </c>
      <c r="G16">
        <v>38.9</v>
      </c>
      <c r="H16">
        <v>50.1</v>
      </c>
      <c r="I16">
        <v>43.4</v>
      </c>
      <c r="J16">
        <v>39.799999999999997</v>
      </c>
      <c r="K16">
        <v>38.799999999999997</v>
      </c>
      <c r="L16">
        <v>34.700000000000003</v>
      </c>
      <c r="M16">
        <v>31.9</v>
      </c>
      <c r="N16">
        <v>30.3</v>
      </c>
      <c r="O16">
        <v>39.299999999999997</v>
      </c>
      <c r="P16">
        <v>39.4</v>
      </c>
      <c r="Q16">
        <v>49.2</v>
      </c>
      <c r="R16">
        <v>56.4</v>
      </c>
      <c r="S16" s="3">
        <f t="shared" si="0"/>
        <v>41.016666666666659</v>
      </c>
      <c r="T16" t="s">
        <v>16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U16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75" x14ac:dyDescent="0.25"/>
  <cols>
    <col min="1" max="1" width="9.625" customWidth="1"/>
    <col min="2" max="2" width="6.75" bestFit="1" customWidth="1"/>
    <col min="3" max="3" width="50.625" customWidth="1"/>
    <col min="4" max="4" width="11.5" bestFit="1" customWidth="1"/>
    <col min="5" max="5" width="7.125" bestFit="1" customWidth="1"/>
    <col min="6" max="6" width="8.25" bestFit="1" customWidth="1"/>
    <col min="7" max="7" width="7.5" bestFit="1" customWidth="1"/>
    <col min="8" max="8" width="8.5" bestFit="1" customWidth="1"/>
    <col min="9" max="9" width="6.5" bestFit="1" customWidth="1"/>
    <col min="10" max="13" width="6.125" bestFit="1" customWidth="1"/>
    <col min="14" max="14" width="7" bestFit="1" customWidth="1"/>
    <col min="15" max="15" width="9.625" bestFit="1" customWidth="1"/>
    <col min="16" max="16" width="7.625" bestFit="1" customWidth="1"/>
    <col min="17" max="17" width="9.5" bestFit="1" customWidth="1"/>
    <col min="18" max="18" width="9.125" bestFit="1" customWidth="1"/>
    <col min="19" max="19" width="18.5" bestFit="1" customWidth="1"/>
    <col min="20" max="20" width="32" bestFit="1" customWidth="1"/>
    <col min="21" max="21" width="66.75" bestFit="1" customWidth="1"/>
  </cols>
  <sheetData>
    <row r="1" spans="1:21" ht="20.25" x14ac:dyDescent="0.3">
      <c r="A1" s="2" t="s">
        <v>148</v>
      </c>
      <c r="U1" t="s">
        <v>140</v>
      </c>
    </row>
    <row r="2" spans="1:21" x14ac:dyDescent="0.25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126</v>
      </c>
      <c r="H2" t="s">
        <v>127</v>
      </c>
      <c r="I2" t="s">
        <v>128</v>
      </c>
      <c r="J2" t="s">
        <v>129</v>
      </c>
      <c r="K2" t="s">
        <v>130</v>
      </c>
      <c r="L2" t="s">
        <v>131</v>
      </c>
      <c r="M2" t="s">
        <v>132</v>
      </c>
      <c r="N2" t="s">
        <v>133</v>
      </c>
      <c r="O2" t="s">
        <v>134</v>
      </c>
      <c r="P2" t="s">
        <v>135</v>
      </c>
      <c r="Q2" t="s">
        <v>136</v>
      </c>
      <c r="R2" t="s">
        <v>137</v>
      </c>
      <c r="S2" t="s">
        <v>138</v>
      </c>
      <c r="T2" t="s">
        <v>139</v>
      </c>
      <c r="U2" t="str">
        <f>'Site Information'!N2</f>
        <v>http://www.kentair.org.uk/home/text/454</v>
      </c>
    </row>
    <row r="3" spans="1:21" x14ac:dyDescent="0.25">
      <c r="A3" t="s">
        <v>48</v>
      </c>
      <c r="B3">
        <v>82113</v>
      </c>
      <c r="C3" t="s">
        <v>49</v>
      </c>
      <c r="D3" t="s">
        <v>16</v>
      </c>
      <c r="E3">
        <v>600900</v>
      </c>
      <c r="F3">
        <v>142500</v>
      </c>
      <c r="G3">
        <v>43</v>
      </c>
      <c r="H3">
        <v>39.200000000000003</v>
      </c>
      <c r="I3">
        <v>25.6</v>
      </c>
      <c r="J3">
        <v>29.1</v>
      </c>
      <c r="K3">
        <v>18.7</v>
      </c>
      <c r="L3">
        <v>21.5</v>
      </c>
      <c r="M3">
        <v>12.6</v>
      </c>
      <c r="N3">
        <v>17</v>
      </c>
      <c r="O3">
        <v>20.9</v>
      </c>
      <c r="P3">
        <v>31.3</v>
      </c>
      <c r="Q3">
        <v>22.7</v>
      </c>
      <c r="R3">
        <v>39.700000000000003</v>
      </c>
      <c r="S3" s="3">
        <f t="shared" ref="S3:S16" si="0">AVERAGE(G3:R3)</f>
        <v>26.774999999999995</v>
      </c>
      <c r="T3" t="s">
        <v>16</v>
      </c>
    </row>
    <row r="4" spans="1:21" x14ac:dyDescent="0.25">
      <c r="A4" t="s">
        <v>50</v>
      </c>
      <c r="B4">
        <v>82114</v>
      </c>
      <c r="C4" t="s">
        <v>51</v>
      </c>
      <c r="D4" t="s">
        <v>16</v>
      </c>
      <c r="E4">
        <v>601000</v>
      </c>
      <c r="F4">
        <v>142700</v>
      </c>
      <c r="G4">
        <v>40.5</v>
      </c>
      <c r="H4">
        <v>35</v>
      </c>
      <c r="I4">
        <v>28</v>
      </c>
      <c r="J4">
        <v>24.7</v>
      </c>
      <c r="K4">
        <v>14.9</v>
      </c>
      <c r="L4">
        <v>15.6</v>
      </c>
      <c r="M4">
        <v>11.9</v>
      </c>
      <c r="N4">
        <v>14.5</v>
      </c>
      <c r="O4">
        <v>17.5</v>
      </c>
      <c r="P4">
        <v>25.8</v>
      </c>
      <c r="Q4">
        <v>18.7</v>
      </c>
      <c r="R4">
        <v>34.200000000000003</v>
      </c>
      <c r="S4" s="3">
        <f t="shared" si="0"/>
        <v>23.441666666666666</v>
      </c>
      <c r="T4" t="s">
        <v>16</v>
      </c>
    </row>
    <row r="5" spans="1:21" x14ac:dyDescent="0.25">
      <c r="A5" t="s">
        <v>55</v>
      </c>
      <c r="B5">
        <v>85391</v>
      </c>
      <c r="C5" t="s">
        <v>56</v>
      </c>
      <c r="D5" t="s">
        <v>57</v>
      </c>
      <c r="E5">
        <v>603153</v>
      </c>
      <c r="F5">
        <v>141990</v>
      </c>
      <c r="G5">
        <v>51.4</v>
      </c>
      <c r="H5">
        <v>37.200000000000003</v>
      </c>
      <c r="I5">
        <v>50.5</v>
      </c>
      <c r="J5">
        <v>46.2</v>
      </c>
      <c r="K5">
        <v>27.5</v>
      </c>
      <c r="L5">
        <v>48.6</v>
      </c>
      <c r="M5">
        <v>23.4</v>
      </c>
      <c r="N5">
        <v>25.3</v>
      </c>
      <c r="O5">
        <v>37.700000000000003</v>
      </c>
      <c r="P5">
        <v>44.9</v>
      </c>
      <c r="Q5">
        <v>31</v>
      </c>
      <c r="R5">
        <v>56.8</v>
      </c>
      <c r="S5" s="3">
        <f t="shared" si="0"/>
        <v>40.041666666666664</v>
      </c>
      <c r="T5" t="s">
        <v>16</v>
      </c>
    </row>
    <row r="6" spans="1:21" x14ac:dyDescent="0.25">
      <c r="A6" t="s">
        <v>58</v>
      </c>
      <c r="B6">
        <v>85392</v>
      </c>
      <c r="C6" t="s">
        <v>59</v>
      </c>
      <c r="D6" t="s">
        <v>57</v>
      </c>
      <c r="E6">
        <v>587945</v>
      </c>
      <c r="F6">
        <v>133079</v>
      </c>
      <c r="G6">
        <v>38.9</v>
      </c>
      <c r="H6">
        <v>48.9</v>
      </c>
      <c r="I6">
        <v>37.9</v>
      </c>
      <c r="J6">
        <v>34.5</v>
      </c>
      <c r="K6">
        <v>19.600000000000001</v>
      </c>
      <c r="L6">
        <v>30.2</v>
      </c>
      <c r="M6" t="s">
        <v>16</v>
      </c>
      <c r="N6">
        <v>27.2</v>
      </c>
      <c r="O6">
        <v>25.6</v>
      </c>
      <c r="P6">
        <v>36.1</v>
      </c>
      <c r="Q6">
        <v>30.2</v>
      </c>
      <c r="R6">
        <v>42.4</v>
      </c>
      <c r="S6" s="3">
        <f t="shared" si="0"/>
        <v>33.772727272727266</v>
      </c>
      <c r="T6" t="s">
        <v>16</v>
      </c>
    </row>
    <row r="7" spans="1:21" x14ac:dyDescent="0.25">
      <c r="A7" t="s">
        <v>72</v>
      </c>
      <c r="B7">
        <v>85398</v>
      </c>
      <c r="C7" t="s">
        <v>73</v>
      </c>
      <c r="D7" t="s">
        <v>57</v>
      </c>
      <c r="E7">
        <v>601367</v>
      </c>
      <c r="F7">
        <v>143541</v>
      </c>
      <c r="G7">
        <v>46.4</v>
      </c>
      <c r="H7">
        <v>39.200000000000003</v>
      </c>
      <c r="I7">
        <v>34.9</v>
      </c>
      <c r="J7">
        <v>33.799999999999997</v>
      </c>
      <c r="K7">
        <v>21.2</v>
      </c>
      <c r="L7">
        <v>23.3</v>
      </c>
      <c r="M7" t="s">
        <v>16</v>
      </c>
      <c r="N7">
        <v>19.899999999999999</v>
      </c>
      <c r="O7">
        <v>31.6</v>
      </c>
      <c r="P7">
        <v>29.6</v>
      </c>
      <c r="Q7">
        <v>25.4</v>
      </c>
      <c r="R7">
        <v>35.700000000000003</v>
      </c>
      <c r="S7" s="3">
        <f t="shared" si="0"/>
        <v>31</v>
      </c>
      <c r="T7" t="s">
        <v>16</v>
      </c>
    </row>
    <row r="8" spans="1:21" x14ac:dyDescent="0.25">
      <c r="A8" t="s">
        <v>75</v>
      </c>
      <c r="B8">
        <v>85399</v>
      </c>
      <c r="C8" t="s">
        <v>76</v>
      </c>
      <c r="D8" t="s">
        <v>57</v>
      </c>
      <c r="E8">
        <v>601460</v>
      </c>
      <c r="F8">
        <v>143509</v>
      </c>
      <c r="G8">
        <v>41.6</v>
      </c>
      <c r="H8">
        <v>41.3</v>
      </c>
      <c r="I8">
        <v>32.299999999999997</v>
      </c>
      <c r="J8">
        <v>32.1</v>
      </c>
      <c r="K8">
        <v>25</v>
      </c>
      <c r="L8">
        <v>31</v>
      </c>
      <c r="M8">
        <v>16.899999999999999</v>
      </c>
      <c r="N8">
        <v>18.2</v>
      </c>
      <c r="O8">
        <v>37.700000000000003</v>
      </c>
      <c r="P8">
        <v>32.299999999999997</v>
      </c>
      <c r="Q8">
        <v>25.8</v>
      </c>
      <c r="R8">
        <v>43.5</v>
      </c>
      <c r="S8" s="3">
        <f t="shared" si="0"/>
        <v>31.475000000000005</v>
      </c>
      <c r="T8" t="s">
        <v>16</v>
      </c>
    </row>
    <row r="9" spans="1:21" x14ac:dyDescent="0.25">
      <c r="A9" t="s">
        <v>77</v>
      </c>
      <c r="B9">
        <v>85400</v>
      </c>
      <c r="C9" t="s">
        <v>78</v>
      </c>
      <c r="D9" t="s">
        <v>57</v>
      </c>
      <c r="E9">
        <v>601303</v>
      </c>
      <c r="F9">
        <v>142563</v>
      </c>
      <c r="G9">
        <v>67</v>
      </c>
      <c r="H9">
        <v>44.07</v>
      </c>
      <c r="I9">
        <v>47.37</v>
      </c>
      <c r="J9">
        <v>46.77</v>
      </c>
      <c r="K9">
        <v>40.6</v>
      </c>
      <c r="L9">
        <v>38.799999999999997</v>
      </c>
      <c r="M9">
        <v>49</v>
      </c>
      <c r="N9">
        <v>46.9</v>
      </c>
      <c r="O9">
        <v>31.67</v>
      </c>
      <c r="P9">
        <v>46.37</v>
      </c>
      <c r="Q9">
        <v>59.47</v>
      </c>
      <c r="R9">
        <v>50.7</v>
      </c>
      <c r="S9" s="3">
        <f t="shared" si="0"/>
        <v>47.393333333333338</v>
      </c>
      <c r="T9" t="s">
        <v>16</v>
      </c>
    </row>
    <row r="10" spans="1:21" x14ac:dyDescent="0.25">
      <c r="A10" t="s">
        <v>83</v>
      </c>
      <c r="B10">
        <v>85403</v>
      </c>
      <c r="C10" t="s">
        <v>84</v>
      </c>
      <c r="D10" t="s">
        <v>57</v>
      </c>
      <c r="E10">
        <v>603393</v>
      </c>
      <c r="F10">
        <v>142073</v>
      </c>
      <c r="G10">
        <v>45.93</v>
      </c>
      <c r="H10">
        <v>47.37</v>
      </c>
      <c r="I10">
        <v>42.33</v>
      </c>
      <c r="J10">
        <v>37.43</v>
      </c>
      <c r="K10">
        <v>27.47</v>
      </c>
      <c r="L10">
        <v>33.729999999999997</v>
      </c>
      <c r="M10">
        <v>19.43</v>
      </c>
      <c r="N10">
        <v>25.53</v>
      </c>
      <c r="O10">
        <v>35.53</v>
      </c>
      <c r="P10">
        <v>38.33</v>
      </c>
      <c r="Q10">
        <v>27.4</v>
      </c>
      <c r="R10">
        <v>47.8</v>
      </c>
      <c r="S10" s="3">
        <f t="shared" si="0"/>
        <v>35.69</v>
      </c>
      <c r="T10" t="s">
        <v>16</v>
      </c>
    </row>
    <row r="11" spans="1:21" x14ac:dyDescent="0.25">
      <c r="A11" t="s">
        <v>90</v>
      </c>
      <c r="B11">
        <v>86362</v>
      </c>
      <c r="C11" t="s">
        <v>91</v>
      </c>
      <c r="D11" t="s">
        <v>57</v>
      </c>
      <c r="E11">
        <v>598800</v>
      </c>
      <c r="F11">
        <v>148100</v>
      </c>
      <c r="G11">
        <v>43.8</v>
      </c>
      <c r="H11">
        <v>42.2</v>
      </c>
      <c r="I11">
        <v>33.1</v>
      </c>
      <c r="J11">
        <v>31</v>
      </c>
      <c r="K11">
        <v>17.899999999999999</v>
      </c>
      <c r="L11">
        <v>12.2</v>
      </c>
      <c r="M11">
        <v>16.8</v>
      </c>
      <c r="N11">
        <v>20.8</v>
      </c>
      <c r="O11">
        <v>24</v>
      </c>
      <c r="P11">
        <v>32.9</v>
      </c>
      <c r="Q11">
        <v>24.1</v>
      </c>
      <c r="R11">
        <v>40.5</v>
      </c>
      <c r="S11" s="3">
        <f t="shared" si="0"/>
        <v>28.275000000000002</v>
      </c>
      <c r="T11" t="s">
        <v>16</v>
      </c>
    </row>
    <row r="12" spans="1:21" x14ac:dyDescent="0.25">
      <c r="A12" t="s">
        <v>93</v>
      </c>
      <c r="B12">
        <v>86363</v>
      </c>
      <c r="C12" t="s">
        <v>94</v>
      </c>
      <c r="D12" t="s">
        <v>57</v>
      </c>
      <c r="E12">
        <v>601200</v>
      </c>
      <c r="F12">
        <v>143400</v>
      </c>
      <c r="G12">
        <v>43.6</v>
      </c>
      <c r="H12">
        <v>50</v>
      </c>
      <c r="I12">
        <v>45.6</v>
      </c>
      <c r="J12">
        <v>40</v>
      </c>
      <c r="K12">
        <v>33</v>
      </c>
      <c r="L12">
        <v>34.200000000000003</v>
      </c>
      <c r="M12">
        <v>30</v>
      </c>
      <c r="N12">
        <v>31.1</v>
      </c>
      <c r="O12">
        <v>39.5</v>
      </c>
      <c r="P12">
        <v>44.4</v>
      </c>
      <c r="Q12">
        <v>35.700000000000003</v>
      </c>
      <c r="R12">
        <v>51.4</v>
      </c>
      <c r="S12" s="3">
        <f t="shared" si="0"/>
        <v>39.874999999999993</v>
      </c>
      <c r="T12" t="s">
        <v>16</v>
      </c>
    </row>
    <row r="13" spans="1:21" x14ac:dyDescent="0.25">
      <c r="A13" t="s">
        <v>96</v>
      </c>
      <c r="B13">
        <v>86385</v>
      </c>
      <c r="C13" t="s">
        <v>97</v>
      </c>
      <c r="D13" t="s">
        <v>98</v>
      </c>
      <c r="E13">
        <v>601440</v>
      </c>
      <c r="F13">
        <v>142750</v>
      </c>
      <c r="G13">
        <v>37.729999999999997</v>
      </c>
      <c r="H13">
        <v>28.63</v>
      </c>
      <c r="I13">
        <v>24.3</v>
      </c>
      <c r="J13">
        <v>23.63</v>
      </c>
      <c r="K13">
        <v>15.67</v>
      </c>
      <c r="L13">
        <v>17.600000000000001</v>
      </c>
      <c r="M13">
        <v>12.5</v>
      </c>
      <c r="N13">
        <v>14.1</v>
      </c>
      <c r="O13">
        <v>21.03</v>
      </c>
      <c r="P13">
        <v>26.73</v>
      </c>
      <c r="Q13">
        <v>19.03</v>
      </c>
      <c r="R13">
        <v>32.229999999999997</v>
      </c>
      <c r="S13" s="3">
        <f t="shared" si="0"/>
        <v>22.764999999999997</v>
      </c>
      <c r="T13" t="s">
        <v>16</v>
      </c>
    </row>
    <row r="14" spans="1:21" x14ac:dyDescent="0.25">
      <c r="A14" t="s">
        <v>100</v>
      </c>
      <c r="B14">
        <v>86649</v>
      </c>
      <c r="C14" t="s">
        <v>101</v>
      </c>
      <c r="D14" t="s">
        <v>102</v>
      </c>
      <c r="E14">
        <v>600778</v>
      </c>
      <c r="F14">
        <v>142910</v>
      </c>
      <c r="G14" t="s">
        <v>16</v>
      </c>
      <c r="H14" t="s">
        <v>16</v>
      </c>
      <c r="I14" t="s">
        <v>16</v>
      </c>
      <c r="J14" t="s">
        <v>16</v>
      </c>
      <c r="K14" t="s">
        <v>16</v>
      </c>
      <c r="L14">
        <v>22.8</v>
      </c>
      <c r="M14">
        <v>16.5</v>
      </c>
      <c r="N14">
        <v>16.2</v>
      </c>
      <c r="O14">
        <v>29.2</v>
      </c>
      <c r="P14">
        <v>31.9</v>
      </c>
      <c r="Q14">
        <v>23.3</v>
      </c>
      <c r="R14" t="s">
        <v>16</v>
      </c>
      <c r="S14" s="3">
        <f t="shared" si="0"/>
        <v>23.316666666666666</v>
      </c>
      <c r="T14" t="s">
        <v>16</v>
      </c>
    </row>
    <row r="15" spans="1:21" x14ac:dyDescent="0.25">
      <c r="A15" t="s">
        <v>103</v>
      </c>
      <c r="B15">
        <v>86650</v>
      </c>
      <c r="C15" t="s">
        <v>104</v>
      </c>
      <c r="D15" t="s">
        <v>102</v>
      </c>
      <c r="E15">
        <v>601090</v>
      </c>
      <c r="F15">
        <v>143011</v>
      </c>
      <c r="G15" t="s">
        <v>16</v>
      </c>
      <c r="H15" t="s">
        <v>16</v>
      </c>
      <c r="I15" t="s">
        <v>16</v>
      </c>
      <c r="J15" t="s">
        <v>16</v>
      </c>
      <c r="K15" t="s">
        <v>16</v>
      </c>
      <c r="L15">
        <v>29.9</v>
      </c>
      <c r="M15">
        <v>26.8</v>
      </c>
      <c r="N15">
        <v>16.2</v>
      </c>
      <c r="O15">
        <v>28.6</v>
      </c>
      <c r="P15">
        <v>40.200000000000003</v>
      </c>
      <c r="Q15">
        <v>35.799999999999997</v>
      </c>
      <c r="R15" t="s">
        <v>16</v>
      </c>
      <c r="S15" s="3">
        <f t="shared" si="0"/>
        <v>29.583333333333332</v>
      </c>
      <c r="T15" t="s">
        <v>16</v>
      </c>
    </row>
    <row r="16" spans="1:21" x14ac:dyDescent="0.25">
      <c r="A16" t="s">
        <v>106</v>
      </c>
      <c r="B16">
        <v>86651</v>
      </c>
      <c r="C16" t="s">
        <v>107</v>
      </c>
      <c r="D16" t="s">
        <v>102</v>
      </c>
      <c r="E16">
        <v>601250</v>
      </c>
      <c r="F16">
        <v>142981</v>
      </c>
      <c r="G16" t="s">
        <v>16</v>
      </c>
      <c r="H16" t="s">
        <v>16</v>
      </c>
      <c r="I16" t="s">
        <v>16</v>
      </c>
      <c r="J16" t="s">
        <v>16</v>
      </c>
      <c r="K16" t="s">
        <v>16</v>
      </c>
      <c r="L16">
        <v>32.799999999999997</v>
      </c>
      <c r="M16">
        <v>27.2</v>
      </c>
      <c r="N16">
        <v>29.6</v>
      </c>
      <c r="O16">
        <v>31.8</v>
      </c>
      <c r="P16">
        <v>44.3</v>
      </c>
      <c r="Q16" t="s">
        <v>16</v>
      </c>
      <c r="R16" t="s">
        <v>16</v>
      </c>
      <c r="S16" s="3">
        <f t="shared" si="0"/>
        <v>33.14</v>
      </c>
      <c r="T16" t="s">
        <v>16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U16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75" x14ac:dyDescent="0.25"/>
  <cols>
    <col min="1" max="1" width="9.625" customWidth="1"/>
    <col min="2" max="2" width="6.75" bestFit="1" customWidth="1"/>
    <col min="3" max="3" width="50.625" customWidth="1"/>
    <col min="4" max="4" width="11.5" bestFit="1" customWidth="1"/>
    <col min="5" max="5" width="7.125" bestFit="1" customWidth="1"/>
    <col min="6" max="6" width="8.25" bestFit="1" customWidth="1"/>
    <col min="7" max="7" width="7.5" bestFit="1" customWidth="1"/>
    <col min="8" max="8" width="8.5" bestFit="1" customWidth="1"/>
    <col min="9" max="9" width="6.5" bestFit="1" customWidth="1"/>
    <col min="10" max="13" width="6.125" bestFit="1" customWidth="1"/>
    <col min="14" max="14" width="7" bestFit="1" customWidth="1"/>
    <col min="15" max="15" width="9.625" bestFit="1" customWidth="1"/>
    <col min="16" max="16" width="7.625" bestFit="1" customWidth="1"/>
    <col min="17" max="17" width="9.5" bestFit="1" customWidth="1"/>
    <col min="18" max="18" width="9.125" bestFit="1" customWidth="1"/>
    <col min="19" max="19" width="18.5" bestFit="1" customWidth="1"/>
    <col min="20" max="20" width="32" bestFit="1" customWidth="1"/>
    <col min="21" max="21" width="66.75" bestFit="1" customWidth="1"/>
  </cols>
  <sheetData>
    <row r="1" spans="1:21" ht="20.25" x14ac:dyDescent="0.3">
      <c r="A1" s="2" t="s">
        <v>149</v>
      </c>
      <c r="U1" t="s">
        <v>140</v>
      </c>
    </row>
    <row r="2" spans="1:21" x14ac:dyDescent="0.25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126</v>
      </c>
      <c r="H2" t="s">
        <v>127</v>
      </c>
      <c r="I2" t="s">
        <v>128</v>
      </c>
      <c r="J2" t="s">
        <v>129</v>
      </c>
      <c r="K2" t="s">
        <v>130</v>
      </c>
      <c r="L2" t="s">
        <v>131</v>
      </c>
      <c r="M2" t="s">
        <v>132</v>
      </c>
      <c r="N2" t="s">
        <v>133</v>
      </c>
      <c r="O2" t="s">
        <v>134</v>
      </c>
      <c r="P2" t="s">
        <v>135</v>
      </c>
      <c r="Q2" t="s">
        <v>136</v>
      </c>
      <c r="R2" t="s">
        <v>137</v>
      </c>
      <c r="S2" t="s">
        <v>138</v>
      </c>
      <c r="T2" t="s">
        <v>139</v>
      </c>
      <c r="U2" t="str">
        <f>'Site Information'!N2</f>
        <v>http://www.kentair.org.uk/home/text/454</v>
      </c>
    </row>
    <row r="3" spans="1:21" x14ac:dyDescent="0.25">
      <c r="A3" t="s">
        <v>48</v>
      </c>
      <c r="B3">
        <v>82113</v>
      </c>
      <c r="C3" t="s">
        <v>49</v>
      </c>
      <c r="D3" t="s">
        <v>16</v>
      </c>
      <c r="E3">
        <v>600900</v>
      </c>
      <c r="F3">
        <v>142500</v>
      </c>
      <c r="G3">
        <v>31.4</v>
      </c>
      <c r="H3">
        <v>50.2</v>
      </c>
      <c r="I3">
        <v>27.2</v>
      </c>
      <c r="J3">
        <v>33.5</v>
      </c>
      <c r="K3">
        <v>31.7</v>
      </c>
      <c r="L3">
        <v>21.3</v>
      </c>
      <c r="M3">
        <v>22.2</v>
      </c>
      <c r="N3">
        <v>17.600000000000001</v>
      </c>
      <c r="O3">
        <v>24.9</v>
      </c>
      <c r="P3">
        <v>31.5</v>
      </c>
      <c r="Q3">
        <v>36.700000000000003</v>
      </c>
      <c r="R3">
        <v>38.1</v>
      </c>
      <c r="S3" s="3">
        <f t="shared" ref="S3:S16" si="0">AVERAGE(G3:R3)</f>
        <v>30.525000000000002</v>
      </c>
      <c r="T3" t="s">
        <v>16</v>
      </c>
    </row>
    <row r="4" spans="1:21" x14ac:dyDescent="0.25">
      <c r="A4" t="s">
        <v>50</v>
      </c>
      <c r="B4">
        <v>82114</v>
      </c>
      <c r="C4" t="s">
        <v>51</v>
      </c>
      <c r="D4" t="s">
        <v>16</v>
      </c>
      <c r="E4">
        <v>601000</v>
      </c>
      <c r="F4">
        <v>142700</v>
      </c>
      <c r="G4">
        <v>24.9</v>
      </c>
      <c r="H4">
        <v>40.700000000000003</v>
      </c>
      <c r="I4">
        <v>23.7</v>
      </c>
      <c r="J4">
        <v>29.6</v>
      </c>
      <c r="K4">
        <v>25.4</v>
      </c>
      <c r="L4">
        <v>18.100000000000001</v>
      </c>
      <c r="M4">
        <v>17.2</v>
      </c>
      <c r="N4">
        <v>14.6</v>
      </c>
      <c r="O4">
        <v>23.1</v>
      </c>
      <c r="P4">
        <v>28.1</v>
      </c>
      <c r="Q4">
        <v>32</v>
      </c>
      <c r="R4">
        <v>34.1</v>
      </c>
      <c r="S4" s="3">
        <f t="shared" si="0"/>
        <v>25.958333333333332</v>
      </c>
      <c r="T4" t="s">
        <v>16</v>
      </c>
    </row>
    <row r="5" spans="1:21" x14ac:dyDescent="0.25">
      <c r="A5" t="s">
        <v>52</v>
      </c>
      <c r="B5">
        <v>82904</v>
      </c>
      <c r="C5" t="s">
        <v>53</v>
      </c>
      <c r="D5" t="s">
        <v>16</v>
      </c>
      <c r="E5">
        <v>600600</v>
      </c>
      <c r="F5">
        <v>142700</v>
      </c>
      <c r="G5">
        <v>29</v>
      </c>
      <c r="H5">
        <v>45.8</v>
      </c>
      <c r="I5">
        <v>25.4</v>
      </c>
      <c r="J5" t="s">
        <v>16</v>
      </c>
      <c r="K5">
        <v>28.2</v>
      </c>
      <c r="L5" t="s">
        <v>16</v>
      </c>
      <c r="M5" t="s">
        <v>16</v>
      </c>
      <c r="N5" t="s">
        <v>16</v>
      </c>
      <c r="O5" t="s">
        <v>16</v>
      </c>
      <c r="P5" t="s">
        <v>16</v>
      </c>
      <c r="Q5" t="s">
        <v>16</v>
      </c>
      <c r="R5" t="s">
        <v>16</v>
      </c>
      <c r="S5" s="3">
        <f t="shared" si="0"/>
        <v>32.099999999999994</v>
      </c>
      <c r="T5" t="s">
        <v>16</v>
      </c>
    </row>
    <row r="6" spans="1:21" x14ac:dyDescent="0.25">
      <c r="A6" t="s">
        <v>55</v>
      </c>
      <c r="B6">
        <v>85391</v>
      </c>
      <c r="C6" t="s">
        <v>56</v>
      </c>
      <c r="D6" t="s">
        <v>57</v>
      </c>
      <c r="E6">
        <v>603153</v>
      </c>
      <c r="F6">
        <v>141990</v>
      </c>
      <c r="G6">
        <v>34.700000000000003</v>
      </c>
      <c r="H6">
        <v>57.4</v>
      </c>
      <c r="I6">
        <v>39.799999999999997</v>
      </c>
      <c r="J6">
        <v>52</v>
      </c>
      <c r="K6">
        <v>62.5</v>
      </c>
      <c r="L6">
        <v>42.1</v>
      </c>
      <c r="M6">
        <v>34</v>
      </c>
      <c r="N6">
        <v>24.8</v>
      </c>
      <c r="O6">
        <v>47.8</v>
      </c>
      <c r="P6">
        <v>41.3</v>
      </c>
      <c r="Q6">
        <v>52</v>
      </c>
      <c r="R6">
        <v>56.7</v>
      </c>
      <c r="S6" s="3">
        <f t="shared" si="0"/>
        <v>45.425000000000004</v>
      </c>
      <c r="T6" t="s">
        <v>16</v>
      </c>
    </row>
    <row r="7" spans="1:21" x14ac:dyDescent="0.25">
      <c r="A7" t="s">
        <v>58</v>
      </c>
      <c r="B7">
        <v>85392</v>
      </c>
      <c r="C7" t="s">
        <v>59</v>
      </c>
      <c r="D7" t="s">
        <v>57</v>
      </c>
      <c r="E7">
        <v>587945</v>
      </c>
      <c r="F7">
        <v>133079</v>
      </c>
      <c r="G7">
        <v>35.299999999999997</v>
      </c>
      <c r="H7">
        <v>52</v>
      </c>
      <c r="I7">
        <v>33.299999999999997</v>
      </c>
      <c r="J7">
        <v>37.1</v>
      </c>
      <c r="K7">
        <v>42.2</v>
      </c>
      <c r="L7">
        <v>25.9</v>
      </c>
      <c r="M7">
        <v>22.3</v>
      </c>
      <c r="N7">
        <v>26.6</v>
      </c>
      <c r="O7">
        <v>33.799999999999997</v>
      </c>
      <c r="P7">
        <v>36.6</v>
      </c>
      <c r="Q7">
        <v>47.2</v>
      </c>
      <c r="R7">
        <v>37</v>
      </c>
      <c r="S7" s="3">
        <f t="shared" si="0"/>
        <v>35.774999999999999</v>
      </c>
      <c r="T7" t="s">
        <v>16</v>
      </c>
    </row>
    <row r="8" spans="1:21" x14ac:dyDescent="0.25">
      <c r="A8" t="s">
        <v>62</v>
      </c>
      <c r="B8">
        <v>85394</v>
      </c>
      <c r="C8" t="s">
        <v>63</v>
      </c>
      <c r="D8" t="s">
        <v>57</v>
      </c>
      <c r="E8">
        <v>601259</v>
      </c>
      <c r="F8">
        <v>142874</v>
      </c>
      <c r="G8">
        <v>49.3</v>
      </c>
      <c r="H8">
        <v>59.1</v>
      </c>
      <c r="I8">
        <v>42.7</v>
      </c>
      <c r="J8">
        <v>50.93</v>
      </c>
      <c r="K8">
        <v>40.9</v>
      </c>
      <c r="L8">
        <v>37.6</v>
      </c>
      <c r="M8">
        <v>35.67</v>
      </c>
      <c r="N8">
        <v>30.67</v>
      </c>
      <c r="O8">
        <v>33.700000000000003</v>
      </c>
      <c r="P8" t="s">
        <v>16</v>
      </c>
      <c r="Q8" t="s">
        <v>16</v>
      </c>
      <c r="R8" t="s">
        <v>16</v>
      </c>
      <c r="S8" s="3">
        <f t="shared" si="0"/>
        <v>42.285555555555561</v>
      </c>
      <c r="T8" t="s">
        <v>16</v>
      </c>
    </row>
    <row r="9" spans="1:21" x14ac:dyDescent="0.25">
      <c r="A9" t="s">
        <v>69</v>
      </c>
      <c r="B9">
        <v>85397</v>
      </c>
      <c r="C9" t="s">
        <v>70</v>
      </c>
      <c r="D9" t="s">
        <v>57</v>
      </c>
      <c r="E9">
        <v>601281</v>
      </c>
      <c r="F9">
        <v>143564</v>
      </c>
      <c r="G9">
        <v>57.7</v>
      </c>
      <c r="H9">
        <v>73.400000000000006</v>
      </c>
      <c r="I9">
        <v>71.3</v>
      </c>
      <c r="J9">
        <v>71.5</v>
      </c>
      <c r="K9">
        <v>74.2</v>
      </c>
      <c r="L9">
        <v>64.099999999999994</v>
      </c>
      <c r="M9" t="s">
        <v>16</v>
      </c>
      <c r="N9" t="s">
        <v>16</v>
      </c>
      <c r="O9" t="s">
        <v>16</v>
      </c>
      <c r="P9" t="s">
        <v>16</v>
      </c>
      <c r="Q9" t="s">
        <v>16</v>
      </c>
      <c r="R9" t="s">
        <v>16</v>
      </c>
      <c r="S9" s="3">
        <f t="shared" si="0"/>
        <v>68.7</v>
      </c>
      <c r="T9" t="s">
        <v>16</v>
      </c>
    </row>
    <row r="10" spans="1:21" x14ac:dyDescent="0.25">
      <c r="A10" t="s">
        <v>72</v>
      </c>
      <c r="B10">
        <v>85398</v>
      </c>
      <c r="C10" t="s">
        <v>73</v>
      </c>
      <c r="D10" t="s">
        <v>57</v>
      </c>
      <c r="E10">
        <v>601367</v>
      </c>
      <c r="F10">
        <v>143541</v>
      </c>
      <c r="G10">
        <v>32.200000000000003</v>
      </c>
      <c r="H10">
        <v>48.3</v>
      </c>
      <c r="I10">
        <v>33.1</v>
      </c>
      <c r="J10">
        <v>37.700000000000003</v>
      </c>
      <c r="K10">
        <v>38.299999999999997</v>
      </c>
      <c r="L10">
        <v>24.5</v>
      </c>
      <c r="M10">
        <v>23.5</v>
      </c>
      <c r="N10">
        <v>17.600000000000001</v>
      </c>
      <c r="O10">
        <v>29.9</v>
      </c>
      <c r="P10">
        <v>33.5</v>
      </c>
      <c r="Q10">
        <v>49</v>
      </c>
      <c r="R10">
        <v>43.7</v>
      </c>
      <c r="S10" s="3">
        <f t="shared" si="0"/>
        <v>34.274999999999999</v>
      </c>
      <c r="T10" t="s">
        <v>16</v>
      </c>
    </row>
    <row r="11" spans="1:21" x14ac:dyDescent="0.25">
      <c r="A11" t="s">
        <v>75</v>
      </c>
      <c r="B11">
        <v>85399</v>
      </c>
      <c r="C11" t="s">
        <v>76</v>
      </c>
      <c r="D11" t="s">
        <v>57</v>
      </c>
      <c r="E11">
        <v>601460</v>
      </c>
      <c r="F11">
        <v>143509</v>
      </c>
      <c r="G11">
        <v>24.7</v>
      </c>
      <c r="H11">
        <v>42.9</v>
      </c>
      <c r="I11">
        <v>33.200000000000003</v>
      </c>
      <c r="J11">
        <v>38.700000000000003</v>
      </c>
      <c r="K11">
        <v>55.7</v>
      </c>
      <c r="L11">
        <v>25.9</v>
      </c>
      <c r="M11">
        <v>25.7</v>
      </c>
      <c r="N11">
        <v>17</v>
      </c>
      <c r="O11">
        <v>28.7</v>
      </c>
      <c r="P11">
        <v>36.799999999999997</v>
      </c>
      <c r="Q11">
        <v>49.7</v>
      </c>
      <c r="R11">
        <v>46</v>
      </c>
      <c r="S11" s="3">
        <f t="shared" si="0"/>
        <v>35.416666666666664</v>
      </c>
      <c r="T11" t="s">
        <v>16</v>
      </c>
    </row>
    <row r="12" spans="1:21" x14ac:dyDescent="0.25">
      <c r="A12" t="s">
        <v>77</v>
      </c>
      <c r="B12">
        <v>85400</v>
      </c>
      <c r="C12" t="s">
        <v>78</v>
      </c>
      <c r="D12" t="s">
        <v>57</v>
      </c>
      <c r="E12">
        <v>601303</v>
      </c>
      <c r="F12">
        <v>142563</v>
      </c>
      <c r="G12">
        <v>72.27</v>
      </c>
      <c r="H12">
        <v>67.13</v>
      </c>
      <c r="I12">
        <v>57.87</v>
      </c>
      <c r="J12">
        <v>58</v>
      </c>
      <c r="K12">
        <v>30.33</v>
      </c>
      <c r="L12">
        <v>42.87</v>
      </c>
      <c r="M12">
        <v>56.17</v>
      </c>
      <c r="N12">
        <v>57.03</v>
      </c>
      <c r="O12">
        <v>33.229999999999997</v>
      </c>
      <c r="P12">
        <v>60.3</v>
      </c>
      <c r="Q12">
        <v>59.77</v>
      </c>
      <c r="R12">
        <v>46.57</v>
      </c>
      <c r="S12" s="3">
        <f t="shared" si="0"/>
        <v>53.461666666666666</v>
      </c>
      <c r="T12" t="s">
        <v>16</v>
      </c>
    </row>
    <row r="13" spans="1:21" x14ac:dyDescent="0.25">
      <c r="A13" t="s">
        <v>83</v>
      </c>
      <c r="B13">
        <v>85403</v>
      </c>
      <c r="C13" t="s">
        <v>84</v>
      </c>
      <c r="D13" t="s">
        <v>57</v>
      </c>
      <c r="E13">
        <v>603393</v>
      </c>
      <c r="F13">
        <v>142073</v>
      </c>
      <c r="G13">
        <v>32.93</v>
      </c>
      <c r="H13">
        <v>50.07</v>
      </c>
      <c r="I13">
        <v>37.1</v>
      </c>
      <c r="J13">
        <v>41.47</v>
      </c>
      <c r="K13">
        <v>46.63</v>
      </c>
      <c r="L13">
        <v>34.130000000000003</v>
      </c>
      <c r="M13">
        <v>30.73</v>
      </c>
      <c r="N13">
        <v>22.33</v>
      </c>
      <c r="O13">
        <v>38.43</v>
      </c>
      <c r="P13">
        <v>41.9</v>
      </c>
      <c r="Q13">
        <v>50.5</v>
      </c>
      <c r="R13">
        <v>46.57</v>
      </c>
      <c r="S13" s="3">
        <f t="shared" si="0"/>
        <v>39.399166666666666</v>
      </c>
      <c r="T13" t="s">
        <v>16</v>
      </c>
    </row>
    <row r="14" spans="1:21" x14ac:dyDescent="0.25">
      <c r="A14" t="s">
        <v>90</v>
      </c>
      <c r="B14">
        <v>86362</v>
      </c>
      <c r="C14" t="s">
        <v>91</v>
      </c>
      <c r="D14" t="s">
        <v>57</v>
      </c>
      <c r="E14">
        <v>598800</v>
      </c>
      <c r="F14">
        <v>148100</v>
      </c>
      <c r="G14" t="s">
        <v>16</v>
      </c>
      <c r="H14" t="s">
        <v>16</v>
      </c>
      <c r="I14" t="s">
        <v>16</v>
      </c>
      <c r="J14" t="s">
        <v>16</v>
      </c>
      <c r="K14" t="s">
        <v>16</v>
      </c>
      <c r="L14">
        <v>22.8</v>
      </c>
      <c r="M14">
        <v>23.7</v>
      </c>
      <c r="N14">
        <v>18.100000000000001</v>
      </c>
      <c r="O14">
        <v>30</v>
      </c>
      <c r="P14">
        <v>35.799999999999997</v>
      </c>
      <c r="Q14">
        <v>44.2</v>
      </c>
      <c r="R14">
        <v>44.3</v>
      </c>
      <c r="S14" s="3">
        <f t="shared" si="0"/>
        <v>31.271428571428569</v>
      </c>
      <c r="T14" t="s">
        <v>16</v>
      </c>
    </row>
    <row r="15" spans="1:21" x14ac:dyDescent="0.25">
      <c r="A15" t="s">
        <v>93</v>
      </c>
      <c r="B15">
        <v>86363</v>
      </c>
      <c r="C15" t="s">
        <v>94</v>
      </c>
      <c r="D15" t="s">
        <v>57</v>
      </c>
      <c r="E15">
        <v>601200</v>
      </c>
      <c r="F15">
        <v>143400</v>
      </c>
      <c r="G15" t="s">
        <v>16</v>
      </c>
      <c r="H15" t="s">
        <v>16</v>
      </c>
      <c r="I15" t="s">
        <v>16</v>
      </c>
      <c r="J15" t="s">
        <v>16</v>
      </c>
      <c r="K15" t="s">
        <v>16</v>
      </c>
      <c r="L15" t="s">
        <v>16</v>
      </c>
      <c r="M15">
        <v>39</v>
      </c>
      <c r="N15">
        <v>33.6</v>
      </c>
      <c r="O15">
        <v>45</v>
      </c>
      <c r="P15">
        <v>49.3</v>
      </c>
      <c r="Q15">
        <v>51.4</v>
      </c>
      <c r="R15">
        <v>46.9</v>
      </c>
      <c r="S15" s="3">
        <f t="shared" si="0"/>
        <v>44.199999999999996</v>
      </c>
      <c r="T15" t="s">
        <v>16</v>
      </c>
    </row>
    <row r="16" spans="1:21" x14ac:dyDescent="0.25">
      <c r="A16" t="s">
        <v>96</v>
      </c>
      <c r="B16">
        <v>86385</v>
      </c>
      <c r="C16" t="s">
        <v>97</v>
      </c>
      <c r="D16" t="s">
        <v>98</v>
      </c>
      <c r="E16">
        <v>601440</v>
      </c>
      <c r="F16">
        <v>142750</v>
      </c>
      <c r="G16" t="s">
        <v>16</v>
      </c>
      <c r="H16" t="s">
        <v>16</v>
      </c>
      <c r="I16" t="s">
        <v>16</v>
      </c>
      <c r="J16" t="s">
        <v>16</v>
      </c>
      <c r="K16" t="s">
        <v>16</v>
      </c>
      <c r="L16" t="s">
        <v>16</v>
      </c>
      <c r="M16" t="s">
        <v>16</v>
      </c>
      <c r="N16" t="s">
        <v>16</v>
      </c>
      <c r="O16" t="s">
        <v>16</v>
      </c>
      <c r="P16">
        <v>30.63</v>
      </c>
      <c r="Q16">
        <v>32.9</v>
      </c>
      <c r="R16">
        <v>39.57</v>
      </c>
      <c r="S16" s="3">
        <f t="shared" si="0"/>
        <v>34.366666666666667</v>
      </c>
      <c r="T16" t="s">
        <v>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60B42-65B1-4FD1-B59C-0863FA95F037}">
  <dimension ref="A1:X32"/>
  <sheetViews>
    <sheetView topLeftCell="C1" workbookViewId="0">
      <selection activeCell="I32" sqref="I32"/>
    </sheetView>
  </sheetViews>
  <sheetFormatPr defaultRowHeight="15.75" x14ac:dyDescent="0.25"/>
  <cols>
    <col min="1" max="1" width="9.625" customWidth="1"/>
    <col min="2" max="2" width="7.875" customWidth="1"/>
    <col min="3" max="3" width="55.875" customWidth="1"/>
    <col min="4" max="4" width="19" customWidth="1"/>
    <col min="7" max="7" width="8.25" customWidth="1"/>
    <col min="18" max="18" width="8" customWidth="1"/>
    <col min="19" max="19" width="33.375" customWidth="1"/>
  </cols>
  <sheetData>
    <row r="1" spans="1:23" ht="20.25" x14ac:dyDescent="0.3">
      <c r="A1" s="2" t="s">
        <v>428</v>
      </c>
      <c r="U1" t="s">
        <v>140</v>
      </c>
    </row>
    <row r="2" spans="1:23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t="str">
        <f>'Site Information'!N2</f>
        <v>http://www.kentair.org.uk/home/text/454</v>
      </c>
      <c r="V2" s="7"/>
    </row>
    <row r="3" spans="1:23" x14ac:dyDescent="0.2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339</v>
      </c>
      <c r="H3" s="7" t="s">
        <v>127</v>
      </c>
      <c r="I3" s="7" t="s">
        <v>128</v>
      </c>
      <c r="J3" s="7" t="s">
        <v>129</v>
      </c>
      <c r="K3" s="7" t="s">
        <v>130</v>
      </c>
      <c r="L3" s="7" t="s">
        <v>131</v>
      </c>
      <c r="M3" s="7" t="s">
        <v>132</v>
      </c>
      <c r="N3" s="7" t="s">
        <v>133</v>
      </c>
      <c r="O3" s="7" t="s">
        <v>134</v>
      </c>
      <c r="P3" s="7" t="s">
        <v>135</v>
      </c>
      <c r="Q3" s="7" t="s">
        <v>136</v>
      </c>
      <c r="R3" s="7" t="s">
        <v>137</v>
      </c>
      <c r="S3" s="7" t="s">
        <v>138</v>
      </c>
      <c r="T3" s="7" t="s">
        <v>139</v>
      </c>
      <c r="U3" s="7"/>
      <c r="V3" s="7"/>
    </row>
    <row r="4" spans="1:23" x14ac:dyDescent="0.25">
      <c r="A4" s="7" t="s">
        <v>219</v>
      </c>
      <c r="B4" s="7" t="s">
        <v>291</v>
      </c>
      <c r="C4" s="7" t="s">
        <v>303</v>
      </c>
      <c r="D4" s="7" t="s">
        <v>350</v>
      </c>
      <c r="E4">
        <v>601707</v>
      </c>
      <c r="F4">
        <v>142748</v>
      </c>
      <c r="G4" s="23">
        <v>32</v>
      </c>
      <c r="H4" s="23"/>
      <c r="I4" s="23"/>
      <c r="J4" s="23"/>
      <c r="K4" s="23"/>
      <c r="L4" s="23"/>
      <c r="M4" s="23"/>
      <c r="N4" s="23"/>
      <c r="O4" s="23"/>
      <c r="P4" s="23"/>
      <c r="Q4" s="23"/>
      <c r="R4" s="26"/>
      <c r="S4" s="9"/>
      <c r="T4" s="7"/>
      <c r="U4" s="7"/>
      <c r="V4" s="7"/>
    </row>
    <row r="5" spans="1:23" x14ac:dyDescent="0.25">
      <c r="A5" s="7" t="s">
        <v>220</v>
      </c>
      <c r="B5" s="7" t="s">
        <v>292</v>
      </c>
      <c r="C5" s="7" t="s">
        <v>304</v>
      </c>
      <c r="D5" t="s">
        <v>102</v>
      </c>
      <c r="E5">
        <v>601247</v>
      </c>
      <c r="F5">
        <v>142850</v>
      </c>
      <c r="G5" s="23">
        <v>33.1</v>
      </c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9"/>
      <c r="T5" s="7"/>
      <c r="U5" s="7"/>
      <c r="V5" s="7"/>
    </row>
    <row r="6" spans="1:23" x14ac:dyDescent="0.25">
      <c r="A6" s="7" t="s">
        <v>221</v>
      </c>
      <c r="B6" s="7" t="s">
        <v>293</v>
      </c>
      <c r="C6" s="7" t="s">
        <v>305</v>
      </c>
      <c r="D6" t="s">
        <v>350</v>
      </c>
      <c r="E6">
        <v>601211</v>
      </c>
      <c r="F6">
        <v>142990</v>
      </c>
      <c r="G6" s="23">
        <v>34.6</v>
      </c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9"/>
      <c r="T6" s="27"/>
      <c r="U6" s="27"/>
      <c r="V6" s="7"/>
    </row>
    <row r="7" spans="1:23" x14ac:dyDescent="0.25">
      <c r="A7" s="7" t="s">
        <v>222</v>
      </c>
      <c r="B7" s="7" t="s">
        <v>294</v>
      </c>
      <c r="C7" s="7" t="s">
        <v>306</v>
      </c>
      <c r="D7" t="s">
        <v>350</v>
      </c>
      <c r="E7">
        <v>601055</v>
      </c>
      <c r="F7">
        <v>142972</v>
      </c>
      <c r="G7" s="23">
        <v>36.799999999999997</v>
      </c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9"/>
      <c r="T7" s="7"/>
      <c r="U7" s="7"/>
      <c r="V7" s="7"/>
    </row>
    <row r="8" spans="1:23" x14ac:dyDescent="0.25">
      <c r="A8" s="7" t="s">
        <v>223</v>
      </c>
      <c r="B8" s="7" t="s">
        <v>295</v>
      </c>
      <c r="C8" s="7" t="s">
        <v>307</v>
      </c>
      <c r="D8" t="s">
        <v>102</v>
      </c>
      <c r="E8">
        <v>601068</v>
      </c>
      <c r="F8">
        <v>143048</v>
      </c>
      <c r="G8" s="23">
        <v>33.700000000000003</v>
      </c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9"/>
      <c r="T8" s="7"/>
      <c r="U8" s="7"/>
      <c r="V8" s="7"/>
    </row>
    <row r="9" spans="1:23" x14ac:dyDescent="0.25">
      <c r="A9" s="7" t="s">
        <v>224</v>
      </c>
      <c r="B9" s="7" t="s">
        <v>296</v>
      </c>
      <c r="C9" s="7" t="s">
        <v>349</v>
      </c>
      <c r="D9" t="s">
        <v>350</v>
      </c>
      <c r="E9">
        <v>600367</v>
      </c>
      <c r="F9">
        <v>143225</v>
      </c>
      <c r="G9" s="23">
        <v>25.2</v>
      </c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9"/>
      <c r="T9" s="7"/>
      <c r="U9" s="7"/>
      <c r="V9" s="7"/>
    </row>
    <row r="10" spans="1:23" x14ac:dyDescent="0.25">
      <c r="A10" s="7" t="s">
        <v>225</v>
      </c>
      <c r="B10" s="7" t="s">
        <v>379</v>
      </c>
      <c r="C10" s="7" t="s">
        <v>308</v>
      </c>
      <c r="D10" t="s">
        <v>350</v>
      </c>
      <c r="E10">
        <v>600667</v>
      </c>
      <c r="F10">
        <v>143016</v>
      </c>
      <c r="G10" s="23">
        <v>30.8</v>
      </c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9"/>
      <c r="T10" s="7"/>
      <c r="U10" s="7"/>
      <c r="V10" s="7"/>
    </row>
    <row r="11" spans="1:23" x14ac:dyDescent="0.25">
      <c r="A11" s="7" t="s">
        <v>226</v>
      </c>
      <c r="B11" s="7" t="s">
        <v>297</v>
      </c>
      <c r="C11" s="7" t="s">
        <v>364</v>
      </c>
      <c r="D11" t="s">
        <v>350</v>
      </c>
      <c r="E11">
        <v>600883</v>
      </c>
      <c r="F11">
        <v>142694</v>
      </c>
      <c r="G11" s="23">
        <v>35.1</v>
      </c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9"/>
      <c r="T11" s="7"/>
      <c r="U11" s="7"/>
      <c r="V11" s="7"/>
    </row>
    <row r="12" spans="1:23" x14ac:dyDescent="0.25">
      <c r="A12" s="7" t="s">
        <v>259</v>
      </c>
      <c r="B12" s="7" t="s">
        <v>299</v>
      </c>
      <c r="C12" s="7" t="s">
        <v>310</v>
      </c>
      <c r="D12" t="s">
        <v>350</v>
      </c>
      <c r="E12">
        <v>600865</v>
      </c>
      <c r="F12">
        <v>142588</v>
      </c>
      <c r="G12" s="23">
        <v>28.7</v>
      </c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9"/>
      <c r="T12" s="7"/>
      <c r="U12" s="7"/>
      <c r="V12" s="7"/>
    </row>
    <row r="13" spans="1:23" x14ac:dyDescent="0.25">
      <c r="A13" s="7" t="s">
        <v>260</v>
      </c>
      <c r="B13" s="7" t="s">
        <v>300</v>
      </c>
      <c r="C13" s="7" t="s">
        <v>252</v>
      </c>
      <c r="D13" t="s">
        <v>102</v>
      </c>
      <c r="E13">
        <v>601096</v>
      </c>
      <c r="F13">
        <v>142114</v>
      </c>
      <c r="G13" s="23">
        <v>32.799999999999997</v>
      </c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9"/>
      <c r="T13" s="7"/>
      <c r="U13" s="7"/>
      <c r="V13" s="7"/>
      <c r="W13" s="7"/>
    </row>
    <row r="14" spans="1:23" x14ac:dyDescent="0.25">
      <c r="A14" s="7" t="s">
        <v>261</v>
      </c>
      <c r="B14" s="7" t="s">
        <v>301</v>
      </c>
      <c r="C14" s="7" t="s">
        <v>253</v>
      </c>
      <c r="D14" t="s">
        <v>102</v>
      </c>
      <c r="E14">
        <v>600992</v>
      </c>
      <c r="F14">
        <v>142182</v>
      </c>
      <c r="G14" s="23">
        <v>40.4</v>
      </c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9"/>
      <c r="T14" s="7"/>
      <c r="U14" s="7"/>
      <c r="V14" s="7"/>
    </row>
    <row r="15" spans="1:23" x14ac:dyDescent="0.25">
      <c r="A15" s="7" t="s">
        <v>262</v>
      </c>
      <c r="B15" s="7" t="s">
        <v>302</v>
      </c>
      <c r="C15" s="7" t="s">
        <v>311</v>
      </c>
      <c r="D15" t="s">
        <v>350</v>
      </c>
      <c r="E15">
        <v>601150</v>
      </c>
      <c r="F15">
        <v>142342</v>
      </c>
      <c r="G15" s="23">
        <v>35.799999999999997</v>
      </c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9"/>
      <c r="T15" s="27"/>
      <c r="U15" s="27"/>
      <c r="V15" s="7"/>
    </row>
    <row r="16" spans="1:23" x14ac:dyDescent="0.25">
      <c r="A16" s="7" t="s">
        <v>393</v>
      </c>
      <c r="B16" s="7" t="s">
        <v>315</v>
      </c>
      <c r="C16" s="7" t="s">
        <v>394</v>
      </c>
      <c r="D16" s="7" t="s">
        <v>102</v>
      </c>
      <c r="E16" s="7">
        <v>601235</v>
      </c>
      <c r="F16" s="7">
        <v>142772</v>
      </c>
      <c r="G16" s="23">
        <v>34.299999999999997</v>
      </c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9"/>
      <c r="T16" s="7"/>
      <c r="U16" s="7"/>
      <c r="V16" s="7"/>
    </row>
    <row r="17" spans="1:24" x14ac:dyDescent="0.25">
      <c r="A17" s="7" t="s">
        <v>176</v>
      </c>
      <c r="B17" s="7" t="s">
        <v>316</v>
      </c>
      <c r="C17" s="7" t="s">
        <v>365</v>
      </c>
      <c r="D17" s="7" t="s">
        <v>351</v>
      </c>
      <c r="E17" s="7">
        <v>603800</v>
      </c>
      <c r="F17" s="7">
        <v>141792</v>
      </c>
      <c r="G17" s="23">
        <v>25.9</v>
      </c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9"/>
      <c r="T17" s="7"/>
      <c r="U17" s="7"/>
      <c r="V17" s="7"/>
    </row>
    <row r="18" spans="1:24" x14ac:dyDescent="0.25">
      <c r="A18" s="7" t="s">
        <v>218</v>
      </c>
      <c r="B18" s="7" t="s">
        <v>317</v>
      </c>
      <c r="C18" s="7" t="s">
        <v>387</v>
      </c>
      <c r="D18" s="7" t="s">
        <v>102</v>
      </c>
      <c r="E18" s="7">
        <v>604005</v>
      </c>
      <c r="F18" s="7">
        <v>141612</v>
      </c>
      <c r="G18" s="23">
        <v>31.2</v>
      </c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9"/>
      <c r="T18" s="7"/>
      <c r="U18" s="7"/>
      <c r="V18" s="7"/>
    </row>
    <row r="19" spans="1:24" x14ac:dyDescent="0.25">
      <c r="A19" s="7" t="s">
        <v>396</v>
      </c>
      <c r="B19" s="7" t="s">
        <v>318</v>
      </c>
      <c r="C19" s="7" t="s">
        <v>395</v>
      </c>
      <c r="D19" s="7" t="s">
        <v>102</v>
      </c>
      <c r="E19" s="7">
        <v>601269</v>
      </c>
      <c r="F19" s="7">
        <v>142923</v>
      </c>
      <c r="G19" s="23">
        <v>46.2</v>
      </c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9"/>
      <c r="T19" s="7"/>
      <c r="U19" s="7"/>
      <c r="V19" s="7"/>
      <c r="W19" s="7"/>
    </row>
    <row r="20" spans="1:24" x14ac:dyDescent="0.25">
      <c r="A20" s="7" t="s">
        <v>397</v>
      </c>
      <c r="B20" s="7" t="s">
        <v>319</v>
      </c>
      <c r="C20" s="7" t="s">
        <v>398</v>
      </c>
      <c r="D20" s="7" t="s">
        <v>350</v>
      </c>
      <c r="E20" s="7">
        <v>601235</v>
      </c>
      <c r="F20" s="7">
        <v>142897</v>
      </c>
      <c r="G20" s="23">
        <v>32</v>
      </c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9"/>
      <c r="T20" s="7"/>
      <c r="U20" s="7"/>
      <c r="V20" s="7"/>
    </row>
    <row r="21" spans="1:24" x14ac:dyDescent="0.25">
      <c r="A21" s="7" t="s">
        <v>399</v>
      </c>
      <c r="B21" s="7" t="s">
        <v>320</v>
      </c>
      <c r="C21" s="7" t="s">
        <v>400</v>
      </c>
      <c r="D21" s="7" t="s">
        <v>353</v>
      </c>
      <c r="E21" s="7">
        <v>601274</v>
      </c>
      <c r="F21" s="7">
        <v>142977</v>
      </c>
      <c r="G21" s="23">
        <v>34</v>
      </c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9"/>
      <c r="T21" s="7"/>
      <c r="U21" s="7"/>
      <c r="V21" s="7"/>
    </row>
    <row r="22" spans="1:24" x14ac:dyDescent="0.25">
      <c r="A22" s="7" t="s">
        <v>77</v>
      </c>
      <c r="B22" s="7" t="s">
        <v>321</v>
      </c>
      <c r="C22" s="7" t="s">
        <v>366</v>
      </c>
      <c r="D22" s="7" t="s">
        <v>352</v>
      </c>
      <c r="E22" s="7">
        <v>603390</v>
      </c>
      <c r="F22" s="7">
        <v>142075</v>
      </c>
      <c r="G22" s="23">
        <v>31.1</v>
      </c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9"/>
      <c r="T22" s="7"/>
      <c r="U22" s="7"/>
      <c r="V22" s="7"/>
    </row>
    <row r="23" spans="1:24" x14ac:dyDescent="0.25">
      <c r="A23" s="7" t="s">
        <v>79</v>
      </c>
      <c r="B23" s="7" t="s">
        <v>322</v>
      </c>
      <c r="C23" s="7" t="s">
        <v>367</v>
      </c>
      <c r="D23" s="7" t="s">
        <v>352</v>
      </c>
      <c r="E23" s="7">
        <v>603390</v>
      </c>
      <c r="F23" s="7">
        <v>142075</v>
      </c>
      <c r="G23" s="23">
        <v>36.6</v>
      </c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9"/>
      <c r="T23" s="7"/>
      <c r="U23" s="7"/>
      <c r="V23" s="7"/>
    </row>
    <row r="24" spans="1:24" x14ac:dyDescent="0.25">
      <c r="A24" s="7" t="s">
        <v>81</v>
      </c>
      <c r="B24" s="7" t="s">
        <v>323</v>
      </c>
      <c r="C24" s="7" t="s">
        <v>368</v>
      </c>
      <c r="D24" s="7" t="s">
        <v>352</v>
      </c>
      <c r="E24" s="7">
        <v>603390</v>
      </c>
      <c r="F24" s="7">
        <v>142075</v>
      </c>
      <c r="G24" s="23">
        <v>31.8</v>
      </c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9"/>
      <c r="T24" s="7"/>
      <c r="U24" s="8"/>
      <c r="V24" s="7"/>
    </row>
    <row r="25" spans="1:24" x14ac:dyDescent="0.25">
      <c r="A25" s="7" t="s">
        <v>165</v>
      </c>
      <c r="B25" s="7" t="s">
        <v>324</v>
      </c>
      <c r="C25" s="7" t="s">
        <v>271</v>
      </c>
      <c r="D25" s="7" t="s">
        <v>352</v>
      </c>
      <c r="E25" s="7">
        <v>599826</v>
      </c>
      <c r="F25" s="7">
        <v>143084</v>
      </c>
      <c r="G25" s="23">
        <v>24.3</v>
      </c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9" t="s">
        <v>435</v>
      </c>
      <c r="T25" s="7"/>
      <c r="U25" s="8"/>
      <c r="V25" s="7"/>
    </row>
    <row r="26" spans="1:24" x14ac:dyDescent="0.25">
      <c r="A26" s="7" t="s">
        <v>121</v>
      </c>
      <c r="B26" s="7" t="s">
        <v>325</v>
      </c>
      <c r="C26" s="7" t="s">
        <v>405</v>
      </c>
      <c r="D26" s="7" t="s">
        <v>353</v>
      </c>
      <c r="E26" s="7">
        <v>601840</v>
      </c>
      <c r="F26" s="7">
        <v>141457</v>
      </c>
      <c r="G26" s="23">
        <v>26.8</v>
      </c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9"/>
      <c r="T26" s="7"/>
      <c r="U26" s="8"/>
      <c r="V26" s="7"/>
    </row>
    <row r="27" spans="1:24" x14ac:dyDescent="0.25">
      <c r="A27" s="7" t="s">
        <v>265</v>
      </c>
      <c r="B27" s="7" t="s">
        <v>326</v>
      </c>
      <c r="C27" s="7" t="s">
        <v>257</v>
      </c>
      <c r="D27" t="s">
        <v>350</v>
      </c>
      <c r="E27" s="7">
        <v>600597</v>
      </c>
      <c r="F27" s="7">
        <v>141385</v>
      </c>
      <c r="G27" s="23">
        <v>25.8</v>
      </c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9"/>
      <c r="T27" s="7"/>
      <c r="U27" s="8"/>
      <c r="V27" s="7"/>
    </row>
    <row r="28" spans="1:24" x14ac:dyDescent="0.25">
      <c r="A28" s="7" t="s">
        <v>169</v>
      </c>
      <c r="B28" s="7" t="s">
        <v>327</v>
      </c>
      <c r="C28" s="7" t="s">
        <v>273</v>
      </c>
      <c r="D28" s="7" t="s">
        <v>350</v>
      </c>
      <c r="E28" s="7">
        <v>600488</v>
      </c>
      <c r="F28" s="7">
        <v>141277</v>
      </c>
      <c r="G28" s="23">
        <v>21.1</v>
      </c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9"/>
      <c r="T28" s="7"/>
      <c r="U28" s="8"/>
      <c r="V28" s="7"/>
    </row>
    <row r="29" spans="1:24" x14ac:dyDescent="0.25">
      <c r="A29" s="7" t="s">
        <v>363</v>
      </c>
      <c r="B29" s="7" t="s">
        <v>328</v>
      </c>
      <c r="C29" s="7" t="s">
        <v>386</v>
      </c>
      <c r="D29" s="7" t="s">
        <v>102</v>
      </c>
      <c r="E29" s="7">
        <v>600188</v>
      </c>
      <c r="F29" s="7">
        <v>143619</v>
      </c>
      <c r="G29" s="23">
        <v>32.6</v>
      </c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9"/>
      <c r="T29" s="27"/>
      <c r="U29" s="27"/>
      <c r="V29" s="27"/>
      <c r="W29" s="27"/>
      <c r="X29" s="27"/>
    </row>
    <row r="30" spans="1:24" x14ac:dyDescent="0.25">
      <c r="A30" s="7" t="s">
        <v>264</v>
      </c>
      <c r="B30" s="7" t="s">
        <v>329</v>
      </c>
      <c r="C30" s="7" t="s">
        <v>380</v>
      </c>
      <c r="D30" t="s">
        <v>102</v>
      </c>
      <c r="E30" s="7">
        <v>599263</v>
      </c>
      <c r="F30" s="7">
        <v>142471</v>
      </c>
      <c r="G30" s="23">
        <v>32.5</v>
      </c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9"/>
      <c r="T30" s="7"/>
      <c r="U30" s="8"/>
      <c r="V30" s="7"/>
    </row>
    <row r="31" spans="1:24" x14ac:dyDescent="0.25">
      <c r="A31" s="7" t="s">
        <v>429</v>
      </c>
      <c r="B31" s="7" t="s">
        <v>330</v>
      </c>
      <c r="C31" s="7" t="s">
        <v>431</v>
      </c>
      <c r="D31" s="7" t="s">
        <v>102</v>
      </c>
      <c r="E31" s="7">
        <v>601179</v>
      </c>
      <c r="F31" s="7">
        <v>142443</v>
      </c>
      <c r="G31" s="23">
        <v>35.6</v>
      </c>
      <c r="S31" t="s">
        <v>433</v>
      </c>
    </row>
    <row r="32" spans="1:24" x14ac:dyDescent="0.25">
      <c r="A32" s="7" t="s">
        <v>430</v>
      </c>
      <c r="B32" s="7" t="s">
        <v>331</v>
      </c>
      <c r="C32" s="7" t="s">
        <v>432</v>
      </c>
      <c r="D32" s="7" t="s">
        <v>102</v>
      </c>
      <c r="E32" s="7">
        <v>601028</v>
      </c>
      <c r="F32" s="7">
        <v>142420</v>
      </c>
      <c r="G32" s="23">
        <v>0</v>
      </c>
      <c r="S32" t="s">
        <v>434</v>
      </c>
    </row>
  </sheetData>
  <mergeCells count="3">
    <mergeCell ref="T6:U6"/>
    <mergeCell ref="T15:U15"/>
    <mergeCell ref="T29:X29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U19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75" x14ac:dyDescent="0.25"/>
  <cols>
    <col min="1" max="1" width="9.625" customWidth="1"/>
    <col min="2" max="2" width="6.75" bestFit="1" customWidth="1"/>
    <col min="3" max="3" width="50.625" customWidth="1"/>
    <col min="4" max="4" width="11.5" bestFit="1" customWidth="1"/>
    <col min="5" max="5" width="7.125" bestFit="1" customWidth="1"/>
    <col min="6" max="6" width="8.25" bestFit="1" customWidth="1"/>
    <col min="7" max="7" width="7.5" bestFit="1" customWidth="1"/>
    <col min="8" max="8" width="8.5" bestFit="1" customWidth="1"/>
    <col min="9" max="9" width="6.5" bestFit="1" customWidth="1"/>
    <col min="10" max="11" width="6.125" bestFit="1" customWidth="1"/>
    <col min="12" max="12" width="5.125" bestFit="1" customWidth="1"/>
    <col min="13" max="13" width="6.125" bestFit="1" customWidth="1"/>
    <col min="14" max="14" width="7" bestFit="1" customWidth="1"/>
    <col min="15" max="15" width="9.625" bestFit="1" customWidth="1"/>
    <col min="16" max="16" width="7.625" bestFit="1" customWidth="1"/>
    <col min="17" max="17" width="9.5" bestFit="1" customWidth="1"/>
    <col min="18" max="18" width="9.125" bestFit="1" customWidth="1"/>
    <col min="19" max="19" width="18.5" bestFit="1" customWidth="1"/>
    <col min="20" max="20" width="32" bestFit="1" customWidth="1"/>
    <col min="21" max="21" width="66.75" bestFit="1" customWidth="1"/>
  </cols>
  <sheetData>
    <row r="1" spans="1:21" ht="20.25" x14ac:dyDescent="0.3">
      <c r="A1" s="2" t="s">
        <v>150</v>
      </c>
      <c r="U1" t="s">
        <v>140</v>
      </c>
    </row>
    <row r="2" spans="1:21" x14ac:dyDescent="0.25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126</v>
      </c>
      <c r="H2" t="s">
        <v>127</v>
      </c>
      <c r="I2" t="s">
        <v>128</v>
      </c>
      <c r="J2" t="s">
        <v>129</v>
      </c>
      <c r="K2" t="s">
        <v>130</v>
      </c>
      <c r="L2" t="s">
        <v>131</v>
      </c>
      <c r="M2" t="s">
        <v>132</v>
      </c>
      <c r="N2" t="s">
        <v>133</v>
      </c>
      <c r="O2" t="s">
        <v>134</v>
      </c>
      <c r="P2" t="s">
        <v>135</v>
      </c>
      <c r="Q2" t="s">
        <v>136</v>
      </c>
      <c r="R2" t="s">
        <v>137</v>
      </c>
      <c r="S2" t="s">
        <v>138</v>
      </c>
      <c r="T2" t="s">
        <v>139</v>
      </c>
      <c r="U2" t="str">
        <f>'Site Information'!N2</f>
        <v>http://www.kentair.org.uk/home/text/454</v>
      </c>
    </row>
    <row r="3" spans="1:21" x14ac:dyDescent="0.25">
      <c r="A3" t="s">
        <v>48</v>
      </c>
      <c r="B3">
        <v>82113</v>
      </c>
      <c r="C3" t="s">
        <v>49</v>
      </c>
      <c r="D3" t="s">
        <v>16</v>
      </c>
      <c r="E3">
        <v>600900</v>
      </c>
      <c r="F3">
        <v>142500</v>
      </c>
      <c r="G3">
        <v>30.4</v>
      </c>
      <c r="H3">
        <v>39.200000000000003</v>
      </c>
      <c r="I3">
        <v>30.5</v>
      </c>
      <c r="J3">
        <v>29.1</v>
      </c>
      <c r="K3">
        <v>32.6</v>
      </c>
      <c r="L3">
        <v>17</v>
      </c>
      <c r="M3">
        <v>18</v>
      </c>
      <c r="N3">
        <v>19.8</v>
      </c>
      <c r="O3">
        <v>29.4</v>
      </c>
      <c r="P3">
        <v>40.5</v>
      </c>
      <c r="Q3">
        <v>39.200000000000003</v>
      </c>
      <c r="R3">
        <v>41.4</v>
      </c>
      <c r="S3" s="3">
        <f t="shared" ref="S3:S19" si="0">AVERAGE(G3:R3)</f>
        <v>30.591666666666665</v>
      </c>
      <c r="T3" t="s">
        <v>16</v>
      </c>
    </row>
    <row r="4" spans="1:21" x14ac:dyDescent="0.25">
      <c r="A4" t="s">
        <v>50</v>
      </c>
      <c r="B4">
        <v>82114</v>
      </c>
      <c r="C4" t="s">
        <v>51</v>
      </c>
      <c r="D4" t="s">
        <v>16</v>
      </c>
      <c r="E4">
        <v>601000</v>
      </c>
      <c r="F4">
        <v>142700</v>
      </c>
      <c r="G4">
        <v>27</v>
      </c>
      <c r="H4">
        <v>35.9</v>
      </c>
      <c r="I4">
        <v>31.6</v>
      </c>
      <c r="J4">
        <v>31</v>
      </c>
      <c r="K4">
        <v>19.8</v>
      </c>
      <c r="L4">
        <v>16.5</v>
      </c>
      <c r="M4">
        <v>17.5</v>
      </c>
      <c r="N4">
        <v>20.9</v>
      </c>
      <c r="O4">
        <v>26.4</v>
      </c>
      <c r="P4" t="s">
        <v>16</v>
      </c>
      <c r="Q4" t="s">
        <v>16</v>
      </c>
      <c r="R4">
        <v>34.9</v>
      </c>
      <c r="S4" s="3">
        <f t="shared" si="0"/>
        <v>26.15</v>
      </c>
      <c r="T4" t="s">
        <v>16</v>
      </c>
    </row>
    <row r="5" spans="1:21" x14ac:dyDescent="0.25">
      <c r="A5" t="s">
        <v>52</v>
      </c>
      <c r="B5">
        <v>82904</v>
      </c>
      <c r="C5" t="s">
        <v>53</v>
      </c>
      <c r="D5" t="s">
        <v>16</v>
      </c>
      <c r="E5">
        <v>600600</v>
      </c>
      <c r="F5">
        <v>142700</v>
      </c>
      <c r="G5">
        <v>31.9</v>
      </c>
      <c r="H5">
        <v>50</v>
      </c>
      <c r="I5">
        <v>36.9</v>
      </c>
      <c r="J5">
        <v>35.9</v>
      </c>
      <c r="K5">
        <v>33.9</v>
      </c>
      <c r="L5">
        <v>22.6</v>
      </c>
      <c r="M5">
        <v>19.5</v>
      </c>
      <c r="N5">
        <v>24.8</v>
      </c>
      <c r="O5">
        <v>31.9</v>
      </c>
      <c r="P5">
        <v>37.799999999999997</v>
      </c>
      <c r="Q5">
        <v>44.8</v>
      </c>
      <c r="R5">
        <v>38.1</v>
      </c>
      <c r="S5" s="3">
        <f t="shared" si="0"/>
        <v>34.00833333333334</v>
      </c>
      <c r="T5" t="s">
        <v>16</v>
      </c>
    </row>
    <row r="6" spans="1:21" x14ac:dyDescent="0.25">
      <c r="A6" t="s">
        <v>55</v>
      </c>
      <c r="B6">
        <v>85391</v>
      </c>
      <c r="C6" t="s">
        <v>56</v>
      </c>
      <c r="D6" t="s">
        <v>57</v>
      </c>
      <c r="E6">
        <v>603153</v>
      </c>
      <c r="F6">
        <v>141990</v>
      </c>
      <c r="G6">
        <v>35.4</v>
      </c>
      <c r="H6">
        <v>47.6</v>
      </c>
      <c r="I6">
        <v>40.700000000000003</v>
      </c>
      <c r="J6">
        <v>51.2</v>
      </c>
      <c r="K6">
        <v>38.700000000000003</v>
      </c>
      <c r="L6">
        <v>33.4</v>
      </c>
      <c r="M6">
        <v>28</v>
      </c>
      <c r="N6">
        <v>37.5</v>
      </c>
      <c r="O6">
        <v>43.2</v>
      </c>
      <c r="P6">
        <v>55</v>
      </c>
      <c r="Q6">
        <v>54.3</v>
      </c>
      <c r="R6">
        <v>54.9</v>
      </c>
      <c r="S6" s="3">
        <f t="shared" si="0"/>
        <v>43.324999999999996</v>
      </c>
      <c r="T6" t="s">
        <v>16</v>
      </c>
    </row>
    <row r="7" spans="1:21" x14ac:dyDescent="0.25">
      <c r="A7" t="s">
        <v>58</v>
      </c>
      <c r="B7">
        <v>85392</v>
      </c>
      <c r="C7" t="s">
        <v>59</v>
      </c>
      <c r="D7" t="s">
        <v>57</v>
      </c>
      <c r="E7">
        <v>587945</v>
      </c>
      <c r="F7">
        <v>133079</v>
      </c>
      <c r="G7">
        <v>37.1</v>
      </c>
      <c r="H7">
        <v>42.6</v>
      </c>
      <c r="I7">
        <v>39.4</v>
      </c>
      <c r="J7">
        <v>39</v>
      </c>
      <c r="K7">
        <v>33.5</v>
      </c>
      <c r="L7">
        <v>25.1</v>
      </c>
      <c r="M7">
        <v>27.7</v>
      </c>
      <c r="N7">
        <v>25.9</v>
      </c>
      <c r="O7">
        <v>42.5</v>
      </c>
      <c r="P7">
        <v>48.9</v>
      </c>
      <c r="Q7">
        <v>42.8</v>
      </c>
      <c r="R7">
        <v>44.5</v>
      </c>
      <c r="S7" s="3">
        <f t="shared" si="0"/>
        <v>37.416666666666664</v>
      </c>
      <c r="T7" t="s">
        <v>16</v>
      </c>
    </row>
    <row r="8" spans="1:21" x14ac:dyDescent="0.25">
      <c r="A8" t="s">
        <v>62</v>
      </c>
      <c r="B8">
        <v>85394</v>
      </c>
      <c r="C8" t="s">
        <v>63</v>
      </c>
      <c r="D8" t="s">
        <v>57</v>
      </c>
      <c r="E8">
        <v>601259</v>
      </c>
      <c r="F8">
        <v>142874</v>
      </c>
      <c r="G8">
        <v>47.7</v>
      </c>
      <c r="H8">
        <v>56.7</v>
      </c>
      <c r="I8">
        <v>49.8</v>
      </c>
      <c r="J8">
        <v>44.83</v>
      </c>
      <c r="K8">
        <v>37.67</v>
      </c>
      <c r="L8">
        <v>30.8</v>
      </c>
      <c r="M8">
        <v>32.43</v>
      </c>
      <c r="N8">
        <v>33.200000000000003</v>
      </c>
      <c r="O8">
        <v>49.07</v>
      </c>
      <c r="P8">
        <v>56.77</v>
      </c>
      <c r="Q8">
        <v>60.3</v>
      </c>
      <c r="R8">
        <v>57.93</v>
      </c>
      <c r="S8" s="3">
        <f t="shared" si="0"/>
        <v>46.43333333333333</v>
      </c>
      <c r="T8" t="s">
        <v>16</v>
      </c>
    </row>
    <row r="9" spans="1:21" x14ac:dyDescent="0.25">
      <c r="A9" t="s">
        <v>65</v>
      </c>
      <c r="B9">
        <v>85395</v>
      </c>
      <c r="C9" t="s">
        <v>66</v>
      </c>
      <c r="D9" t="s">
        <v>57</v>
      </c>
      <c r="E9">
        <v>601259</v>
      </c>
      <c r="F9">
        <v>142874</v>
      </c>
      <c r="G9">
        <v>41.3</v>
      </c>
      <c r="H9">
        <v>55.3</v>
      </c>
      <c r="I9">
        <v>26.3</v>
      </c>
      <c r="J9" t="s">
        <v>16</v>
      </c>
      <c r="K9" t="s">
        <v>16</v>
      </c>
      <c r="L9" t="s">
        <v>16</v>
      </c>
      <c r="M9" t="s">
        <v>16</v>
      </c>
      <c r="N9" t="s">
        <v>16</v>
      </c>
      <c r="O9" t="s">
        <v>16</v>
      </c>
      <c r="P9" t="s">
        <v>16</v>
      </c>
      <c r="Q9" t="s">
        <v>16</v>
      </c>
      <c r="R9" t="s">
        <v>16</v>
      </c>
      <c r="S9" s="3">
        <f t="shared" si="0"/>
        <v>40.966666666666661</v>
      </c>
      <c r="T9" t="s">
        <v>16</v>
      </c>
    </row>
    <row r="10" spans="1:21" x14ac:dyDescent="0.25">
      <c r="A10" t="s">
        <v>67</v>
      </c>
      <c r="B10">
        <v>85396</v>
      </c>
      <c r="C10" t="s">
        <v>68</v>
      </c>
      <c r="D10" t="s">
        <v>57</v>
      </c>
      <c r="E10">
        <v>601259</v>
      </c>
      <c r="F10">
        <v>142874</v>
      </c>
      <c r="G10">
        <v>41.4</v>
      </c>
      <c r="H10">
        <v>56.7</v>
      </c>
      <c r="I10">
        <v>50.6</v>
      </c>
      <c r="J10" t="s">
        <v>16</v>
      </c>
      <c r="K10" t="s">
        <v>16</v>
      </c>
      <c r="L10" t="s">
        <v>16</v>
      </c>
      <c r="M10" t="s">
        <v>16</v>
      </c>
      <c r="N10" t="s">
        <v>16</v>
      </c>
      <c r="O10" t="s">
        <v>16</v>
      </c>
      <c r="P10" t="s">
        <v>16</v>
      </c>
      <c r="Q10" t="s">
        <v>16</v>
      </c>
      <c r="R10" t="s">
        <v>16</v>
      </c>
      <c r="S10" s="3">
        <f t="shared" si="0"/>
        <v>49.566666666666663</v>
      </c>
      <c r="T10" t="s">
        <v>16</v>
      </c>
    </row>
    <row r="11" spans="1:21" x14ac:dyDescent="0.25">
      <c r="A11" t="s">
        <v>69</v>
      </c>
      <c r="B11">
        <v>85397</v>
      </c>
      <c r="C11" t="s">
        <v>70</v>
      </c>
      <c r="D11" t="s">
        <v>57</v>
      </c>
      <c r="E11">
        <v>601281</v>
      </c>
      <c r="F11">
        <v>143564</v>
      </c>
      <c r="G11">
        <v>54.9</v>
      </c>
      <c r="H11">
        <v>69.7</v>
      </c>
      <c r="I11">
        <v>71.2</v>
      </c>
      <c r="J11">
        <v>64.7</v>
      </c>
      <c r="K11">
        <v>54.3</v>
      </c>
      <c r="L11">
        <v>50</v>
      </c>
      <c r="M11">
        <v>50.3</v>
      </c>
      <c r="N11">
        <v>43</v>
      </c>
      <c r="O11">
        <v>62.8</v>
      </c>
      <c r="P11">
        <v>80</v>
      </c>
      <c r="Q11">
        <v>72.5</v>
      </c>
      <c r="R11">
        <v>64.5</v>
      </c>
      <c r="S11" s="3">
        <f t="shared" si="0"/>
        <v>61.491666666666667</v>
      </c>
      <c r="T11" t="s">
        <v>16</v>
      </c>
    </row>
    <row r="12" spans="1:21" x14ac:dyDescent="0.25">
      <c r="A12" t="s">
        <v>72</v>
      </c>
      <c r="B12">
        <v>85398</v>
      </c>
      <c r="C12" t="s">
        <v>73</v>
      </c>
      <c r="D12" t="s">
        <v>57</v>
      </c>
      <c r="E12">
        <v>601367</v>
      </c>
      <c r="F12">
        <v>143541</v>
      </c>
      <c r="G12">
        <v>34.799999999999997</v>
      </c>
      <c r="H12">
        <v>45.3</v>
      </c>
      <c r="I12">
        <v>40</v>
      </c>
      <c r="J12">
        <v>39.9</v>
      </c>
      <c r="K12">
        <v>27.6</v>
      </c>
      <c r="L12">
        <v>21</v>
      </c>
      <c r="M12">
        <v>20</v>
      </c>
      <c r="N12">
        <v>21.9</v>
      </c>
      <c r="O12">
        <v>41.1</v>
      </c>
      <c r="P12">
        <v>41.1</v>
      </c>
      <c r="Q12">
        <v>54</v>
      </c>
      <c r="R12">
        <v>41.6</v>
      </c>
      <c r="S12" s="3">
        <f t="shared" si="0"/>
        <v>35.69166666666667</v>
      </c>
      <c r="T12" t="s">
        <v>16</v>
      </c>
    </row>
    <row r="13" spans="1:21" x14ac:dyDescent="0.25">
      <c r="A13" t="s">
        <v>75</v>
      </c>
      <c r="B13">
        <v>85399</v>
      </c>
      <c r="C13" t="s">
        <v>76</v>
      </c>
      <c r="D13" t="s">
        <v>57</v>
      </c>
      <c r="E13">
        <v>601460</v>
      </c>
      <c r="F13">
        <v>143509</v>
      </c>
      <c r="G13">
        <v>35.6</v>
      </c>
      <c r="H13">
        <v>40.299999999999997</v>
      </c>
      <c r="I13">
        <v>44</v>
      </c>
      <c r="J13">
        <v>46.6</v>
      </c>
      <c r="K13">
        <v>35.9</v>
      </c>
      <c r="L13">
        <v>21.3</v>
      </c>
      <c r="M13">
        <v>23.6</v>
      </c>
      <c r="N13">
        <v>28.6</v>
      </c>
      <c r="O13">
        <v>46</v>
      </c>
      <c r="P13">
        <v>47</v>
      </c>
      <c r="Q13">
        <v>48.4</v>
      </c>
      <c r="R13">
        <v>46.7</v>
      </c>
      <c r="S13" s="3">
        <f t="shared" si="0"/>
        <v>38.666666666666664</v>
      </c>
      <c r="T13" t="s">
        <v>16</v>
      </c>
    </row>
    <row r="14" spans="1:21" x14ac:dyDescent="0.25">
      <c r="A14" t="s">
        <v>77</v>
      </c>
      <c r="B14">
        <v>85400</v>
      </c>
      <c r="C14" t="s">
        <v>78</v>
      </c>
      <c r="D14" t="s">
        <v>57</v>
      </c>
      <c r="E14">
        <v>601303</v>
      </c>
      <c r="F14">
        <v>142563</v>
      </c>
      <c r="G14">
        <v>58.4</v>
      </c>
      <c r="H14">
        <v>56.7</v>
      </c>
      <c r="I14">
        <v>48.9</v>
      </c>
      <c r="J14">
        <v>38.97</v>
      </c>
      <c r="K14">
        <v>50.8</v>
      </c>
      <c r="L14">
        <v>39.299999999999997</v>
      </c>
      <c r="M14">
        <v>51.5</v>
      </c>
      <c r="N14">
        <v>28.8</v>
      </c>
      <c r="O14">
        <v>44.47</v>
      </c>
      <c r="P14">
        <v>38.43</v>
      </c>
      <c r="Q14">
        <v>60.83</v>
      </c>
      <c r="R14">
        <v>56.33</v>
      </c>
      <c r="S14" s="3">
        <f t="shared" si="0"/>
        <v>47.785833333333336</v>
      </c>
      <c r="T14" t="s">
        <v>16</v>
      </c>
    </row>
    <row r="15" spans="1:21" x14ac:dyDescent="0.25">
      <c r="A15" t="s">
        <v>79</v>
      </c>
      <c r="B15">
        <v>85401</v>
      </c>
      <c r="C15" t="s">
        <v>80</v>
      </c>
      <c r="D15" t="s">
        <v>57</v>
      </c>
      <c r="E15">
        <v>601303</v>
      </c>
      <c r="F15">
        <v>142563</v>
      </c>
      <c r="G15">
        <v>55</v>
      </c>
      <c r="H15">
        <v>61.1</v>
      </c>
      <c r="I15">
        <v>49.9</v>
      </c>
      <c r="J15" t="s">
        <v>16</v>
      </c>
      <c r="K15" t="s">
        <v>16</v>
      </c>
      <c r="L15" t="s">
        <v>16</v>
      </c>
      <c r="M15" t="s">
        <v>16</v>
      </c>
      <c r="N15" t="s">
        <v>16</v>
      </c>
      <c r="O15" t="s">
        <v>16</v>
      </c>
      <c r="P15" t="s">
        <v>16</v>
      </c>
      <c r="Q15" t="s">
        <v>16</v>
      </c>
      <c r="R15" t="s">
        <v>16</v>
      </c>
      <c r="S15" s="3">
        <f t="shared" si="0"/>
        <v>55.333333333333336</v>
      </c>
      <c r="T15" t="s">
        <v>16</v>
      </c>
    </row>
    <row r="16" spans="1:21" x14ac:dyDescent="0.25">
      <c r="A16" t="s">
        <v>81</v>
      </c>
      <c r="B16">
        <v>85402</v>
      </c>
      <c r="C16" t="s">
        <v>82</v>
      </c>
      <c r="D16" t="s">
        <v>57</v>
      </c>
      <c r="E16">
        <v>601303</v>
      </c>
      <c r="F16">
        <v>142563</v>
      </c>
      <c r="G16">
        <v>59.3</v>
      </c>
      <c r="H16">
        <v>63.2</v>
      </c>
      <c r="I16">
        <v>49.7</v>
      </c>
      <c r="J16" t="s">
        <v>16</v>
      </c>
      <c r="K16" t="s">
        <v>16</v>
      </c>
      <c r="L16" t="s">
        <v>16</v>
      </c>
      <c r="M16" t="s">
        <v>16</v>
      </c>
      <c r="N16" t="s">
        <v>16</v>
      </c>
      <c r="O16" t="s">
        <v>16</v>
      </c>
      <c r="P16" t="s">
        <v>16</v>
      </c>
      <c r="Q16" t="s">
        <v>16</v>
      </c>
      <c r="R16" t="s">
        <v>16</v>
      </c>
      <c r="S16" s="3">
        <f t="shared" si="0"/>
        <v>57.4</v>
      </c>
      <c r="T16" t="s">
        <v>16</v>
      </c>
    </row>
    <row r="17" spans="1:20" x14ac:dyDescent="0.25">
      <c r="A17" t="s">
        <v>83</v>
      </c>
      <c r="B17">
        <v>85403</v>
      </c>
      <c r="C17" t="s">
        <v>84</v>
      </c>
      <c r="D17" t="s">
        <v>57</v>
      </c>
      <c r="E17">
        <v>603393</v>
      </c>
      <c r="F17">
        <v>142073</v>
      </c>
      <c r="G17">
        <v>36.9</v>
      </c>
      <c r="H17">
        <v>45.8</v>
      </c>
      <c r="I17">
        <v>40</v>
      </c>
      <c r="J17">
        <v>44.23</v>
      </c>
      <c r="K17">
        <v>36.729999999999997</v>
      </c>
      <c r="L17">
        <v>25.6</v>
      </c>
      <c r="M17">
        <v>27</v>
      </c>
      <c r="N17">
        <v>29.03</v>
      </c>
      <c r="O17">
        <v>43.5</v>
      </c>
      <c r="P17">
        <v>51.5</v>
      </c>
      <c r="Q17">
        <v>55.03</v>
      </c>
      <c r="R17">
        <v>44.13</v>
      </c>
      <c r="S17" s="3">
        <f t="shared" si="0"/>
        <v>39.954166666666659</v>
      </c>
      <c r="T17" t="s">
        <v>16</v>
      </c>
    </row>
    <row r="18" spans="1:20" x14ac:dyDescent="0.25">
      <c r="A18" t="s">
        <v>86</v>
      </c>
      <c r="B18">
        <v>85404</v>
      </c>
      <c r="C18" t="s">
        <v>87</v>
      </c>
      <c r="D18" t="s">
        <v>57</v>
      </c>
      <c r="E18">
        <v>603393</v>
      </c>
      <c r="F18">
        <v>142073</v>
      </c>
      <c r="G18">
        <v>24.5</v>
      </c>
      <c r="H18">
        <v>45.3</v>
      </c>
      <c r="I18">
        <v>45.3</v>
      </c>
      <c r="J18" t="s">
        <v>16</v>
      </c>
      <c r="K18" t="s">
        <v>16</v>
      </c>
      <c r="L18" t="s">
        <v>16</v>
      </c>
      <c r="M18" t="s">
        <v>16</v>
      </c>
      <c r="N18" t="s">
        <v>16</v>
      </c>
      <c r="O18" t="s">
        <v>16</v>
      </c>
      <c r="P18" t="s">
        <v>16</v>
      </c>
      <c r="Q18" t="s">
        <v>16</v>
      </c>
      <c r="R18" t="s">
        <v>16</v>
      </c>
      <c r="S18" s="3">
        <f t="shared" si="0"/>
        <v>38.366666666666667</v>
      </c>
      <c r="T18" t="s">
        <v>16</v>
      </c>
    </row>
    <row r="19" spans="1:20" x14ac:dyDescent="0.25">
      <c r="A19" t="s">
        <v>88</v>
      </c>
      <c r="B19">
        <v>85405</v>
      </c>
      <c r="C19" t="s">
        <v>89</v>
      </c>
      <c r="D19" t="s">
        <v>57</v>
      </c>
      <c r="E19">
        <v>603393</v>
      </c>
      <c r="F19">
        <v>142073</v>
      </c>
      <c r="G19">
        <v>35.5</v>
      </c>
      <c r="H19">
        <v>44</v>
      </c>
      <c r="I19">
        <v>41.5</v>
      </c>
      <c r="J19" t="s">
        <v>16</v>
      </c>
      <c r="K19" t="s">
        <v>16</v>
      </c>
      <c r="L19" t="s">
        <v>16</v>
      </c>
      <c r="M19" t="s">
        <v>16</v>
      </c>
      <c r="N19" t="s">
        <v>16</v>
      </c>
      <c r="O19" t="s">
        <v>16</v>
      </c>
      <c r="P19" t="s">
        <v>16</v>
      </c>
      <c r="Q19" t="s">
        <v>16</v>
      </c>
      <c r="R19" t="s">
        <v>16</v>
      </c>
      <c r="S19" s="3">
        <f t="shared" si="0"/>
        <v>40.333333333333336</v>
      </c>
      <c r="T19" t="s">
        <v>16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U20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75" x14ac:dyDescent="0.25"/>
  <cols>
    <col min="1" max="1" width="9.625" customWidth="1"/>
    <col min="2" max="2" width="6.75" bestFit="1" customWidth="1"/>
    <col min="3" max="3" width="50.625" customWidth="1"/>
    <col min="4" max="4" width="11.5" bestFit="1" customWidth="1"/>
    <col min="5" max="5" width="7.125" bestFit="1" customWidth="1"/>
    <col min="6" max="6" width="8.25" bestFit="1" customWidth="1"/>
    <col min="7" max="7" width="7.5" bestFit="1" customWidth="1"/>
    <col min="8" max="8" width="8.5" bestFit="1" customWidth="1"/>
    <col min="9" max="9" width="6.5" bestFit="1" customWidth="1"/>
    <col min="10" max="10" width="5.5" bestFit="1" customWidth="1"/>
    <col min="11" max="13" width="5.125" bestFit="1" customWidth="1"/>
    <col min="14" max="14" width="7" bestFit="1" customWidth="1"/>
    <col min="15" max="15" width="9.625" bestFit="1" customWidth="1"/>
    <col min="16" max="16" width="7.625" bestFit="1" customWidth="1"/>
    <col min="17" max="17" width="9.5" bestFit="1" customWidth="1"/>
    <col min="18" max="18" width="9.125" bestFit="1" customWidth="1"/>
    <col min="19" max="19" width="18.5" bestFit="1" customWidth="1"/>
    <col min="20" max="20" width="32" bestFit="1" customWidth="1"/>
    <col min="21" max="21" width="66.75" bestFit="1" customWidth="1"/>
  </cols>
  <sheetData>
    <row r="1" spans="1:21" ht="20.25" x14ac:dyDescent="0.3">
      <c r="A1" s="2" t="s">
        <v>151</v>
      </c>
      <c r="U1" t="s">
        <v>140</v>
      </c>
    </row>
    <row r="2" spans="1:21" x14ac:dyDescent="0.25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126</v>
      </c>
      <c r="H2" t="s">
        <v>127</v>
      </c>
      <c r="I2" t="s">
        <v>128</v>
      </c>
      <c r="J2" t="s">
        <v>129</v>
      </c>
      <c r="K2" t="s">
        <v>130</v>
      </c>
      <c r="L2" t="s">
        <v>131</v>
      </c>
      <c r="M2" t="s">
        <v>132</v>
      </c>
      <c r="N2" t="s">
        <v>133</v>
      </c>
      <c r="O2" t="s">
        <v>134</v>
      </c>
      <c r="P2" t="s">
        <v>135</v>
      </c>
      <c r="Q2" t="s">
        <v>136</v>
      </c>
      <c r="R2" t="s">
        <v>137</v>
      </c>
      <c r="S2" t="s">
        <v>138</v>
      </c>
      <c r="T2" t="s">
        <v>139</v>
      </c>
      <c r="U2" t="str">
        <f>'Site Information'!N2</f>
        <v>http://www.kentair.org.uk/home/text/454</v>
      </c>
    </row>
    <row r="3" spans="1:21" x14ac:dyDescent="0.25">
      <c r="A3" t="s">
        <v>48</v>
      </c>
      <c r="B3">
        <v>82113</v>
      </c>
      <c r="C3" t="s">
        <v>49</v>
      </c>
      <c r="D3" t="s">
        <v>16</v>
      </c>
      <c r="E3">
        <v>600900</v>
      </c>
      <c r="F3">
        <v>142500</v>
      </c>
      <c r="G3">
        <v>35.5</v>
      </c>
      <c r="H3">
        <v>37.6</v>
      </c>
      <c r="I3">
        <v>31.4</v>
      </c>
      <c r="J3">
        <v>29.5</v>
      </c>
      <c r="K3">
        <v>27.7</v>
      </c>
      <c r="L3">
        <v>27.6</v>
      </c>
      <c r="M3">
        <v>27</v>
      </c>
      <c r="N3">
        <v>26.6</v>
      </c>
      <c r="O3">
        <v>29.8</v>
      </c>
      <c r="P3">
        <v>29.5</v>
      </c>
      <c r="Q3">
        <v>32.9</v>
      </c>
      <c r="R3">
        <v>32.6</v>
      </c>
      <c r="S3" s="3">
        <f t="shared" ref="S3:S20" si="0">AVERAGE(G3:R3)</f>
        <v>30.641666666666666</v>
      </c>
      <c r="T3" t="s">
        <v>16</v>
      </c>
    </row>
    <row r="4" spans="1:21" x14ac:dyDescent="0.25">
      <c r="A4" t="s">
        <v>50</v>
      </c>
      <c r="B4">
        <v>82114</v>
      </c>
      <c r="C4" t="s">
        <v>51</v>
      </c>
      <c r="D4" t="s">
        <v>16</v>
      </c>
      <c r="E4">
        <v>601000</v>
      </c>
      <c r="F4">
        <v>142700</v>
      </c>
      <c r="G4">
        <v>27.1</v>
      </c>
      <c r="H4">
        <v>34.700000000000003</v>
      </c>
      <c r="I4">
        <v>23.6</v>
      </c>
      <c r="J4">
        <v>25.2</v>
      </c>
      <c r="K4">
        <v>21</v>
      </c>
      <c r="L4">
        <v>23.6</v>
      </c>
      <c r="M4">
        <v>21.3</v>
      </c>
      <c r="N4">
        <v>23.1</v>
      </c>
      <c r="O4">
        <v>23.7</v>
      </c>
      <c r="P4">
        <v>24.2</v>
      </c>
      <c r="Q4">
        <v>26.6</v>
      </c>
      <c r="R4">
        <v>28.7</v>
      </c>
      <c r="S4" s="3">
        <f t="shared" si="0"/>
        <v>25.233333333333334</v>
      </c>
      <c r="T4" t="s">
        <v>16</v>
      </c>
    </row>
    <row r="5" spans="1:21" x14ac:dyDescent="0.25">
      <c r="A5" t="s">
        <v>52</v>
      </c>
      <c r="B5">
        <v>82904</v>
      </c>
      <c r="C5" t="s">
        <v>53</v>
      </c>
      <c r="D5" t="s">
        <v>16</v>
      </c>
      <c r="E5">
        <v>600600</v>
      </c>
      <c r="F5">
        <v>142700</v>
      </c>
      <c r="G5">
        <v>32.200000000000003</v>
      </c>
      <c r="H5">
        <v>42.6</v>
      </c>
      <c r="I5">
        <v>34.799999999999997</v>
      </c>
      <c r="J5" t="s">
        <v>16</v>
      </c>
      <c r="K5">
        <v>29.2</v>
      </c>
      <c r="L5">
        <v>30</v>
      </c>
      <c r="M5">
        <v>27.6</v>
      </c>
      <c r="N5">
        <v>30.7</v>
      </c>
      <c r="O5">
        <v>34.200000000000003</v>
      </c>
      <c r="P5">
        <v>35.299999999999997</v>
      </c>
      <c r="Q5">
        <v>40</v>
      </c>
      <c r="R5">
        <v>37.5</v>
      </c>
      <c r="S5" s="3">
        <f t="shared" si="0"/>
        <v>34.009090909090908</v>
      </c>
      <c r="T5" t="s">
        <v>16</v>
      </c>
    </row>
    <row r="6" spans="1:21" x14ac:dyDescent="0.25">
      <c r="A6" t="s">
        <v>55</v>
      </c>
      <c r="B6">
        <v>85391</v>
      </c>
      <c r="C6" t="s">
        <v>56</v>
      </c>
      <c r="D6" t="s">
        <v>57</v>
      </c>
      <c r="E6">
        <v>603153</v>
      </c>
      <c r="F6">
        <v>141990</v>
      </c>
      <c r="G6">
        <v>46</v>
      </c>
      <c r="H6">
        <v>53</v>
      </c>
      <c r="I6">
        <v>42</v>
      </c>
      <c r="J6">
        <v>40</v>
      </c>
      <c r="K6">
        <v>34</v>
      </c>
      <c r="L6">
        <v>44</v>
      </c>
      <c r="M6">
        <v>46</v>
      </c>
      <c r="N6">
        <v>40</v>
      </c>
      <c r="O6">
        <v>34</v>
      </c>
      <c r="P6">
        <v>36</v>
      </c>
      <c r="Q6">
        <v>32</v>
      </c>
      <c r="R6">
        <v>34</v>
      </c>
      <c r="S6" s="3">
        <f t="shared" si="0"/>
        <v>40.083333333333336</v>
      </c>
      <c r="T6" t="s">
        <v>16</v>
      </c>
    </row>
    <row r="7" spans="1:21" x14ac:dyDescent="0.25">
      <c r="A7" t="s">
        <v>58</v>
      </c>
      <c r="B7">
        <v>85392</v>
      </c>
      <c r="C7" t="s">
        <v>59</v>
      </c>
      <c r="D7" t="s">
        <v>57</v>
      </c>
      <c r="E7">
        <v>587945</v>
      </c>
      <c r="F7">
        <v>133079</v>
      </c>
      <c r="G7">
        <v>42</v>
      </c>
      <c r="H7">
        <v>46</v>
      </c>
      <c r="I7">
        <v>34</v>
      </c>
      <c r="J7">
        <v>34</v>
      </c>
      <c r="K7">
        <v>34</v>
      </c>
      <c r="L7">
        <v>31</v>
      </c>
      <c r="M7">
        <v>32</v>
      </c>
      <c r="N7">
        <v>31</v>
      </c>
      <c r="O7">
        <v>31</v>
      </c>
      <c r="P7">
        <v>31</v>
      </c>
      <c r="Q7">
        <v>36</v>
      </c>
      <c r="R7">
        <v>40</v>
      </c>
      <c r="S7" s="3">
        <f t="shared" si="0"/>
        <v>35.166666666666664</v>
      </c>
      <c r="T7" t="s">
        <v>16</v>
      </c>
    </row>
    <row r="8" spans="1:21" x14ac:dyDescent="0.25">
      <c r="A8" t="s">
        <v>60</v>
      </c>
      <c r="B8">
        <v>85393</v>
      </c>
      <c r="C8" t="s">
        <v>61</v>
      </c>
      <c r="D8" t="s">
        <v>57</v>
      </c>
      <c r="E8">
        <v>600656</v>
      </c>
      <c r="F8">
        <v>142714</v>
      </c>
      <c r="G8">
        <v>32</v>
      </c>
      <c r="H8">
        <v>42</v>
      </c>
      <c r="I8">
        <v>34</v>
      </c>
      <c r="J8">
        <v>21</v>
      </c>
      <c r="K8">
        <v>29</v>
      </c>
      <c r="L8">
        <v>31</v>
      </c>
      <c r="M8">
        <v>29</v>
      </c>
      <c r="N8">
        <v>31</v>
      </c>
      <c r="O8">
        <v>34</v>
      </c>
      <c r="P8">
        <v>34</v>
      </c>
      <c r="Q8">
        <v>40</v>
      </c>
      <c r="R8" t="s">
        <v>16</v>
      </c>
      <c r="S8" s="3">
        <f t="shared" si="0"/>
        <v>32.454545454545453</v>
      </c>
      <c r="T8" t="s">
        <v>16</v>
      </c>
    </row>
    <row r="9" spans="1:21" x14ac:dyDescent="0.25">
      <c r="A9" t="s">
        <v>62</v>
      </c>
      <c r="B9">
        <v>85394</v>
      </c>
      <c r="C9" t="s">
        <v>63</v>
      </c>
      <c r="D9" t="s">
        <v>57</v>
      </c>
      <c r="E9">
        <v>601259</v>
      </c>
      <c r="F9">
        <v>142874</v>
      </c>
      <c r="G9">
        <v>42</v>
      </c>
      <c r="H9">
        <v>52</v>
      </c>
      <c r="I9">
        <v>46</v>
      </c>
      <c r="J9">
        <v>40</v>
      </c>
      <c r="K9">
        <v>38</v>
      </c>
      <c r="L9">
        <v>34</v>
      </c>
      <c r="M9">
        <v>34</v>
      </c>
      <c r="N9">
        <v>44</v>
      </c>
      <c r="O9">
        <v>44</v>
      </c>
      <c r="P9">
        <v>46</v>
      </c>
      <c r="Q9">
        <v>52</v>
      </c>
      <c r="R9">
        <v>50</v>
      </c>
      <c r="S9" s="3">
        <f t="shared" si="0"/>
        <v>43.5</v>
      </c>
      <c r="T9" t="s">
        <v>16</v>
      </c>
    </row>
    <row r="10" spans="1:21" x14ac:dyDescent="0.25">
      <c r="A10" t="s">
        <v>65</v>
      </c>
      <c r="B10">
        <v>85395</v>
      </c>
      <c r="C10" t="s">
        <v>66</v>
      </c>
      <c r="D10" t="s">
        <v>57</v>
      </c>
      <c r="E10">
        <v>601259</v>
      </c>
      <c r="F10">
        <v>142874</v>
      </c>
      <c r="G10">
        <v>69</v>
      </c>
      <c r="H10">
        <v>50</v>
      </c>
      <c r="I10">
        <v>38</v>
      </c>
      <c r="J10">
        <v>40</v>
      </c>
      <c r="K10">
        <v>40</v>
      </c>
      <c r="L10">
        <v>19</v>
      </c>
      <c r="M10">
        <v>29</v>
      </c>
      <c r="N10">
        <v>40</v>
      </c>
      <c r="O10">
        <v>42</v>
      </c>
      <c r="P10">
        <v>40</v>
      </c>
      <c r="Q10">
        <v>52</v>
      </c>
      <c r="R10">
        <v>48</v>
      </c>
      <c r="S10" s="3">
        <f t="shared" si="0"/>
        <v>42.25</v>
      </c>
      <c r="T10" t="s">
        <v>16</v>
      </c>
    </row>
    <row r="11" spans="1:21" x14ac:dyDescent="0.25">
      <c r="A11" t="s">
        <v>67</v>
      </c>
      <c r="B11">
        <v>85396</v>
      </c>
      <c r="C11" t="s">
        <v>68</v>
      </c>
      <c r="D11" t="s">
        <v>57</v>
      </c>
      <c r="E11">
        <v>601259</v>
      </c>
      <c r="F11">
        <v>142874</v>
      </c>
      <c r="G11">
        <v>52</v>
      </c>
      <c r="H11">
        <v>50</v>
      </c>
      <c r="I11">
        <v>38</v>
      </c>
      <c r="J11">
        <v>42</v>
      </c>
      <c r="K11">
        <v>40</v>
      </c>
      <c r="L11">
        <v>19</v>
      </c>
      <c r="M11">
        <v>38</v>
      </c>
      <c r="N11">
        <v>40</v>
      </c>
      <c r="O11">
        <v>38</v>
      </c>
      <c r="P11">
        <v>44</v>
      </c>
      <c r="Q11">
        <v>52</v>
      </c>
      <c r="R11">
        <v>42</v>
      </c>
      <c r="S11" s="3">
        <f t="shared" si="0"/>
        <v>41.25</v>
      </c>
      <c r="T11" t="s">
        <v>16</v>
      </c>
    </row>
    <row r="12" spans="1:21" x14ac:dyDescent="0.25">
      <c r="A12" t="s">
        <v>69</v>
      </c>
      <c r="B12">
        <v>85397</v>
      </c>
      <c r="C12" t="s">
        <v>70</v>
      </c>
      <c r="D12" t="s">
        <v>57</v>
      </c>
      <c r="E12">
        <v>601281</v>
      </c>
      <c r="F12">
        <v>143564</v>
      </c>
      <c r="G12">
        <v>55</v>
      </c>
      <c r="H12">
        <v>67</v>
      </c>
      <c r="I12">
        <v>57</v>
      </c>
      <c r="J12">
        <v>65</v>
      </c>
      <c r="K12">
        <v>57</v>
      </c>
      <c r="L12">
        <v>63</v>
      </c>
      <c r="M12">
        <v>73</v>
      </c>
      <c r="N12">
        <v>61</v>
      </c>
      <c r="O12">
        <v>59</v>
      </c>
      <c r="P12">
        <v>55</v>
      </c>
      <c r="Q12">
        <v>65</v>
      </c>
      <c r="R12">
        <v>63</v>
      </c>
      <c r="S12" s="3">
        <f t="shared" si="0"/>
        <v>61.666666666666664</v>
      </c>
      <c r="T12" t="s">
        <v>16</v>
      </c>
    </row>
    <row r="13" spans="1:21" x14ac:dyDescent="0.25">
      <c r="A13" t="s">
        <v>72</v>
      </c>
      <c r="B13">
        <v>85398</v>
      </c>
      <c r="C13" t="s">
        <v>73</v>
      </c>
      <c r="D13" t="s">
        <v>57</v>
      </c>
      <c r="E13">
        <v>601367</v>
      </c>
      <c r="F13">
        <v>143541</v>
      </c>
      <c r="G13">
        <v>42</v>
      </c>
      <c r="H13">
        <v>42</v>
      </c>
      <c r="I13">
        <v>34</v>
      </c>
      <c r="J13">
        <v>17</v>
      </c>
      <c r="K13">
        <v>13</v>
      </c>
      <c r="L13" t="s">
        <v>16</v>
      </c>
      <c r="M13">
        <v>15</v>
      </c>
      <c r="N13">
        <v>31</v>
      </c>
      <c r="O13">
        <v>27</v>
      </c>
      <c r="P13">
        <v>31</v>
      </c>
      <c r="Q13">
        <v>36</v>
      </c>
      <c r="R13">
        <v>34</v>
      </c>
      <c r="S13" s="3">
        <f t="shared" si="0"/>
        <v>29.272727272727273</v>
      </c>
      <c r="T13" t="s">
        <v>16</v>
      </c>
    </row>
    <row r="14" spans="1:21" x14ac:dyDescent="0.25">
      <c r="A14" t="s">
        <v>75</v>
      </c>
      <c r="B14">
        <v>85399</v>
      </c>
      <c r="C14" t="s">
        <v>76</v>
      </c>
      <c r="D14" t="s">
        <v>57</v>
      </c>
      <c r="E14">
        <v>601460</v>
      </c>
      <c r="F14">
        <v>143509</v>
      </c>
      <c r="G14">
        <v>38</v>
      </c>
      <c r="H14">
        <v>50</v>
      </c>
      <c r="I14">
        <v>38</v>
      </c>
      <c r="J14">
        <v>19</v>
      </c>
      <c r="K14">
        <v>15</v>
      </c>
      <c r="L14">
        <v>32</v>
      </c>
      <c r="M14">
        <v>38</v>
      </c>
      <c r="N14">
        <v>32</v>
      </c>
      <c r="O14">
        <v>23</v>
      </c>
      <c r="P14">
        <v>29</v>
      </c>
      <c r="Q14">
        <v>34</v>
      </c>
      <c r="R14">
        <v>34</v>
      </c>
      <c r="S14" s="3">
        <f t="shared" si="0"/>
        <v>31.833333333333332</v>
      </c>
      <c r="T14" t="s">
        <v>16</v>
      </c>
    </row>
    <row r="15" spans="1:21" x14ac:dyDescent="0.25">
      <c r="A15" t="s">
        <v>77</v>
      </c>
      <c r="B15">
        <v>85400</v>
      </c>
      <c r="C15" t="s">
        <v>78</v>
      </c>
      <c r="D15" t="s">
        <v>57</v>
      </c>
      <c r="E15">
        <v>601303</v>
      </c>
      <c r="F15">
        <v>142563</v>
      </c>
      <c r="G15">
        <v>36</v>
      </c>
      <c r="H15">
        <v>52</v>
      </c>
      <c r="I15">
        <v>55</v>
      </c>
      <c r="J15">
        <v>25</v>
      </c>
      <c r="K15">
        <v>31</v>
      </c>
      <c r="L15">
        <v>46</v>
      </c>
      <c r="M15">
        <v>42</v>
      </c>
      <c r="N15">
        <v>38</v>
      </c>
      <c r="O15">
        <v>34</v>
      </c>
      <c r="P15">
        <v>31</v>
      </c>
      <c r="Q15">
        <v>36</v>
      </c>
      <c r="R15">
        <v>34</v>
      </c>
      <c r="S15" s="3">
        <f t="shared" si="0"/>
        <v>38.333333333333336</v>
      </c>
      <c r="T15" t="s">
        <v>16</v>
      </c>
    </row>
    <row r="16" spans="1:21" x14ac:dyDescent="0.25">
      <c r="A16" t="s">
        <v>79</v>
      </c>
      <c r="B16">
        <v>85401</v>
      </c>
      <c r="C16" t="s">
        <v>80</v>
      </c>
      <c r="D16" t="s">
        <v>57</v>
      </c>
      <c r="E16">
        <v>601303</v>
      </c>
      <c r="F16">
        <v>142563</v>
      </c>
      <c r="G16">
        <v>36</v>
      </c>
      <c r="H16">
        <v>53</v>
      </c>
      <c r="I16">
        <v>50</v>
      </c>
      <c r="J16">
        <v>27</v>
      </c>
      <c r="K16">
        <v>31</v>
      </c>
      <c r="L16">
        <v>44</v>
      </c>
      <c r="M16">
        <v>42</v>
      </c>
      <c r="N16">
        <v>46</v>
      </c>
      <c r="O16">
        <v>31</v>
      </c>
      <c r="P16">
        <v>32</v>
      </c>
      <c r="Q16">
        <v>36</v>
      </c>
      <c r="R16">
        <v>34</v>
      </c>
      <c r="S16" s="3">
        <f t="shared" si="0"/>
        <v>38.5</v>
      </c>
      <c r="T16" t="s">
        <v>16</v>
      </c>
    </row>
    <row r="17" spans="1:20" x14ac:dyDescent="0.25">
      <c r="A17" t="s">
        <v>81</v>
      </c>
      <c r="B17">
        <v>85402</v>
      </c>
      <c r="C17" t="s">
        <v>82</v>
      </c>
      <c r="D17" t="s">
        <v>57</v>
      </c>
      <c r="E17">
        <v>601303</v>
      </c>
      <c r="F17">
        <v>142563</v>
      </c>
      <c r="G17">
        <v>40</v>
      </c>
      <c r="H17">
        <v>50</v>
      </c>
      <c r="I17">
        <v>50</v>
      </c>
      <c r="J17">
        <v>25</v>
      </c>
      <c r="K17">
        <v>29</v>
      </c>
      <c r="L17">
        <v>44</v>
      </c>
      <c r="M17">
        <v>44</v>
      </c>
      <c r="N17">
        <v>46</v>
      </c>
      <c r="O17">
        <v>32</v>
      </c>
      <c r="P17">
        <v>32</v>
      </c>
      <c r="Q17">
        <v>40</v>
      </c>
      <c r="R17">
        <v>36</v>
      </c>
      <c r="S17" s="3">
        <f t="shared" si="0"/>
        <v>39</v>
      </c>
      <c r="T17" t="s">
        <v>16</v>
      </c>
    </row>
    <row r="18" spans="1:20" x14ac:dyDescent="0.25">
      <c r="A18" t="s">
        <v>83</v>
      </c>
      <c r="B18">
        <v>85403</v>
      </c>
      <c r="C18" t="s">
        <v>84</v>
      </c>
      <c r="D18" t="s">
        <v>57</v>
      </c>
      <c r="E18">
        <v>603393</v>
      </c>
      <c r="F18">
        <v>142073</v>
      </c>
      <c r="G18">
        <v>38</v>
      </c>
      <c r="H18">
        <v>42</v>
      </c>
      <c r="I18">
        <v>36</v>
      </c>
      <c r="J18">
        <v>19</v>
      </c>
      <c r="K18">
        <v>15</v>
      </c>
      <c r="L18">
        <v>36</v>
      </c>
      <c r="M18">
        <v>34</v>
      </c>
      <c r="N18">
        <v>40</v>
      </c>
      <c r="O18">
        <v>34</v>
      </c>
      <c r="P18">
        <v>31</v>
      </c>
      <c r="Q18">
        <v>36</v>
      </c>
      <c r="R18">
        <v>34</v>
      </c>
      <c r="S18" s="3">
        <f t="shared" si="0"/>
        <v>32.916666666666664</v>
      </c>
      <c r="T18" t="s">
        <v>16</v>
      </c>
    </row>
    <row r="19" spans="1:20" x14ac:dyDescent="0.25">
      <c r="A19" t="s">
        <v>86</v>
      </c>
      <c r="B19">
        <v>85404</v>
      </c>
      <c r="C19" t="s">
        <v>87</v>
      </c>
      <c r="D19" t="s">
        <v>57</v>
      </c>
      <c r="E19">
        <v>603393</v>
      </c>
      <c r="F19">
        <v>142073</v>
      </c>
      <c r="G19">
        <v>36</v>
      </c>
      <c r="H19">
        <v>44</v>
      </c>
      <c r="I19">
        <v>38</v>
      </c>
      <c r="J19">
        <v>19</v>
      </c>
      <c r="K19">
        <v>15</v>
      </c>
      <c r="L19">
        <v>32</v>
      </c>
      <c r="M19">
        <v>34</v>
      </c>
      <c r="N19">
        <v>38</v>
      </c>
      <c r="O19">
        <v>31</v>
      </c>
      <c r="P19">
        <v>32</v>
      </c>
      <c r="Q19">
        <v>36</v>
      </c>
      <c r="R19">
        <v>34</v>
      </c>
      <c r="S19" s="3">
        <f t="shared" si="0"/>
        <v>32.416666666666664</v>
      </c>
      <c r="T19" t="s">
        <v>16</v>
      </c>
    </row>
    <row r="20" spans="1:20" x14ac:dyDescent="0.25">
      <c r="A20" t="s">
        <v>88</v>
      </c>
      <c r="B20">
        <v>85405</v>
      </c>
      <c r="C20" t="s">
        <v>89</v>
      </c>
      <c r="D20" t="s">
        <v>57</v>
      </c>
      <c r="E20">
        <v>603393</v>
      </c>
      <c r="F20">
        <v>142073</v>
      </c>
      <c r="G20">
        <v>38</v>
      </c>
      <c r="H20">
        <v>42</v>
      </c>
      <c r="I20">
        <v>38</v>
      </c>
      <c r="J20">
        <v>19</v>
      </c>
      <c r="K20">
        <v>17</v>
      </c>
      <c r="L20">
        <v>34</v>
      </c>
      <c r="M20">
        <v>36</v>
      </c>
      <c r="N20">
        <v>38</v>
      </c>
      <c r="O20">
        <v>32</v>
      </c>
      <c r="P20">
        <v>32</v>
      </c>
      <c r="Q20">
        <v>40</v>
      </c>
      <c r="R20">
        <v>36</v>
      </c>
      <c r="S20" s="3">
        <f t="shared" si="0"/>
        <v>33.5</v>
      </c>
      <c r="T20" t="s">
        <v>16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U20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75" x14ac:dyDescent="0.25"/>
  <cols>
    <col min="1" max="1" width="9.625" customWidth="1"/>
    <col min="2" max="2" width="6.75" bestFit="1" customWidth="1"/>
    <col min="3" max="3" width="50.625" customWidth="1"/>
    <col min="4" max="4" width="11.5" bestFit="1" customWidth="1"/>
    <col min="5" max="5" width="7.125" bestFit="1" customWidth="1"/>
    <col min="6" max="6" width="8.25" bestFit="1" customWidth="1"/>
    <col min="7" max="7" width="7.5" bestFit="1" customWidth="1"/>
    <col min="8" max="8" width="8.5" bestFit="1" customWidth="1"/>
    <col min="9" max="9" width="6.5" bestFit="1" customWidth="1"/>
    <col min="10" max="10" width="5.5" bestFit="1" customWidth="1"/>
    <col min="11" max="13" width="5.125" bestFit="1" customWidth="1"/>
    <col min="14" max="14" width="7" bestFit="1" customWidth="1"/>
    <col min="15" max="15" width="9.625" bestFit="1" customWidth="1"/>
    <col min="16" max="16" width="7.625" bestFit="1" customWidth="1"/>
    <col min="17" max="17" width="9.5" bestFit="1" customWidth="1"/>
    <col min="18" max="18" width="9.125" bestFit="1" customWidth="1"/>
    <col min="19" max="19" width="18.5" bestFit="1" customWidth="1"/>
    <col min="20" max="20" width="32" bestFit="1" customWidth="1"/>
    <col min="21" max="21" width="66.75" bestFit="1" customWidth="1"/>
  </cols>
  <sheetData>
    <row r="1" spans="1:21" ht="20.25" x14ac:dyDescent="0.3">
      <c r="A1" s="2" t="s">
        <v>152</v>
      </c>
      <c r="U1" t="s">
        <v>140</v>
      </c>
    </row>
    <row r="2" spans="1:21" x14ac:dyDescent="0.25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126</v>
      </c>
      <c r="H2" t="s">
        <v>127</v>
      </c>
      <c r="I2" t="s">
        <v>128</v>
      </c>
      <c r="J2" t="s">
        <v>129</v>
      </c>
      <c r="K2" t="s">
        <v>130</v>
      </c>
      <c r="L2" t="s">
        <v>131</v>
      </c>
      <c r="M2" t="s">
        <v>132</v>
      </c>
      <c r="N2" t="s">
        <v>133</v>
      </c>
      <c r="O2" t="s">
        <v>134</v>
      </c>
      <c r="P2" t="s">
        <v>135</v>
      </c>
      <c r="Q2" t="s">
        <v>136</v>
      </c>
      <c r="R2" t="s">
        <v>137</v>
      </c>
      <c r="S2" t="s">
        <v>138</v>
      </c>
      <c r="T2" t="s">
        <v>139</v>
      </c>
      <c r="U2" t="str">
        <f>'Site Information'!N2</f>
        <v>http://www.kentair.org.uk/home/text/454</v>
      </c>
    </row>
    <row r="3" spans="1:21" x14ac:dyDescent="0.25">
      <c r="A3" t="s">
        <v>48</v>
      </c>
      <c r="B3">
        <v>82113</v>
      </c>
      <c r="C3" t="s">
        <v>49</v>
      </c>
      <c r="D3" t="s">
        <v>16</v>
      </c>
      <c r="E3">
        <v>600900</v>
      </c>
      <c r="F3">
        <v>142500</v>
      </c>
      <c r="G3">
        <v>29</v>
      </c>
      <c r="H3">
        <v>30.2</v>
      </c>
      <c r="I3">
        <v>34</v>
      </c>
      <c r="J3">
        <v>26.5</v>
      </c>
      <c r="K3">
        <v>15.8</v>
      </c>
      <c r="L3">
        <v>17.8</v>
      </c>
      <c r="M3">
        <v>19.8</v>
      </c>
      <c r="N3">
        <v>18.399999999999999</v>
      </c>
      <c r="O3">
        <v>26.8</v>
      </c>
      <c r="P3">
        <v>32.64</v>
      </c>
      <c r="Q3">
        <v>44.6</v>
      </c>
      <c r="R3">
        <v>0</v>
      </c>
      <c r="S3" s="3">
        <f t="shared" ref="S3:S20" si="0">AVERAGE(G3:R3)</f>
        <v>24.628333333333341</v>
      </c>
      <c r="T3" t="s">
        <v>16</v>
      </c>
    </row>
    <row r="4" spans="1:21" x14ac:dyDescent="0.25">
      <c r="A4" t="s">
        <v>50</v>
      </c>
      <c r="B4">
        <v>82114</v>
      </c>
      <c r="C4" t="s">
        <v>51</v>
      </c>
      <c r="D4" t="s">
        <v>16</v>
      </c>
      <c r="E4">
        <v>601000</v>
      </c>
      <c r="F4">
        <v>142700</v>
      </c>
      <c r="G4">
        <v>21</v>
      </c>
      <c r="H4">
        <v>26.4</v>
      </c>
      <c r="I4">
        <v>30.4</v>
      </c>
      <c r="J4">
        <v>22.5</v>
      </c>
      <c r="K4">
        <v>21.6</v>
      </c>
      <c r="L4">
        <v>6</v>
      </c>
      <c r="M4">
        <v>15.9</v>
      </c>
      <c r="N4">
        <v>18.7</v>
      </c>
      <c r="O4">
        <v>22</v>
      </c>
      <c r="P4">
        <v>27.7</v>
      </c>
      <c r="Q4">
        <v>35.06</v>
      </c>
      <c r="R4">
        <v>31.93</v>
      </c>
      <c r="S4" s="3">
        <f t="shared" si="0"/>
        <v>23.265833333333333</v>
      </c>
      <c r="T4" t="s">
        <v>16</v>
      </c>
    </row>
    <row r="5" spans="1:21" x14ac:dyDescent="0.25">
      <c r="A5" t="s">
        <v>52</v>
      </c>
      <c r="B5">
        <v>82904</v>
      </c>
      <c r="C5" t="s">
        <v>53</v>
      </c>
      <c r="D5" t="s">
        <v>16</v>
      </c>
      <c r="E5">
        <v>600600</v>
      </c>
      <c r="F5">
        <v>142700</v>
      </c>
      <c r="G5">
        <v>34.299999999999997</v>
      </c>
      <c r="H5">
        <v>38.5</v>
      </c>
      <c r="I5">
        <v>37.200000000000003</v>
      </c>
      <c r="J5" t="s">
        <v>16</v>
      </c>
      <c r="K5">
        <v>21.3</v>
      </c>
      <c r="L5" t="s">
        <v>16</v>
      </c>
      <c r="M5" t="s">
        <v>16</v>
      </c>
      <c r="N5" t="s">
        <v>16</v>
      </c>
      <c r="O5" t="s">
        <v>16</v>
      </c>
      <c r="P5">
        <v>28.54</v>
      </c>
      <c r="Q5">
        <v>37.049999999999997</v>
      </c>
      <c r="R5">
        <v>44.12</v>
      </c>
      <c r="S5" s="3">
        <f t="shared" si="0"/>
        <v>34.43</v>
      </c>
      <c r="T5" t="s">
        <v>16</v>
      </c>
    </row>
    <row r="6" spans="1:21" x14ac:dyDescent="0.25">
      <c r="A6" t="s">
        <v>55</v>
      </c>
      <c r="B6">
        <v>85391</v>
      </c>
      <c r="C6" t="s">
        <v>56</v>
      </c>
      <c r="D6" t="s">
        <v>57</v>
      </c>
      <c r="E6">
        <v>603153</v>
      </c>
      <c r="F6">
        <v>141990</v>
      </c>
      <c r="G6">
        <v>36</v>
      </c>
      <c r="H6">
        <v>36</v>
      </c>
      <c r="I6">
        <v>44</v>
      </c>
      <c r="J6">
        <v>38</v>
      </c>
      <c r="K6" t="s">
        <v>16</v>
      </c>
      <c r="L6">
        <v>27</v>
      </c>
      <c r="M6">
        <v>32</v>
      </c>
      <c r="N6" t="s">
        <v>16</v>
      </c>
      <c r="O6" t="s">
        <v>16</v>
      </c>
      <c r="P6">
        <v>29</v>
      </c>
      <c r="Q6">
        <v>46</v>
      </c>
      <c r="R6">
        <v>44</v>
      </c>
      <c r="S6" s="3">
        <f t="shared" si="0"/>
        <v>36.888888888888886</v>
      </c>
      <c r="T6" t="s">
        <v>16</v>
      </c>
    </row>
    <row r="7" spans="1:21" x14ac:dyDescent="0.25">
      <c r="A7" t="s">
        <v>58</v>
      </c>
      <c r="B7">
        <v>85392</v>
      </c>
      <c r="C7" t="s">
        <v>59</v>
      </c>
      <c r="D7" t="s">
        <v>57</v>
      </c>
      <c r="E7">
        <v>587945</v>
      </c>
      <c r="F7">
        <v>133079</v>
      </c>
      <c r="G7">
        <v>31</v>
      </c>
      <c r="H7">
        <v>27</v>
      </c>
      <c r="I7">
        <v>36</v>
      </c>
      <c r="J7">
        <v>25</v>
      </c>
      <c r="K7">
        <v>25</v>
      </c>
      <c r="L7">
        <v>25</v>
      </c>
      <c r="M7">
        <v>29</v>
      </c>
      <c r="N7">
        <v>31</v>
      </c>
      <c r="O7">
        <v>25</v>
      </c>
      <c r="P7">
        <v>31</v>
      </c>
      <c r="Q7">
        <v>46</v>
      </c>
      <c r="R7">
        <v>44</v>
      </c>
      <c r="S7" s="3">
        <f t="shared" si="0"/>
        <v>31.25</v>
      </c>
      <c r="T7" t="s">
        <v>16</v>
      </c>
    </row>
    <row r="8" spans="1:21" x14ac:dyDescent="0.25">
      <c r="A8" t="s">
        <v>60</v>
      </c>
      <c r="B8">
        <v>85393</v>
      </c>
      <c r="C8" t="s">
        <v>61</v>
      </c>
      <c r="D8" t="s">
        <v>57</v>
      </c>
      <c r="E8">
        <v>600656</v>
      </c>
      <c r="F8">
        <v>142714</v>
      </c>
      <c r="G8">
        <v>34</v>
      </c>
      <c r="H8">
        <v>38</v>
      </c>
      <c r="I8">
        <v>38</v>
      </c>
      <c r="J8" t="s">
        <v>16</v>
      </c>
      <c r="K8">
        <v>21</v>
      </c>
      <c r="L8" t="s">
        <v>16</v>
      </c>
      <c r="M8" t="s">
        <v>16</v>
      </c>
      <c r="N8" t="s">
        <v>16</v>
      </c>
      <c r="O8" t="s">
        <v>16</v>
      </c>
      <c r="P8">
        <v>29</v>
      </c>
      <c r="Q8">
        <v>36</v>
      </c>
      <c r="R8">
        <v>44</v>
      </c>
      <c r="S8" s="3">
        <f t="shared" si="0"/>
        <v>34.285714285714285</v>
      </c>
      <c r="T8" t="s">
        <v>16</v>
      </c>
    </row>
    <row r="9" spans="1:21" x14ac:dyDescent="0.25">
      <c r="A9" t="s">
        <v>62</v>
      </c>
      <c r="B9">
        <v>85394</v>
      </c>
      <c r="C9" t="s">
        <v>63</v>
      </c>
      <c r="D9" t="s">
        <v>57</v>
      </c>
      <c r="E9">
        <v>601259</v>
      </c>
      <c r="F9">
        <v>142874</v>
      </c>
      <c r="G9">
        <v>38</v>
      </c>
      <c r="H9">
        <v>46</v>
      </c>
      <c r="I9">
        <v>46</v>
      </c>
      <c r="J9">
        <v>42</v>
      </c>
      <c r="K9">
        <v>29</v>
      </c>
      <c r="L9">
        <v>25</v>
      </c>
      <c r="M9" t="s">
        <v>16</v>
      </c>
      <c r="N9">
        <v>36</v>
      </c>
      <c r="O9">
        <v>29</v>
      </c>
      <c r="P9">
        <v>40</v>
      </c>
      <c r="Q9">
        <v>52</v>
      </c>
      <c r="R9">
        <v>52</v>
      </c>
      <c r="S9" s="3">
        <f t="shared" si="0"/>
        <v>39.545454545454547</v>
      </c>
      <c r="T9" t="s">
        <v>16</v>
      </c>
    </row>
    <row r="10" spans="1:21" x14ac:dyDescent="0.25">
      <c r="A10" t="s">
        <v>65</v>
      </c>
      <c r="B10">
        <v>85395</v>
      </c>
      <c r="C10" t="s">
        <v>66</v>
      </c>
      <c r="D10" t="s">
        <v>57</v>
      </c>
      <c r="E10">
        <v>601259</v>
      </c>
      <c r="F10">
        <v>142874</v>
      </c>
      <c r="G10">
        <v>42</v>
      </c>
      <c r="H10">
        <v>31</v>
      </c>
      <c r="I10">
        <v>44</v>
      </c>
      <c r="J10">
        <v>44</v>
      </c>
      <c r="K10">
        <v>31</v>
      </c>
      <c r="L10">
        <v>23</v>
      </c>
      <c r="M10">
        <v>25</v>
      </c>
      <c r="N10">
        <v>38</v>
      </c>
      <c r="O10">
        <v>40</v>
      </c>
      <c r="P10">
        <v>44</v>
      </c>
      <c r="Q10">
        <v>50</v>
      </c>
      <c r="R10">
        <v>44</v>
      </c>
      <c r="S10" s="3">
        <f t="shared" si="0"/>
        <v>38</v>
      </c>
      <c r="T10" t="s">
        <v>16</v>
      </c>
    </row>
    <row r="11" spans="1:21" x14ac:dyDescent="0.25">
      <c r="A11" t="s">
        <v>67</v>
      </c>
      <c r="B11">
        <v>85396</v>
      </c>
      <c r="C11" t="s">
        <v>68</v>
      </c>
      <c r="D11" t="s">
        <v>57</v>
      </c>
      <c r="E11">
        <v>601259</v>
      </c>
      <c r="F11">
        <v>142874</v>
      </c>
      <c r="G11">
        <v>40</v>
      </c>
      <c r="H11">
        <v>27</v>
      </c>
      <c r="I11">
        <v>46</v>
      </c>
      <c r="J11">
        <v>44</v>
      </c>
      <c r="K11">
        <v>25</v>
      </c>
      <c r="L11">
        <v>25</v>
      </c>
      <c r="M11">
        <v>31</v>
      </c>
      <c r="N11">
        <v>36</v>
      </c>
      <c r="O11">
        <v>42</v>
      </c>
      <c r="P11">
        <v>40</v>
      </c>
      <c r="Q11">
        <v>55</v>
      </c>
      <c r="R11">
        <v>50</v>
      </c>
      <c r="S11" s="3">
        <f t="shared" si="0"/>
        <v>38.416666666666664</v>
      </c>
      <c r="T11" t="s">
        <v>16</v>
      </c>
    </row>
    <row r="12" spans="1:21" x14ac:dyDescent="0.25">
      <c r="A12" t="s">
        <v>69</v>
      </c>
      <c r="B12">
        <v>85397</v>
      </c>
      <c r="C12" t="s">
        <v>70</v>
      </c>
      <c r="D12" t="s">
        <v>57</v>
      </c>
      <c r="E12">
        <v>601281</v>
      </c>
      <c r="F12">
        <v>143564</v>
      </c>
      <c r="G12" t="s">
        <v>16</v>
      </c>
      <c r="H12">
        <v>57</v>
      </c>
      <c r="I12">
        <v>52</v>
      </c>
      <c r="J12">
        <v>59</v>
      </c>
      <c r="K12">
        <v>44</v>
      </c>
      <c r="L12">
        <v>38</v>
      </c>
      <c r="M12">
        <v>52</v>
      </c>
      <c r="N12" t="s">
        <v>16</v>
      </c>
      <c r="O12">
        <v>63</v>
      </c>
      <c r="P12">
        <v>55</v>
      </c>
      <c r="Q12">
        <v>65</v>
      </c>
      <c r="R12">
        <v>63</v>
      </c>
      <c r="S12" s="3">
        <f t="shared" si="0"/>
        <v>54.8</v>
      </c>
      <c r="T12" t="s">
        <v>16</v>
      </c>
    </row>
    <row r="13" spans="1:21" x14ac:dyDescent="0.25">
      <c r="A13" t="s">
        <v>72</v>
      </c>
      <c r="B13">
        <v>85398</v>
      </c>
      <c r="C13" t="s">
        <v>73</v>
      </c>
      <c r="D13" t="s">
        <v>57</v>
      </c>
      <c r="E13">
        <v>601367</v>
      </c>
      <c r="F13">
        <v>143541</v>
      </c>
      <c r="G13">
        <v>34</v>
      </c>
      <c r="H13">
        <v>40</v>
      </c>
      <c r="I13">
        <v>27</v>
      </c>
      <c r="J13">
        <v>23</v>
      </c>
      <c r="K13" t="s">
        <v>16</v>
      </c>
      <c r="L13">
        <v>19</v>
      </c>
      <c r="M13">
        <v>25</v>
      </c>
      <c r="N13">
        <v>32</v>
      </c>
      <c r="O13">
        <v>31</v>
      </c>
      <c r="P13">
        <v>27</v>
      </c>
      <c r="Q13">
        <v>38</v>
      </c>
      <c r="R13">
        <v>38</v>
      </c>
      <c r="S13" s="3">
        <f t="shared" si="0"/>
        <v>30.363636363636363</v>
      </c>
      <c r="T13" t="s">
        <v>16</v>
      </c>
    </row>
    <row r="14" spans="1:21" x14ac:dyDescent="0.25">
      <c r="A14" t="s">
        <v>75</v>
      </c>
      <c r="B14">
        <v>85399</v>
      </c>
      <c r="C14" t="s">
        <v>76</v>
      </c>
      <c r="D14" t="s">
        <v>57</v>
      </c>
      <c r="E14">
        <v>601460</v>
      </c>
      <c r="F14">
        <v>143509</v>
      </c>
      <c r="G14">
        <v>34</v>
      </c>
      <c r="H14">
        <v>44</v>
      </c>
      <c r="I14">
        <v>42</v>
      </c>
      <c r="J14">
        <v>29</v>
      </c>
      <c r="K14">
        <v>23</v>
      </c>
      <c r="L14">
        <v>23</v>
      </c>
      <c r="M14">
        <v>29</v>
      </c>
      <c r="N14">
        <v>32</v>
      </c>
      <c r="O14">
        <v>34</v>
      </c>
      <c r="P14">
        <v>32</v>
      </c>
      <c r="Q14">
        <v>34</v>
      </c>
      <c r="R14">
        <v>44</v>
      </c>
      <c r="S14" s="3">
        <f t="shared" si="0"/>
        <v>33.333333333333336</v>
      </c>
      <c r="T14" t="s">
        <v>16</v>
      </c>
    </row>
    <row r="15" spans="1:21" x14ac:dyDescent="0.25">
      <c r="A15" t="s">
        <v>77</v>
      </c>
      <c r="B15">
        <v>85400</v>
      </c>
      <c r="C15" t="s">
        <v>78</v>
      </c>
      <c r="D15" t="s">
        <v>57</v>
      </c>
      <c r="E15">
        <v>601303</v>
      </c>
      <c r="F15">
        <v>142563</v>
      </c>
      <c r="G15">
        <v>52</v>
      </c>
      <c r="H15">
        <v>44</v>
      </c>
      <c r="I15">
        <v>50</v>
      </c>
      <c r="J15">
        <v>44</v>
      </c>
      <c r="K15">
        <v>38</v>
      </c>
      <c r="L15">
        <v>32</v>
      </c>
      <c r="M15">
        <v>42</v>
      </c>
      <c r="N15">
        <v>36</v>
      </c>
      <c r="O15">
        <v>42</v>
      </c>
      <c r="P15">
        <v>46</v>
      </c>
      <c r="Q15">
        <v>65</v>
      </c>
      <c r="R15">
        <v>44</v>
      </c>
      <c r="S15" s="3">
        <f t="shared" si="0"/>
        <v>44.583333333333336</v>
      </c>
      <c r="T15" t="s">
        <v>16</v>
      </c>
    </row>
    <row r="16" spans="1:21" x14ac:dyDescent="0.25">
      <c r="A16" t="s">
        <v>79</v>
      </c>
      <c r="B16">
        <v>85401</v>
      </c>
      <c r="C16" t="s">
        <v>80</v>
      </c>
      <c r="D16" t="s">
        <v>57</v>
      </c>
      <c r="E16">
        <v>601303</v>
      </c>
      <c r="F16">
        <v>142563</v>
      </c>
      <c r="G16">
        <v>46</v>
      </c>
      <c r="H16">
        <v>32</v>
      </c>
      <c r="I16">
        <v>46</v>
      </c>
      <c r="J16">
        <v>53</v>
      </c>
      <c r="K16">
        <v>36</v>
      </c>
      <c r="L16">
        <v>36</v>
      </c>
      <c r="M16">
        <v>36</v>
      </c>
      <c r="N16">
        <v>40</v>
      </c>
      <c r="O16">
        <v>44</v>
      </c>
      <c r="P16">
        <v>50</v>
      </c>
      <c r="Q16">
        <v>55</v>
      </c>
      <c r="R16">
        <v>52</v>
      </c>
      <c r="S16" s="3">
        <f t="shared" si="0"/>
        <v>43.833333333333336</v>
      </c>
      <c r="T16" t="s">
        <v>16</v>
      </c>
    </row>
    <row r="17" spans="1:20" x14ac:dyDescent="0.25">
      <c r="A17" t="s">
        <v>81</v>
      </c>
      <c r="B17">
        <v>85402</v>
      </c>
      <c r="C17" t="s">
        <v>82</v>
      </c>
      <c r="D17" t="s">
        <v>57</v>
      </c>
      <c r="E17">
        <v>601303</v>
      </c>
      <c r="F17">
        <v>142563</v>
      </c>
      <c r="G17">
        <v>53</v>
      </c>
      <c r="H17">
        <v>38</v>
      </c>
      <c r="I17">
        <v>52</v>
      </c>
      <c r="J17">
        <v>46</v>
      </c>
      <c r="K17">
        <v>38</v>
      </c>
      <c r="L17">
        <v>32</v>
      </c>
      <c r="M17">
        <v>44</v>
      </c>
      <c r="N17">
        <v>42</v>
      </c>
      <c r="O17">
        <v>46</v>
      </c>
      <c r="P17">
        <v>44</v>
      </c>
      <c r="Q17">
        <v>59</v>
      </c>
      <c r="R17">
        <v>55</v>
      </c>
      <c r="S17" s="3">
        <f t="shared" si="0"/>
        <v>45.75</v>
      </c>
      <c r="T17" t="s">
        <v>16</v>
      </c>
    </row>
    <row r="18" spans="1:20" x14ac:dyDescent="0.25">
      <c r="A18" t="s">
        <v>83</v>
      </c>
      <c r="B18">
        <v>85403</v>
      </c>
      <c r="C18" t="s">
        <v>84</v>
      </c>
      <c r="D18" t="s">
        <v>57</v>
      </c>
      <c r="E18">
        <v>603393</v>
      </c>
      <c r="F18">
        <v>142073</v>
      </c>
      <c r="G18">
        <v>36</v>
      </c>
      <c r="H18">
        <v>38</v>
      </c>
      <c r="I18">
        <v>36</v>
      </c>
      <c r="J18">
        <v>32</v>
      </c>
      <c r="K18">
        <v>25</v>
      </c>
      <c r="L18">
        <v>32</v>
      </c>
      <c r="M18">
        <v>29</v>
      </c>
      <c r="N18">
        <v>36</v>
      </c>
      <c r="O18" t="s">
        <v>16</v>
      </c>
      <c r="P18">
        <v>32</v>
      </c>
      <c r="Q18">
        <v>46</v>
      </c>
      <c r="R18">
        <v>42</v>
      </c>
      <c r="S18" s="3">
        <f t="shared" si="0"/>
        <v>34.909090909090907</v>
      </c>
      <c r="T18" t="s">
        <v>16</v>
      </c>
    </row>
    <row r="19" spans="1:20" x14ac:dyDescent="0.25">
      <c r="A19" t="s">
        <v>86</v>
      </c>
      <c r="B19">
        <v>85404</v>
      </c>
      <c r="C19" t="s">
        <v>87</v>
      </c>
      <c r="D19" t="s">
        <v>57</v>
      </c>
      <c r="E19">
        <v>603393</v>
      </c>
      <c r="F19">
        <v>142073</v>
      </c>
      <c r="G19">
        <v>36</v>
      </c>
      <c r="H19">
        <v>31</v>
      </c>
      <c r="I19">
        <v>36</v>
      </c>
      <c r="J19">
        <v>32</v>
      </c>
      <c r="K19">
        <v>19</v>
      </c>
      <c r="L19">
        <v>36</v>
      </c>
      <c r="M19">
        <v>31</v>
      </c>
      <c r="N19">
        <v>36</v>
      </c>
      <c r="O19">
        <v>38</v>
      </c>
      <c r="P19">
        <v>25</v>
      </c>
      <c r="Q19">
        <v>44</v>
      </c>
      <c r="R19">
        <v>38</v>
      </c>
      <c r="S19" s="3">
        <f t="shared" si="0"/>
        <v>33.5</v>
      </c>
      <c r="T19" t="s">
        <v>16</v>
      </c>
    </row>
    <row r="20" spans="1:20" x14ac:dyDescent="0.25">
      <c r="A20" t="s">
        <v>88</v>
      </c>
      <c r="B20">
        <v>85405</v>
      </c>
      <c r="C20" t="s">
        <v>89</v>
      </c>
      <c r="D20" t="s">
        <v>57</v>
      </c>
      <c r="E20">
        <v>603393</v>
      </c>
      <c r="F20">
        <v>142073</v>
      </c>
      <c r="G20">
        <v>34</v>
      </c>
      <c r="H20">
        <v>34</v>
      </c>
      <c r="I20">
        <v>32</v>
      </c>
      <c r="J20">
        <v>32</v>
      </c>
      <c r="K20">
        <v>23</v>
      </c>
      <c r="L20">
        <v>32</v>
      </c>
      <c r="M20">
        <v>29</v>
      </c>
      <c r="N20">
        <v>31</v>
      </c>
      <c r="O20">
        <v>34</v>
      </c>
      <c r="P20">
        <v>23</v>
      </c>
      <c r="Q20">
        <v>42</v>
      </c>
      <c r="R20">
        <v>42</v>
      </c>
      <c r="S20" s="3">
        <f t="shared" si="0"/>
        <v>32.333333333333336</v>
      </c>
      <c r="T20" t="s">
        <v>16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U20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75" x14ac:dyDescent="0.25"/>
  <cols>
    <col min="1" max="1" width="9.625" customWidth="1"/>
    <col min="2" max="2" width="6.75" bestFit="1" customWidth="1"/>
    <col min="3" max="3" width="50.625" customWidth="1"/>
    <col min="4" max="4" width="11.5" bestFit="1" customWidth="1"/>
    <col min="5" max="5" width="7.125" bestFit="1" customWidth="1"/>
    <col min="6" max="6" width="8.25" bestFit="1" customWidth="1"/>
    <col min="7" max="7" width="7.5" bestFit="1" customWidth="1"/>
    <col min="8" max="8" width="8.5" bestFit="1" customWidth="1"/>
    <col min="9" max="9" width="6.5" bestFit="1" customWidth="1"/>
    <col min="10" max="10" width="5.5" bestFit="1" customWidth="1"/>
    <col min="11" max="13" width="5.125" bestFit="1" customWidth="1"/>
    <col min="14" max="14" width="7" bestFit="1" customWidth="1"/>
    <col min="15" max="15" width="9.625" bestFit="1" customWidth="1"/>
    <col min="16" max="16" width="7.625" bestFit="1" customWidth="1"/>
    <col min="17" max="17" width="9.5" bestFit="1" customWidth="1"/>
    <col min="18" max="18" width="9.125" bestFit="1" customWidth="1"/>
    <col min="19" max="19" width="18.5" bestFit="1" customWidth="1"/>
    <col min="20" max="20" width="32" bestFit="1" customWidth="1"/>
    <col min="21" max="21" width="66.75" bestFit="1" customWidth="1"/>
  </cols>
  <sheetData>
    <row r="1" spans="1:21" ht="20.25" x14ac:dyDescent="0.3">
      <c r="A1" s="2" t="s">
        <v>153</v>
      </c>
      <c r="U1" t="s">
        <v>140</v>
      </c>
    </row>
    <row r="2" spans="1:21" x14ac:dyDescent="0.25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126</v>
      </c>
      <c r="H2" t="s">
        <v>127</v>
      </c>
      <c r="I2" t="s">
        <v>128</v>
      </c>
      <c r="J2" t="s">
        <v>129</v>
      </c>
      <c r="K2" t="s">
        <v>130</v>
      </c>
      <c r="L2" t="s">
        <v>131</v>
      </c>
      <c r="M2" t="s">
        <v>132</v>
      </c>
      <c r="N2" t="s">
        <v>133</v>
      </c>
      <c r="O2" t="s">
        <v>134</v>
      </c>
      <c r="P2" t="s">
        <v>135</v>
      </c>
      <c r="Q2" t="s">
        <v>136</v>
      </c>
      <c r="R2" t="s">
        <v>137</v>
      </c>
      <c r="S2" t="s">
        <v>138</v>
      </c>
      <c r="T2" t="s">
        <v>139</v>
      </c>
      <c r="U2" t="str">
        <f>'Site Information'!N2</f>
        <v>http://www.kentair.org.uk/home/text/454</v>
      </c>
    </row>
    <row r="3" spans="1:21" x14ac:dyDescent="0.25">
      <c r="A3" t="s">
        <v>48</v>
      </c>
      <c r="B3">
        <v>82113</v>
      </c>
      <c r="C3" t="s">
        <v>49</v>
      </c>
      <c r="D3" t="s">
        <v>16</v>
      </c>
      <c r="E3">
        <v>600900</v>
      </c>
      <c r="F3">
        <v>142500</v>
      </c>
      <c r="G3">
        <v>34.9</v>
      </c>
      <c r="H3">
        <v>33.700000000000003</v>
      </c>
      <c r="I3">
        <v>24.9</v>
      </c>
      <c r="J3">
        <v>30.1</v>
      </c>
      <c r="K3">
        <v>15.7</v>
      </c>
      <c r="L3">
        <v>17.100000000000001</v>
      </c>
      <c r="M3">
        <v>8.8000000000000007</v>
      </c>
      <c r="N3">
        <v>5.2</v>
      </c>
      <c r="O3">
        <v>17.8</v>
      </c>
      <c r="P3">
        <v>13.1</v>
      </c>
      <c r="Q3">
        <v>24.8</v>
      </c>
      <c r="R3" t="s">
        <v>16</v>
      </c>
      <c r="S3" s="3">
        <f t="shared" ref="S3:S20" si="0">AVERAGE(G3:R3)</f>
        <v>20.554545454545455</v>
      </c>
      <c r="T3" t="s">
        <v>16</v>
      </c>
    </row>
    <row r="4" spans="1:21" x14ac:dyDescent="0.25">
      <c r="A4" t="s">
        <v>50</v>
      </c>
      <c r="B4">
        <v>82114</v>
      </c>
      <c r="C4" t="s">
        <v>51</v>
      </c>
      <c r="D4" t="s">
        <v>16</v>
      </c>
      <c r="E4">
        <v>601000</v>
      </c>
      <c r="F4">
        <v>142700</v>
      </c>
      <c r="G4" t="s">
        <v>16</v>
      </c>
      <c r="H4">
        <v>34.1</v>
      </c>
      <c r="I4">
        <v>23.9</v>
      </c>
      <c r="J4">
        <v>28</v>
      </c>
      <c r="K4">
        <v>16.7</v>
      </c>
      <c r="L4">
        <v>10.7</v>
      </c>
      <c r="M4">
        <v>12.1</v>
      </c>
      <c r="N4">
        <v>8.1999999999999993</v>
      </c>
      <c r="O4">
        <v>12.9</v>
      </c>
      <c r="P4">
        <v>16</v>
      </c>
      <c r="Q4">
        <v>22.7</v>
      </c>
      <c r="R4">
        <v>34.200000000000003</v>
      </c>
      <c r="S4" s="3">
        <f t="shared" si="0"/>
        <v>19.954545454545453</v>
      </c>
      <c r="T4" t="s">
        <v>16</v>
      </c>
    </row>
    <row r="5" spans="1:21" x14ac:dyDescent="0.25">
      <c r="A5" t="s">
        <v>52</v>
      </c>
      <c r="B5">
        <v>82904</v>
      </c>
      <c r="C5" t="s">
        <v>53</v>
      </c>
      <c r="D5" t="s">
        <v>16</v>
      </c>
      <c r="E5">
        <v>600600</v>
      </c>
      <c r="F5">
        <v>142700</v>
      </c>
      <c r="G5">
        <v>37.5</v>
      </c>
      <c r="H5">
        <v>43.2</v>
      </c>
      <c r="I5">
        <v>30.2</v>
      </c>
      <c r="J5">
        <v>37</v>
      </c>
      <c r="K5">
        <v>24.5</v>
      </c>
      <c r="L5">
        <v>22</v>
      </c>
      <c r="M5">
        <v>14.3</v>
      </c>
      <c r="N5" t="s">
        <v>16</v>
      </c>
      <c r="O5" t="s">
        <v>16</v>
      </c>
      <c r="P5" t="s">
        <v>16</v>
      </c>
      <c r="Q5">
        <v>36.200000000000003</v>
      </c>
      <c r="R5">
        <v>43.9</v>
      </c>
      <c r="S5" s="3">
        <f t="shared" si="0"/>
        <v>32.088888888888889</v>
      </c>
      <c r="T5" t="s">
        <v>16</v>
      </c>
    </row>
    <row r="6" spans="1:21" x14ac:dyDescent="0.25">
      <c r="A6" t="s">
        <v>55</v>
      </c>
      <c r="B6">
        <v>85391</v>
      </c>
      <c r="C6" t="s">
        <v>56</v>
      </c>
      <c r="D6" t="s">
        <v>57</v>
      </c>
      <c r="E6">
        <v>603153</v>
      </c>
      <c r="F6">
        <v>141990</v>
      </c>
      <c r="G6">
        <v>40</v>
      </c>
      <c r="H6">
        <v>50</v>
      </c>
      <c r="I6">
        <v>42</v>
      </c>
      <c r="J6">
        <v>42</v>
      </c>
      <c r="K6">
        <v>29</v>
      </c>
      <c r="L6" t="s">
        <v>16</v>
      </c>
      <c r="M6">
        <v>13</v>
      </c>
      <c r="N6">
        <v>15</v>
      </c>
      <c r="O6">
        <v>19</v>
      </c>
      <c r="P6">
        <v>19</v>
      </c>
      <c r="Q6">
        <v>31</v>
      </c>
      <c r="R6">
        <v>46</v>
      </c>
      <c r="S6" s="3">
        <f t="shared" si="0"/>
        <v>31.454545454545453</v>
      </c>
      <c r="T6" t="s">
        <v>16</v>
      </c>
    </row>
    <row r="7" spans="1:21" x14ac:dyDescent="0.25">
      <c r="A7" t="s">
        <v>58</v>
      </c>
      <c r="B7">
        <v>85392</v>
      </c>
      <c r="C7" t="s">
        <v>59</v>
      </c>
      <c r="D7" t="s">
        <v>57</v>
      </c>
      <c r="E7">
        <v>587945</v>
      </c>
      <c r="F7">
        <v>133079</v>
      </c>
      <c r="G7">
        <v>36</v>
      </c>
      <c r="H7">
        <v>38</v>
      </c>
      <c r="I7" t="s">
        <v>16</v>
      </c>
      <c r="J7">
        <v>29</v>
      </c>
      <c r="K7">
        <v>13</v>
      </c>
      <c r="L7">
        <v>19</v>
      </c>
      <c r="M7">
        <v>23</v>
      </c>
      <c r="N7">
        <v>15</v>
      </c>
      <c r="O7">
        <v>19</v>
      </c>
      <c r="P7">
        <v>17</v>
      </c>
      <c r="Q7">
        <v>29</v>
      </c>
      <c r="R7">
        <v>36</v>
      </c>
      <c r="S7" s="3">
        <f t="shared" si="0"/>
        <v>24.90909090909091</v>
      </c>
      <c r="T7" t="s">
        <v>16</v>
      </c>
    </row>
    <row r="8" spans="1:21" x14ac:dyDescent="0.25">
      <c r="A8" t="s">
        <v>60</v>
      </c>
      <c r="B8">
        <v>85393</v>
      </c>
      <c r="C8" t="s">
        <v>61</v>
      </c>
      <c r="D8" t="s">
        <v>57</v>
      </c>
      <c r="E8">
        <v>600656</v>
      </c>
      <c r="F8">
        <v>142714</v>
      </c>
      <c r="G8">
        <v>38</v>
      </c>
      <c r="H8">
        <v>44</v>
      </c>
      <c r="I8">
        <v>31</v>
      </c>
      <c r="J8">
        <v>36</v>
      </c>
      <c r="K8">
        <v>36</v>
      </c>
      <c r="L8">
        <v>23</v>
      </c>
      <c r="M8">
        <v>13</v>
      </c>
      <c r="N8" t="s">
        <v>16</v>
      </c>
      <c r="O8" t="s">
        <v>16</v>
      </c>
      <c r="P8" t="s">
        <v>16</v>
      </c>
      <c r="Q8">
        <v>36</v>
      </c>
      <c r="R8">
        <v>44</v>
      </c>
      <c r="S8" s="3">
        <f t="shared" si="0"/>
        <v>33.444444444444443</v>
      </c>
      <c r="T8" t="s">
        <v>16</v>
      </c>
    </row>
    <row r="9" spans="1:21" x14ac:dyDescent="0.25">
      <c r="A9" t="s">
        <v>62</v>
      </c>
      <c r="B9">
        <v>85394</v>
      </c>
      <c r="C9" t="s">
        <v>63</v>
      </c>
      <c r="D9" t="s">
        <v>57</v>
      </c>
      <c r="E9">
        <v>601259</v>
      </c>
      <c r="F9">
        <v>142874</v>
      </c>
      <c r="G9">
        <v>46</v>
      </c>
      <c r="H9">
        <v>48</v>
      </c>
      <c r="I9">
        <v>38</v>
      </c>
      <c r="J9" t="s">
        <v>16</v>
      </c>
      <c r="K9">
        <v>10</v>
      </c>
      <c r="L9">
        <v>23</v>
      </c>
      <c r="M9">
        <v>15</v>
      </c>
      <c r="N9" t="s">
        <v>16</v>
      </c>
      <c r="O9">
        <v>17</v>
      </c>
      <c r="P9">
        <v>19</v>
      </c>
      <c r="Q9">
        <v>36</v>
      </c>
      <c r="R9">
        <v>53</v>
      </c>
      <c r="S9" s="3">
        <f t="shared" si="0"/>
        <v>30.5</v>
      </c>
      <c r="T9" t="s">
        <v>16</v>
      </c>
    </row>
    <row r="10" spans="1:21" x14ac:dyDescent="0.25">
      <c r="A10" t="s">
        <v>65</v>
      </c>
      <c r="B10">
        <v>85395</v>
      </c>
      <c r="C10" t="s">
        <v>66</v>
      </c>
      <c r="D10" t="s">
        <v>57</v>
      </c>
      <c r="E10">
        <v>601259</v>
      </c>
      <c r="F10">
        <v>142874</v>
      </c>
      <c r="G10">
        <v>44</v>
      </c>
      <c r="H10">
        <v>48</v>
      </c>
      <c r="I10" t="s">
        <v>16</v>
      </c>
      <c r="J10">
        <v>44</v>
      </c>
      <c r="K10">
        <v>23</v>
      </c>
      <c r="L10">
        <v>29</v>
      </c>
      <c r="M10">
        <v>21</v>
      </c>
      <c r="N10" t="s">
        <v>16</v>
      </c>
      <c r="O10">
        <v>19</v>
      </c>
      <c r="P10">
        <v>21</v>
      </c>
      <c r="Q10">
        <v>36</v>
      </c>
      <c r="R10">
        <v>46</v>
      </c>
      <c r="S10" s="3">
        <f t="shared" si="0"/>
        <v>33.1</v>
      </c>
      <c r="T10" t="s">
        <v>16</v>
      </c>
    </row>
    <row r="11" spans="1:21" x14ac:dyDescent="0.25">
      <c r="A11" t="s">
        <v>67</v>
      </c>
      <c r="B11">
        <v>85396</v>
      </c>
      <c r="C11" t="s">
        <v>68</v>
      </c>
      <c r="D11" t="s">
        <v>57</v>
      </c>
      <c r="E11">
        <v>601259</v>
      </c>
      <c r="F11">
        <v>142874</v>
      </c>
      <c r="G11">
        <v>48</v>
      </c>
      <c r="H11">
        <v>50</v>
      </c>
      <c r="I11">
        <v>40</v>
      </c>
      <c r="J11">
        <v>48</v>
      </c>
      <c r="K11">
        <v>23</v>
      </c>
      <c r="L11">
        <v>19</v>
      </c>
      <c r="M11">
        <v>23</v>
      </c>
      <c r="N11" t="s">
        <v>16</v>
      </c>
      <c r="O11">
        <v>19</v>
      </c>
      <c r="P11">
        <v>25</v>
      </c>
      <c r="Q11">
        <v>40</v>
      </c>
      <c r="R11">
        <v>48</v>
      </c>
      <c r="S11" s="3">
        <f t="shared" si="0"/>
        <v>34.81818181818182</v>
      </c>
      <c r="T11" t="s">
        <v>16</v>
      </c>
    </row>
    <row r="12" spans="1:21" x14ac:dyDescent="0.25">
      <c r="A12" t="s">
        <v>69</v>
      </c>
      <c r="B12">
        <v>85397</v>
      </c>
      <c r="C12" t="s">
        <v>70</v>
      </c>
      <c r="D12" t="s">
        <v>57</v>
      </c>
      <c r="E12">
        <v>601281</v>
      </c>
      <c r="F12">
        <v>143564</v>
      </c>
      <c r="G12">
        <v>59</v>
      </c>
      <c r="H12">
        <v>59</v>
      </c>
      <c r="I12" t="s">
        <v>16</v>
      </c>
      <c r="J12">
        <v>65</v>
      </c>
      <c r="K12">
        <v>27</v>
      </c>
      <c r="L12" t="s">
        <v>16</v>
      </c>
      <c r="M12" t="s">
        <v>16</v>
      </c>
      <c r="N12" t="s">
        <v>16</v>
      </c>
      <c r="O12">
        <v>32</v>
      </c>
      <c r="P12" t="s">
        <v>16</v>
      </c>
      <c r="Q12">
        <v>55</v>
      </c>
      <c r="R12">
        <v>65</v>
      </c>
      <c r="S12" s="3">
        <f t="shared" si="0"/>
        <v>51.714285714285715</v>
      </c>
      <c r="T12" t="s">
        <v>16</v>
      </c>
    </row>
    <row r="13" spans="1:21" x14ac:dyDescent="0.25">
      <c r="A13" t="s">
        <v>72</v>
      </c>
      <c r="B13">
        <v>85398</v>
      </c>
      <c r="C13" t="s">
        <v>73</v>
      </c>
      <c r="D13" t="s">
        <v>57</v>
      </c>
      <c r="E13">
        <v>601367</v>
      </c>
      <c r="F13">
        <v>143541</v>
      </c>
      <c r="G13">
        <v>34</v>
      </c>
      <c r="H13">
        <v>42</v>
      </c>
      <c r="I13">
        <v>32</v>
      </c>
      <c r="J13">
        <v>31</v>
      </c>
      <c r="K13">
        <v>27</v>
      </c>
      <c r="L13">
        <v>17</v>
      </c>
      <c r="M13">
        <v>13</v>
      </c>
      <c r="N13">
        <v>10</v>
      </c>
      <c r="O13">
        <v>11</v>
      </c>
      <c r="P13">
        <v>13</v>
      </c>
      <c r="Q13">
        <v>23</v>
      </c>
      <c r="R13">
        <v>40</v>
      </c>
      <c r="S13" s="3">
        <f t="shared" si="0"/>
        <v>24.416666666666668</v>
      </c>
      <c r="T13" t="s">
        <v>16</v>
      </c>
    </row>
    <row r="14" spans="1:21" x14ac:dyDescent="0.25">
      <c r="A14" t="s">
        <v>75</v>
      </c>
      <c r="B14">
        <v>85399</v>
      </c>
      <c r="C14" t="s">
        <v>76</v>
      </c>
      <c r="D14" t="s">
        <v>57</v>
      </c>
      <c r="E14">
        <v>601460</v>
      </c>
      <c r="F14">
        <v>143509</v>
      </c>
      <c r="G14">
        <v>52</v>
      </c>
      <c r="H14">
        <v>38</v>
      </c>
      <c r="I14">
        <v>40</v>
      </c>
      <c r="J14">
        <v>48</v>
      </c>
      <c r="K14">
        <v>15</v>
      </c>
      <c r="L14">
        <v>11</v>
      </c>
      <c r="M14">
        <v>11</v>
      </c>
      <c r="N14">
        <v>19</v>
      </c>
      <c r="O14">
        <v>17</v>
      </c>
      <c r="P14" t="s">
        <v>16</v>
      </c>
      <c r="Q14" t="s">
        <v>16</v>
      </c>
      <c r="R14" t="s">
        <v>16</v>
      </c>
      <c r="S14" s="3">
        <f t="shared" si="0"/>
        <v>27.888888888888889</v>
      </c>
      <c r="T14" t="s">
        <v>16</v>
      </c>
    </row>
    <row r="15" spans="1:21" x14ac:dyDescent="0.25">
      <c r="A15" t="s">
        <v>77</v>
      </c>
      <c r="B15">
        <v>85400</v>
      </c>
      <c r="C15" t="s">
        <v>78</v>
      </c>
      <c r="D15" t="s">
        <v>57</v>
      </c>
      <c r="E15">
        <v>601303</v>
      </c>
      <c r="F15">
        <v>142563</v>
      </c>
      <c r="G15" t="s">
        <v>16</v>
      </c>
      <c r="H15" t="s">
        <v>16</v>
      </c>
      <c r="I15" t="s">
        <v>16</v>
      </c>
      <c r="J15" t="s">
        <v>16</v>
      </c>
      <c r="K15" t="s">
        <v>16</v>
      </c>
      <c r="L15" t="s">
        <v>16</v>
      </c>
      <c r="M15" t="s">
        <v>16</v>
      </c>
      <c r="N15">
        <v>27</v>
      </c>
      <c r="O15" t="s">
        <v>16</v>
      </c>
      <c r="P15" t="s">
        <v>16</v>
      </c>
      <c r="Q15">
        <v>36</v>
      </c>
      <c r="R15">
        <v>46</v>
      </c>
      <c r="S15" s="3">
        <f t="shared" si="0"/>
        <v>36.333333333333336</v>
      </c>
      <c r="T15" t="s">
        <v>16</v>
      </c>
    </row>
    <row r="16" spans="1:21" x14ac:dyDescent="0.25">
      <c r="A16" t="s">
        <v>79</v>
      </c>
      <c r="B16">
        <v>85401</v>
      </c>
      <c r="C16" t="s">
        <v>80</v>
      </c>
      <c r="D16" t="s">
        <v>57</v>
      </c>
      <c r="E16">
        <v>601303</v>
      </c>
      <c r="F16">
        <v>142563</v>
      </c>
      <c r="G16" t="s">
        <v>16</v>
      </c>
      <c r="H16" t="s">
        <v>16</v>
      </c>
      <c r="I16" t="s">
        <v>16</v>
      </c>
      <c r="J16" t="s">
        <v>16</v>
      </c>
      <c r="K16" t="s">
        <v>16</v>
      </c>
      <c r="L16" t="s">
        <v>16</v>
      </c>
      <c r="M16" t="s">
        <v>16</v>
      </c>
      <c r="N16" t="s">
        <v>16</v>
      </c>
      <c r="O16">
        <v>29</v>
      </c>
      <c r="P16" t="s">
        <v>16</v>
      </c>
      <c r="Q16">
        <v>42</v>
      </c>
      <c r="R16">
        <v>50</v>
      </c>
      <c r="S16" s="3">
        <f t="shared" si="0"/>
        <v>40.333333333333336</v>
      </c>
      <c r="T16" t="s">
        <v>16</v>
      </c>
    </row>
    <row r="17" spans="1:20" x14ac:dyDescent="0.25">
      <c r="A17" t="s">
        <v>81</v>
      </c>
      <c r="B17">
        <v>85402</v>
      </c>
      <c r="C17" t="s">
        <v>82</v>
      </c>
      <c r="D17" t="s">
        <v>57</v>
      </c>
      <c r="E17">
        <v>601303</v>
      </c>
      <c r="F17">
        <v>142563</v>
      </c>
      <c r="G17" t="s">
        <v>16</v>
      </c>
      <c r="H17" t="s">
        <v>16</v>
      </c>
      <c r="I17" t="s">
        <v>16</v>
      </c>
      <c r="J17" t="s">
        <v>16</v>
      </c>
      <c r="K17" t="s">
        <v>16</v>
      </c>
      <c r="L17" t="s">
        <v>16</v>
      </c>
      <c r="M17" t="s">
        <v>16</v>
      </c>
      <c r="N17" t="s">
        <v>16</v>
      </c>
      <c r="O17">
        <v>25</v>
      </c>
      <c r="P17" t="s">
        <v>16</v>
      </c>
      <c r="Q17">
        <v>36</v>
      </c>
      <c r="R17" t="s">
        <v>16</v>
      </c>
      <c r="S17" s="3">
        <f t="shared" si="0"/>
        <v>30.5</v>
      </c>
      <c r="T17" t="s">
        <v>16</v>
      </c>
    </row>
    <row r="18" spans="1:20" x14ac:dyDescent="0.25">
      <c r="A18" t="s">
        <v>83</v>
      </c>
      <c r="B18">
        <v>85403</v>
      </c>
      <c r="C18" t="s">
        <v>84</v>
      </c>
      <c r="D18" t="s">
        <v>57</v>
      </c>
      <c r="E18">
        <v>603393</v>
      </c>
      <c r="F18">
        <v>142073</v>
      </c>
      <c r="G18" t="s">
        <v>16</v>
      </c>
      <c r="H18" t="s">
        <v>16</v>
      </c>
      <c r="I18" t="s">
        <v>16</v>
      </c>
      <c r="J18" t="s">
        <v>16</v>
      </c>
      <c r="K18" t="s">
        <v>16</v>
      </c>
      <c r="L18" t="s">
        <v>16</v>
      </c>
      <c r="M18" t="s">
        <v>16</v>
      </c>
      <c r="N18" t="s">
        <v>16</v>
      </c>
      <c r="O18">
        <v>19</v>
      </c>
      <c r="P18" t="s">
        <v>16</v>
      </c>
      <c r="Q18">
        <v>32</v>
      </c>
      <c r="R18">
        <v>36</v>
      </c>
      <c r="S18" s="3">
        <f t="shared" si="0"/>
        <v>29</v>
      </c>
      <c r="T18" t="s">
        <v>16</v>
      </c>
    </row>
    <row r="19" spans="1:20" x14ac:dyDescent="0.25">
      <c r="A19" t="s">
        <v>86</v>
      </c>
      <c r="B19">
        <v>85404</v>
      </c>
      <c r="C19" t="s">
        <v>87</v>
      </c>
      <c r="D19" t="s">
        <v>57</v>
      </c>
      <c r="E19">
        <v>603393</v>
      </c>
      <c r="F19">
        <v>142073</v>
      </c>
      <c r="G19" t="s">
        <v>16</v>
      </c>
      <c r="H19" t="s">
        <v>16</v>
      </c>
      <c r="I19" t="s">
        <v>16</v>
      </c>
      <c r="J19" t="s">
        <v>16</v>
      </c>
      <c r="K19" t="s">
        <v>16</v>
      </c>
      <c r="L19" t="s">
        <v>16</v>
      </c>
      <c r="M19" t="s">
        <v>16</v>
      </c>
      <c r="N19" t="s">
        <v>16</v>
      </c>
      <c r="O19">
        <v>17</v>
      </c>
      <c r="P19" t="s">
        <v>16</v>
      </c>
      <c r="Q19">
        <v>38</v>
      </c>
      <c r="R19">
        <v>40</v>
      </c>
      <c r="S19" s="3">
        <f t="shared" si="0"/>
        <v>31.666666666666668</v>
      </c>
      <c r="T19" t="s">
        <v>16</v>
      </c>
    </row>
    <row r="20" spans="1:20" x14ac:dyDescent="0.25">
      <c r="A20" t="s">
        <v>88</v>
      </c>
      <c r="B20">
        <v>85405</v>
      </c>
      <c r="C20" t="s">
        <v>89</v>
      </c>
      <c r="D20" t="s">
        <v>57</v>
      </c>
      <c r="E20">
        <v>603393</v>
      </c>
      <c r="F20">
        <v>142073</v>
      </c>
      <c r="G20" t="s">
        <v>16</v>
      </c>
      <c r="H20" t="s">
        <v>16</v>
      </c>
      <c r="I20" t="s">
        <v>16</v>
      </c>
      <c r="J20" t="s">
        <v>16</v>
      </c>
      <c r="K20" t="s">
        <v>16</v>
      </c>
      <c r="L20" t="s">
        <v>16</v>
      </c>
      <c r="M20" t="s">
        <v>16</v>
      </c>
      <c r="N20" t="s">
        <v>16</v>
      </c>
      <c r="O20">
        <v>23</v>
      </c>
      <c r="P20" t="s">
        <v>16</v>
      </c>
      <c r="Q20">
        <v>34</v>
      </c>
      <c r="R20" t="s">
        <v>16</v>
      </c>
      <c r="S20" s="3">
        <f t="shared" si="0"/>
        <v>28.5</v>
      </c>
      <c r="T20" t="s">
        <v>16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U14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75" x14ac:dyDescent="0.25"/>
  <cols>
    <col min="1" max="1" width="9.625" customWidth="1"/>
    <col min="2" max="2" width="6.75" bestFit="1" customWidth="1"/>
    <col min="3" max="3" width="50.625" customWidth="1"/>
    <col min="4" max="4" width="11.5" bestFit="1" customWidth="1"/>
    <col min="5" max="5" width="7.125" bestFit="1" customWidth="1"/>
    <col min="6" max="6" width="8.25" bestFit="1" customWidth="1"/>
    <col min="7" max="7" width="7.5" bestFit="1" customWidth="1"/>
    <col min="8" max="8" width="8.5" bestFit="1" customWidth="1"/>
    <col min="9" max="9" width="6.5" bestFit="1" customWidth="1"/>
    <col min="10" max="10" width="5.5" bestFit="1" customWidth="1"/>
    <col min="11" max="11" width="5.125" bestFit="1" customWidth="1"/>
    <col min="12" max="12" width="4.75" bestFit="1" customWidth="1"/>
    <col min="13" max="13" width="4.625" bestFit="1" customWidth="1"/>
    <col min="14" max="14" width="7" bestFit="1" customWidth="1"/>
    <col min="15" max="15" width="9.625" bestFit="1" customWidth="1"/>
    <col min="16" max="16" width="7.625" bestFit="1" customWidth="1"/>
    <col min="17" max="17" width="9.5" bestFit="1" customWidth="1"/>
    <col min="18" max="18" width="9.125" bestFit="1" customWidth="1"/>
    <col min="19" max="19" width="18.5" bestFit="1" customWidth="1"/>
    <col min="20" max="20" width="32" bestFit="1" customWidth="1"/>
    <col min="21" max="21" width="66.75" bestFit="1" customWidth="1"/>
  </cols>
  <sheetData>
    <row r="1" spans="1:21" ht="20.25" x14ac:dyDescent="0.3">
      <c r="A1" s="2" t="s">
        <v>154</v>
      </c>
      <c r="U1" t="s">
        <v>140</v>
      </c>
    </row>
    <row r="2" spans="1:21" x14ac:dyDescent="0.25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126</v>
      </c>
      <c r="H2" t="s">
        <v>127</v>
      </c>
      <c r="I2" t="s">
        <v>128</v>
      </c>
      <c r="J2" t="s">
        <v>129</v>
      </c>
      <c r="K2" t="s">
        <v>130</v>
      </c>
      <c r="L2" t="s">
        <v>131</v>
      </c>
      <c r="M2" t="s">
        <v>132</v>
      </c>
      <c r="N2" t="s">
        <v>133</v>
      </c>
      <c r="O2" t="s">
        <v>134</v>
      </c>
      <c r="P2" t="s">
        <v>135</v>
      </c>
      <c r="Q2" t="s">
        <v>136</v>
      </c>
      <c r="R2" t="s">
        <v>137</v>
      </c>
      <c r="S2" t="s">
        <v>138</v>
      </c>
      <c r="T2" t="s">
        <v>139</v>
      </c>
      <c r="U2" t="str">
        <f>'Site Information'!N2</f>
        <v>http://www.kentair.org.uk/home/text/454</v>
      </c>
    </row>
    <row r="3" spans="1:21" x14ac:dyDescent="0.25">
      <c r="A3" t="s">
        <v>48</v>
      </c>
      <c r="B3">
        <v>82113</v>
      </c>
      <c r="C3" t="s">
        <v>49</v>
      </c>
      <c r="D3" t="s">
        <v>16</v>
      </c>
      <c r="E3">
        <v>600900</v>
      </c>
      <c r="F3">
        <v>142500</v>
      </c>
      <c r="G3">
        <v>34</v>
      </c>
      <c r="H3">
        <v>53</v>
      </c>
      <c r="I3">
        <v>40</v>
      </c>
      <c r="J3">
        <v>32</v>
      </c>
      <c r="K3">
        <v>21</v>
      </c>
      <c r="L3">
        <v>17</v>
      </c>
      <c r="M3">
        <v>15</v>
      </c>
      <c r="N3">
        <v>11</v>
      </c>
      <c r="O3" t="s">
        <v>16</v>
      </c>
      <c r="P3">
        <v>36</v>
      </c>
      <c r="Q3">
        <v>38</v>
      </c>
      <c r="R3">
        <v>38</v>
      </c>
      <c r="S3" s="3">
        <f t="shared" ref="S3:S14" si="0">AVERAGE(G3:R3)</f>
        <v>30.454545454545453</v>
      </c>
      <c r="T3" t="s">
        <v>16</v>
      </c>
    </row>
    <row r="4" spans="1:21" x14ac:dyDescent="0.25">
      <c r="A4" t="s">
        <v>50</v>
      </c>
      <c r="B4">
        <v>82114</v>
      </c>
      <c r="C4" t="s">
        <v>51</v>
      </c>
      <c r="D4" t="s">
        <v>16</v>
      </c>
      <c r="E4">
        <v>601000</v>
      </c>
      <c r="F4">
        <v>142700</v>
      </c>
      <c r="G4">
        <v>31</v>
      </c>
      <c r="H4">
        <v>38</v>
      </c>
      <c r="I4">
        <v>34</v>
      </c>
      <c r="J4">
        <v>27</v>
      </c>
      <c r="K4">
        <v>15</v>
      </c>
      <c r="L4">
        <v>19</v>
      </c>
      <c r="M4">
        <v>50</v>
      </c>
      <c r="N4">
        <v>21</v>
      </c>
      <c r="O4">
        <v>31</v>
      </c>
      <c r="P4">
        <v>36</v>
      </c>
      <c r="Q4">
        <v>34</v>
      </c>
      <c r="R4">
        <v>38</v>
      </c>
      <c r="S4" s="3">
        <f t="shared" si="0"/>
        <v>31.166666666666668</v>
      </c>
      <c r="T4" t="s">
        <v>16</v>
      </c>
    </row>
    <row r="5" spans="1:21" x14ac:dyDescent="0.25">
      <c r="A5" t="s">
        <v>52</v>
      </c>
      <c r="B5">
        <v>82904</v>
      </c>
      <c r="C5" t="s">
        <v>53</v>
      </c>
      <c r="D5" t="s">
        <v>16</v>
      </c>
      <c r="E5">
        <v>600600</v>
      </c>
      <c r="F5">
        <v>142700</v>
      </c>
      <c r="G5">
        <v>41</v>
      </c>
      <c r="H5">
        <v>63</v>
      </c>
      <c r="I5">
        <v>36</v>
      </c>
      <c r="J5">
        <v>40</v>
      </c>
      <c r="K5">
        <v>27</v>
      </c>
      <c r="L5" t="s">
        <v>16</v>
      </c>
      <c r="M5">
        <v>28</v>
      </c>
      <c r="N5">
        <v>30</v>
      </c>
      <c r="O5">
        <v>44</v>
      </c>
      <c r="P5">
        <v>51</v>
      </c>
      <c r="Q5">
        <v>45</v>
      </c>
      <c r="R5">
        <v>40</v>
      </c>
      <c r="S5" s="3">
        <f t="shared" si="0"/>
        <v>40.454545454545453</v>
      </c>
      <c r="T5" t="s">
        <v>16</v>
      </c>
    </row>
    <row r="6" spans="1:21" x14ac:dyDescent="0.25">
      <c r="A6" t="s">
        <v>55</v>
      </c>
      <c r="B6">
        <v>85391</v>
      </c>
      <c r="C6" t="s">
        <v>56</v>
      </c>
      <c r="D6" t="s">
        <v>57</v>
      </c>
      <c r="E6">
        <v>603153</v>
      </c>
      <c r="F6">
        <v>141990</v>
      </c>
      <c r="G6">
        <v>46</v>
      </c>
      <c r="H6">
        <v>61</v>
      </c>
      <c r="I6">
        <v>42</v>
      </c>
      <c r="J6">
        <v>52</v>
      </c>
      <c r="K6">
        <v>25</v>
      </c>
      <c r="L6">
        <v>17</v>
      </c>
      <c r="M6">
        <v>34</v>
      </c>
      <c r="N6">
        <v>34</v>
      </c>
      <c r="O6">
        <v>40</v>
      </c>
      <c r="P6">
        <v>46</v>
      </c>
      <c r="Q6">
        <v>46</v>
      </c>
      <c r="R6">
        <v>50</v>
      </c>
      <c r="S6" s="3">
        <f t="shared" si="0"/>
        <v>41.083333333333336</v>
      </c>
      <c r="T6" t="s">
        <v>16</v>
      </c>
    </row>
    <row r="7" spans="1:21" x14ac:dyDescent="0.25">
      <c r="A7" t="s">
        <v>58</v>
      </c>
      <c r="B7">
        <v>85392</v>
      </c>
      <c r="C7" t="s">
        <v>59</v>
      </c>
      <c r="D7" t="s">
        <v>57</v>
      </c>
      <c r="E7">
        <v>587945</v>
      </c>
      <c r="F7">
        <v>133079</v>
      </c>
      <c r="G7">
        <v>36</v>
      </c>
      <c r="H7">
        <v>38</v>
      </c>
      <c r="I7">
        <v>48</v>
      </c>
      <c r="J7">
        <v>32</v>
      </c>
      <c r="K7">
        <v>34</v>
      </c>
      <c r="L7">
        <v>19</v>
      </c>
      <c r="M7">
        <v>23</v>
      </c>
      <c r="N7">
        <v>21</v>
      </c>
      <c r="O7">
        <v>19</v>
      </c>
      <c r="P7">
        <v>17</v>
      </c>
      <c r="Q7">
        <v>29</v>
      </c>
      <c r="R7">
        <v>36</v>
      </c>
      <c r="S7" s="3">
        <f t="shared" si="0"/>
        <v>29.333333333333332</v>
      </c>
      <c r="T7" t="s">
        <v>16</v>
      </c>
    </row>
    <row r="8" spans="1:21" x14ac:dyDescent="0.25">
      <c r="A8" t="s">
        <v>60</v>
      </c>
      <c r="B8">
        <v>85393</v>
      </c>
      <c r="C8" t="s">
        <v>61</v>
      </c>
      <c r="D8" t="s">
        <v>57</v>
      </c>
      <c r="E8">
        <v>600656</v>
      </c>
      <c r="F8">
        <v>142714</v>
      </c>
      <c r="G8">
        <v>42</v>
      </c>
      <c r="H8">
        <v>63</v>
      </c>
      <c r="I8">
        <v>36</v>
      </c>
      <c r="J8">
        <v>40</v>
      </c>
      <c r="K8">
        <v>27</v>
      </c>
      <c r="L8" t="s">
        <v>16</v>
      </c>
      <c r="M8">
        <v>29</v>
      </c>
      <c r="N8">
        <v>29</v>
      </c>
      <c r="O8">
        <v>34</v>
      </c>
      <c r="P8">
        <v>38</v>
      </c>
      <c r="Q8">
        <v>44</v>
      </c>
      <c r="R8">
        <v>40</v>
      </c>
      <c r="S8" s="3">
        <f t="shared" si="0"/>
        <v>38.363636363636367</v>
      </c>
      <c r="T8" t="s">
        <v>16</v>
      </c>
    </row>
    <row r="9" spans="1:21" x14ac:dyDescent="0.25">
      <c r="A9" t="s">
        <v>62</v>
      </c>
      <c r="B9">
        <v>85394</v>
      </c>
      <c r="C9" t="s">
        <v>63</v>
      </c>
      <c r="D9" t="s">
        <v>57</v>
      </c>
      <c r="E9">
        <v>601259</v>
      </c>
      <c r="F9">
        <v>142874</v>
      </c>
      <c r="G9">
        <v>38</v>
      </c>
      <c r="H9">
        <v>53</v>
      </c>
      <c r="I9">
        <v>46</v>
      </c>
      <c r="J9">
        <v>42</v>
      </c>
      <c r="K9">
        <v>36</v>
      </c>
      <c r="L9">
        <v>29</v>
      </c>
      <c r="M9">
        <v>44</v>
      </c>
      <c r="N9">
        <v>29</v>
      </c>
      <c r="O9">
        <v>44</v>
      </c>
      <c r="P9">
        <v>50</v>
      </c>
      <c r="Q9">
        <v>52</v>
      </c>
      <c r="R9">
        <v>50</v>
      </c>
      <c r="S9" s="3">
        <f t="shared" si="0"/>
        <v>42.75</v>
      </c>
      <c r="T9" t="s">
        <v>16</v>
      </c>
    </row>
    <row r="10" spans="1:21" x14ac:dyDescent="0.25">
      <c r="A10" t="s">
        <v>65</v>
      </c>
      <c r="B10">
        <v>85395</v>
      </c>
      <c r="C10" t="s">
        <v>66</v>
      </c>
      <c r="D10" t="s">
        <v>57</v>
      </c>
      <c r="E10">
        <v>601259</v>
      </c>
      <c r="F10">
        <v>142874</v>
      </c>
      <c r="G10">
        <v>65</v>
      </c>
      <c r="H10">
        <v>65</v>
      </c>
      <c r="I10">
        <v>46</v>
      </c>
      <c r="J10">
        <v>50</v>
      </c>
      <c r="K10">
        <v>38</v>
      </c>
      <c r="L10">
        <v>32</v>
      </c>
      <c r="M10">
        <v>44</v>
      </c>
      <c r="N10">
        <v>36</v>
      </c>
      <c r="O10">
        <v>42</v>
      </c>
      <c r="P10">
        <v>53</v>
      </c>
      <c r="Q10">
        <v>55</v>
      </c>
      <c r="R10">
        <v>52</v>
      </c>
      <c r="S10" s="3">
        <f t="shared" si="0"/>
        <v>48.166666666666664</v>
      </c>
      <c r="T10" t="s">
        <v>16</v>
      </c>
    </row>
    <row r="11" spans="1:21" x14ac:dyDescent="0.25">
      <c r="A11" t="s">
        <v>67</v>
      </c>
      <c r="B11">
        <v>85396</v>
      </c>
      <c r="C11" t="s">
        <v>68</v>
      </c>
      <c r="D11" t="s">
        <v>57</v>
      </c>
      <c r="E11">
        <v>601259</v>
      </c>
      <c r="F11">
        <v>142874</v>
      </c>
      <c r="G11">
        <v>65</v>
      </c>
      <c r="H11">
        <v>65</v>
      </c>
      <c r="I11">
        <v>50</v>
      </c>
      <c r="J11">
        <v>50</v>
      </c>
      <c r="K11">
        <v>36</v>
      </c>
      <c r="L11">
        <v>34</v>
      </c>
      <c r="M11">
        <v>44</v>
      </c>
      <c r="N11">
        <v>31</v>
      </c>
      <c r="O11">
        <v>44</v>
      </c>
      <c r="P11">
        <v>50</v>
      </c>
      <c r="Q11">
        <v>50</v>
      </c>
      <c r="R11">
        <v>50</v>
      </c>
      <c r="S11" s="3">
        <f t="shared" si="0"/>
        <v>47.416666666666664</v>
      </c>
      <c r="T11" t="s">
        <v>16</v>
      </c>
    </row>
    <row r="12" spans="1:21" x14ac:dyDescent="0.25">
      <c r="A12" t="s">
        <v>69</v>
      </c>
      <c r="B12">
        <v>85397</v>
      </c>
      <c r="C12" t="s">
        <v>70</v>
      </c>
      <c r="D12" t="s">
        <v>57</v>
      </c>
      <c r="E12">
        <v>601281</v>
      </c>
      <c r="F12">
        <v>143564</v>
      </c>
      <c r="G12" t="s">
        <v>16</v>
      </c>
      <c r="H12" t="s">
        <v>16</v>
      </c>
      <c r="I12" t="s">
        <v>16</v>
      </c>
      <c r="J12" t="s">
        <v>16</v>
      </c>
      <c r="K12" t="s">
        <v>16</v>
      </c>
      <c r="L12" t="s">
        <v>16</v>
      </c>
      <c r="M12" t="s">
        <v>16</v>
      </c>
      <c r="N12" t="s">
        <v>16</v>
      </c>
      <c r="O12" t="s">
        <v>16</v>
      </c>
      <c r="P12" t="s">
        <v>16</v>
      </c>
      <c r="Q12">
        <v>55</v>
      </c>
      <c r="R12">
        <v>65</v>
      </c>
      <c r="S12" s="3">
        <f t="shared" si="0"/>
        <v>60</v>
      </c>
      <c r="T12" t="s">
        <v>16</v>
      </c>
    </row>
    <row r="13" spans="1:21" x14ac:dyDescent="0.25">
      <c r="A13" t="s">
        <v>72</v>
      </c>
      <c r="B13">
        <v>85398</v>
      </c>
      <c r="C13" t="s">
        <v>73</v>
      </c>
      <c r="D13" t="s">
        <v>57</v>
      </c>
      <c r="E13">
        <v>601367</v>
      </c>
      <c r="F13">
        <v>143541</v>
      </c>
      <c r="G13" t="s">
        <v>16</v>
      </c>
      <c r="H13" t="s">
        <v>16</v>
      </c>
      <c r="I13" t="s">
        <v>16</v>
      </c>
      <c r="J13" t="s">
        <v>16</v>
      </c>
      <c r="K13" t="s">
        <v>16</v>
      </c>
      <c r="L13" t="s">
        <v>16</v>
      </c>
      <c r="M13" t="s">
        <v>16</v>
      </c>
      <c r="N13" t="s">
        <v>16</v>
      </c>
      <c r="O13" t="s">
        <v>16</v>
      </c>
      <c r="P13" t="s">
        <v>16</v>
      </c>
      <c r="Q13">
        <v>40</v>
      </c>
      <c r="R13">
        <v>40</v>
      </c>
      <c r="S13" s="3">
        <f t="shared" si="0"/>
        <v>40</v>
      </c>
      <c r="T13" t="s">
        <v>16</v>
      </c>
    </row>
    <row r="14" spans="1:21" x14ac:dyDescent="0.25">
      <c r="A14" t="s">
        <v>75</v>
      </c>
      <c r="B14">
        <v>85399</v>
      </c>
      <c r="C14" t="s">
        <v>76</v>
      </c>
      <c r="D14" t="s">
        <v>57</v>
      </c>
      <c r="E14">
        <v>601460</v>
      </c>
      <c r="F14">
        <v>143509</v>
      </c>
      <c r="G14" t="s">
        <v>16</v>
      </c>
      <c r="H14" t="s">
        <v>16</v>
      </c>
      <c r="I14" t="s">
        <v>16</v>
      </c>
      <c r="J14" t="s">
        <v>16</v>
      </c>
      <c r="K14" t="s">
        <v>16</v>
      </c>
      <c r="L14" t="s">
        <v>16</v>
      </c>
      <c r="M14" t="s">
        <v>16</v>
      </c>
      <c r="N14" t="s">
        <v>16</v>
      </c>
      <c r="O14" t="s">
        <v>16</v>
      </c>
      <c r="P14" t="s">
        <v>16</v>
      </c>
      <c r="Q14">
        <v>21</v>
      </c>
      <c r="R14">
        <v>44</v>
      </c>
      <c r="S14" s="3">
        <f t="shared" si="0"/>
        <v>32.5</v>
      </c>
      <c r="T14" t="s">
        <v>16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U13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75" x14ac:dyDescent="0.25"/>
  <cols>
    <col min="1" max="1" width="9.625" customWidth="1"/>
    <col min="2" max="2" width="6.75" bestFit="1" customWidth="1"/>
    <col min="3" max="3" width="50.625" customWidth="1"/>
    <col min="4" max="4" width="11.5" bestFit="1" customWidth="1"/>
    <col min="5" max="5" width="7.125" bestFit="1" customWidth="1"/>
    <col min="6" max="6" width="8.25" bestFit="1" customWidth="1"/>
    <col min="7" max="7" width="7.5" bestFit="1" customWidth="1"/>
    <col min="8" max="8" width="8.5" bestFit="1" customWidth="1"/>
    <col min="9" max="9" width="6.5" bestFit="1" customWidth="1"/>
    <col min="10" max="10" width="5.5" bestFit="1" customWidth="1"/>
    <col min="11" max="11" width="5.125" bestFit="1" customWidth="1"/>
    <col min="12" max="12" width="4.75" bestFit="1" customWidth="1"/>
    <col min="13" max="13" width="4.625" bestFit="1" customWidth="1"/>
    <col min="14" max="14" width="7" bestFit="1" customWidth="1"/>
    <col min="15" max="15" width="9.625" bestFit="1" customWidth="1"/>
    <col min="16" max="16" width="7.625" bestFit="1" customWidth="1"/>
    <col min="17" max="17" width="9.5" bestFit="1" customWidth="1"/>
    <col min="18" max="18" width="9.125" bestFit="1" customWidth="1"/>
    <col min="19" max="19" width="18.5" bestFit="1" customWidth="1"/>
    <col min="20" max="20" width="32" bestFit="1" customWidth="1"/>
    <col min="21" max="21" width="66.75" bestFit="1" customWidth="1"/>
  </cols>
  <sheetData>
    <row r="1" spans="1:21" ht="20.25" x14ac:dyDescent="0.3">
      <c r="A1" s="2" t="s">
        <v>155</v>
      </c>
      <c r="U1" t="s">
        <v>140</v>
      </c>
    </row>
    <row r="2" spans="1:21" x14ac:dyDescent="0.25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126</v>
      </c>
      <c r="H2" t="s">
        <v>127</v>
      </c>
      <c r="I2" t="s">
        <v>128</v>
      </c>
      <c r="J2" t="s">
        <v>129</v>
      </c>
      <c r="K2" t="s">
        <v>130</v>
      </c>
      <c r="L2" t="s">
        <v>131</v>
      </c>
      <c r="M2" t="s">
        <v>132</v>
      </c>
      <c r="N2" t="s">
        <v>133</v>
      </c>
      <c r="O2" t="s">
        <v>134</v>
      </c>
      <c r="P2" t="s">
        <v>135</v>
      </c>
      <c r="Q2" t="s">
        <v>136</v>
      </c>
      <c r="R2" t="s">
        <v>137</v>
      </c>
      <c r="S2" t="s">
        <v>138</v>
      </c>
      <c r="T2" t="s">
        <v>139</v>
      </c>
      <c r="U2" t="str">
        <f>'Site Information'!N2</f>
        <v>http://www.kentair.org.uk/home/text/454</v>
      </c>
    </row>
    <row r="3" spans="1:21" x14ac:dyDescent="0.25">
      <c r="A3" t="s">
        <v>44</v>
      </c>
      <c r="B3">
        <v>81341</v>
      </c>
      <c r="C3" t="s">
        <v>45</v>
      </c>
      <c r="D3" t="s">
        <v>16</v>
      </c>
      <c r="E3">
        <v>601300</v>
      </c>
      <c r="F3">
        <v>142800</v>
      </c>
      <c r="G3">
        <v>33</v>
      </c>
      <c r="H3">
        <v>24</v>
      </c>
      <c r="I3">
        <v>37</v>
      </c>
      <c r="J3">
        <v>31</v>
      </c>
      <c r="K3">
        <v>20</v>
      </c>
      <c r="L3">
        <v>20</v>
      </c>
      <c r="M3">
        <v>23</v>
      </c>
      <c r="N3">
        <v>28</v>
      </c>
      <c r="O3">
        <v>32</v>
      </c>
      <c r="P3">
        <v>36</v>
      </c>
      <c r="Q3">
        <v>39</v>
      </c>
      <c r="R3">
        <v>38</v>
      </c>
      <c r="S3" s="3">
        <f t="shared" ref="S3:S13" si="0">AVERAGE(G3:R3)</f>
        <v>30.083333333333332</v>
      </c>
      <c r="T3" t="s">
        <v>16</v>
      </c>
    </row>
    <row r="4" spans="1:21" x14ac:dyDescent="0.25">
      <c r="A4" t="s">
        <v>46</v>
      </c>
      <c r="B4">
        <v>81340</v>
      </c>
      <c r="C4" t="s">
        <v>47</v>
      </c>
      <c r="D4" t="s">
        <v>16</v>
      </c>
      <c r="E4">
        <v>601200</v>
      </c>
      <c r="F4">
        <v>142700</v>
      </c>
      <c r="G4">
        <v>43</v>
      </c>
      <c r="H4">
        <v>34</v>
      </c>
      <c r="I4">
        <v>46</v>
      </c>
      <c r="J4" t="s">
        <v>16</v>
      </c>
      <c r="K4">
        <v>37</v>
      </c>
      <c r="L4">
        <v>30</v>
      </c>
      <c r="M4">
        <v>35</v>
      </c>
      <c r="N4" t="s">
        <v>16</v>
      </c>
      <c r="O4">
        <v>44</v>
      </c>
      <c r="P4">
        <v>44</v>
      </c>
      <c r="Q4">
        <v>44</v>
      </c>
      <c r="R4" t="s">
        <v>16</v>
      </c>
      <c r="S4" s="3">
        <f t="shared" si="0"/>
        <v>39.666666666666664</v>
      </c>
      <c r="T4" t="s">
        <v>16</v>
      </c>
    </row>
    <row r="5" spans="1:21" x14ac:dyDescent="0.25">
      <c r="A5" t="s">
        <v>48</v>
      </c>
      <c r="B5">
        <v>82113</v>
      </c>
      <c r="C5" t="s">
        <v>49</v>
      </c>
      <c r="D5" t="s">
        <v>16</v>
      </c>
      <c r="E5">
        <v>600900</v>
      </c>
      <c r="F5">
        <v>142500</v>
      </c>
      <c r="G5">
        <v>35</v>
      </c>
      <c r="H5">
        <v>25</v>
      </c>
      <c r="I5">
        <v>37</v>
      </c>
      <c r="J5" t="s">
        <v>16</v>
      </c>
      <c r="K5">
        <v>22</v>
      </c>
      <c r="L5">
        <v>15</v>
      </c>
      <c r="M5">
        <v>20</v>
      </c>
      <c r="N5">
        <v>17</v>
      </c>
      <c r="O5">
        <v>27</v>
      </c>
      <c r="P5" t="s">
        <v>16</v>
      </c>
      <c r="Q5">
        <v>29</v>
      </c>
      <c r="R5">
        <v>42</v>
      </c>
      <c r="S5" s="3">
        <f t="shared" si="0"/>
        <v>26.9</v>
      </c>
      <c r="T5" t="s">
        <v>16</v>
      </c>
    </row>
    <row r="6" spans="1:21" x14ac:dyDescent="0.25">
      <c r="A6" t="s">
        <v>50</v>
      </c>
      <c r="B6">
        <v>82114</v>
      </c>
      <c r="C6" t="s">
        <v>51</v>
      </c>
      <c r="D6" t="s">
        <v>16</v>
      </c>
      <c r="E6">
        <v>601000</v>
      </c>
      <c r="F6">
        <v>142700</v>
      </c>
      <c r="G6">
        <v>31</v>
      </c>
      <c r="H6">
        <v>21</v>
      </c>
      <c r="I6">
        <v>33</v>
      </c>
      <c r="J6">
        <v>27</v>
      </c>
      <c r="K6">
        <v>21</v>
      </c>
      <c r="L6">
        <v>14</v>
      </c>
      <c r="M6">
        <v>19</v>
      </c>
      <c r="N6">
        <v>24</v>
      </c>
      <c r="O6">
        <v>26</v>
      </c>
      <c r="P6">
        <v>33</v>
      </c>
      <c r="Q6">
        <v>25</v>
      </c>
      <c r="R6">
        <v>36</v>
      </c>
      <c r="S6" s="3">
        <f t="shared" si="0"/>
        <v>25.833333333333332</v>
      </c>
      <c r="T6" t="s">
        <v>16</v>
      </c>
    </row>
    <row r="7" spans="1:21" x14ac:dyDescent="0.25">
      <c r="A7" t="s">
        <v>52</v>
      </c>
      <c r="B7">
        <v>82904</v>
      </c>
      <c r="C7" t="s">
        <v>53</v>
      </c>
      <c r="D7" t="s">
        <v>16</v>
      </c>
      <c r="E7">
        <v>600600</v>
      </c>
      <c r="F7">
        <v>142700</v>
      </c>
      <c r="G7">
        <v>31</v>
      </c>
      <c r="H7">
        <v>21</v>
      </c>
      <c r="I7">
        <v>27</v>
      </c>
      <c r="J7">
        <v>24</v>
      </c>
      <c r="K7">
        <v>14</v>
      </c>
      <c r="L7">
        <v>11</v>
      </c>
      <c r="M7">
        <v>16</v>
      </c>
      <c r="N7">
        <v>19</v>
      </c>
      <c r="O7">
        <v>26</v>
      </c>
      <c r="P7">
        <v>32</v>
      </c>
      <c r="Q7">
        <v>39</v>
      </c>
      <c r="R7">
        <v>39</v>
      </c>
      <c r="S7" s="3">
        <f t="shared" si="0"/>
        <v>24.916666666666668</v>
      </c>
      <c r="T7" t="s">
        <v>16</v>
      </c>
    </row>
    <row r="8" spans="1:21" x14ac:dyDescent="0.25">
      <c r="A8" t="s">
        <v>55</v>
      </c>
      <c r="B8">
        <v>85391</v>
      </c>
      <c r="C8" t="s">
        <v>56</v>
      </c>
      <c r="D8" t="s">
        <v>57</v>
      </c>
      <c r="E8">
        <v>603153</v>
      </c>
      <c r="F8">
        <v>141990</v>
      </c>
      <c r="G8">
        <v>42</v>
      </c>
      <c r="H8">
        <v>28</v>
      </c>
      <c r="I8">
        <v>46</v>
      </c>
      <c r="J8">
        <v>39</v>
      </c>
      <c r="K8">
        <v>27</v>
      </c>
      <c r="L8">
        <v>19</v>
      </c>
      <c r="M8">
        <v>32</v>
      </c>
      <c r="N8">
        <v>35</v>
      </c>
      <c r="O8">
        <v>46</v>
      </c>
      <c r="P8">
        <v>41</v>
      </c>
      <c r="Q8">
        <v>43</v>
      </c>
      <c r="R8">
        <v>54</v>
      </c>
      <c r="S8" s="3">
        <f t="shared" si="0"/>
        <v>37.666666666666664</v>
      </c>
      <c r="T8" t="s">
        <v>16</v>
      </c>
    </row>
    <row r="9" spans="1:21" x14ac:dyDescent="0.25">
      <c r="A9" t="s">
        <v>58</v>
      </c>
      <c r="B9">
        <v>85392</v>
      </c>
      <c r="C9" t="s">
        <v>59</v>
      </c>
      <c r="D9" t="s">
        <v>57</v>
      </c>
      <c r="E9">
        <v>587945</v>
      </c>
      <c r="F9">
        <v>133079</v>
      </c>
      <c r="G9">
        <v>32</v>
      </c>
      <c r="H9" t="s">
        <v>16</v>
      </c>
      <c r="I9">
        <v>37</v>
      </c>
      <c r="J9">
        <v>25</v>
      </c>
      <c r="K9">
        <v>20</v>
      </c>
      <c r="L9">
        <v>16</v>
      </c>
      <c r="M9">
        <v>18</v>
      </c>
      <c r="N9">
        <v>20</v>
      </c>
      <c r="O9">
        <v>31</v>
      </c>
      <c r="P9">
        <v>34</v>
      </c>
      <c r="Q9">
        <v>22</v>
      </c>
      <c r="R9">
        <v>45</v>
      </c>
      <c r="S9" s="3">
        <f t="shared" si="0"/>
        <v>27.272727272727273</v>
      </c>
      <c r="T9" t="s">
        <v>16</v>
      </c>
    </row>
    <row r="10" spans="1:21" x14ac:dyDescent="0.25">
      <c r="A10" t="s">
        <v>60</v>
      </c>
      <c r="B10">
        <v>85393</v>
      </c>
      <c r="C10" t="s">
        <v>61</v>
      </c>
      <c r="D10" t="s">
        <v>57</v>
      </c>
      <c r="E10">
        <v>600656</v>
      </c>
      <c r="F10">
        <v>142714</v>
      </c>
      <c r="G10">
        <v>42</v>
      </c>
      <c r="H10">
        <v>26</v>
      </c>
      <c r="I10">
        <v>35</v>
      </c>
      <c r="J10">
        <v>31</v>
      </c>
      <c r="K10">
        <v>29</v>
      </c>
      <c r="L10">
        <v>26</v>
      </c>
      <c r="M10" t="s">
        <v>16</v>
      </c>
      <c r="N10">
        <v>33</v>
      </c>
      <c r="O10">
        <v>32</v>
      </c>
      <c r="P10">
        <v>38</v>
      </c>
      <c r="Q10">
        <v>39</v>
      </c>
      <c r="R10">
        <v>45</v>
      </c>
      <c r="S10" s="3">
        <f t="shared" si="0"/>
        <v>34.18181818181818</v>
      </c>
      <c r="T10" t="s">
        <v>16</v>
      </c>
    </row>
    <row r="11" spans="1:21" x14ac:dyDescent="0.25">
      <c r="A11" t="s">
        <v>62</v>
      </c>
      <c r="B11">
        <v>85394</v>
      </c>
      <c r="C11" t="s">
        <v>63</v>
      </c>
      <c r="D11" t="s">
        <v>57</v>
      </c>
      <c r="E11">
        <v>601259</v>
      </c>
      <c r="F11">
        <v>142874</v>
      </c>
      <c r="G11" t="s">
        <v>16</v>
      </c>
      <c r="H11" t="s">
        <v>16</v>
      </c>
      <c r="I11" t="s">
        <v>16</v>
      </c>
      <c r="J11" t="s">
        <v>16</v>
      </c>
      <c r="K11" t="s">
        <v>16</v>
      </c>
      <c r="L11" t="s">
        <v>16</v>
      </c>
      <c r="M11" t="s">
        <v>16</v>
      </c>
      <c r="N11" t="s">
        <v>16</v>
      </c>
      <c r="O11" t="s">
        <v>16</v>
      </c>
      <c r="P11" t="s">
        <v>16</v>
      </c>
      <c r="Q11" t="s">
        <v>16</v>
      </c>
      <c r="R11" t="s">
        <v>16</v>
      </c>
      <c r="S11" s="3" t="e">
        <f t="shared" si="0"/>
        <v>#DIV/0!</v>
      </c>
      <c r="T11" t="s">
        <v>16</v>
      </c>
    </row>
    <row r="12" spans="1:21" x14ac:dyDescent="0.25">
      <c r="A12" t="s">
        <v>65</v>
      </c>
      <c r="B12">
        <v>85395</v>
      </c>
      <c r="C12" t="s">
        <v>66</v>
      </c>
      <c r="D12" t="s">
        <v>57</v>
      </c>
      <c r="E12">
        <v>601259</v>
      </c>
      <c r="F12">
        <v>142874</v>
      </c>
      <c r="G12" t="s">
        <v>16</v>
      </c>
      <c r="H12" t="s">
        <v>16</v>
      </c>
      <c r="I12" t="s">
        <v>16</v>
      </c>
      <c r="J12" t="s">
        <v>16</v>
      </c>
      <c r="K12" t="s">
        <v>16</v>
      </c>
      <c r="L12" t="s">
        <v>16</v>
      </c>
      <c r="M12" t="s">
        <v>16</v>
      </c>
      <c r="N12" t="s">
        <v>16</v>
      </c>
      <c r="O12" t="s">
        <v>16</v>
      </c>
      <c r="P12" t="s">
        <v>16</v>
      </c>
      <c r="Q12" t="s">
        <v>16</v>
      </c>
      <c r="R12" t="s">
        <v>16</v>
      </c>
      <c r="S12" s="3" t="e">
        <f t="shared" si="0"/>
        <v>#DIV/0!</v>
      </c>
      <c r="T12" t="s">
        <v>16</v>
      </c>
    </row>
    <row r="13" spans="1:21" x14ac:dyDescent="0.25">
      <c r="A13" t="s">
        <v>67</v>
      </c>
      <c r="B13">
        <v>85396</v>
      </c>
      <c r="C13" t="s">
        <v>68</v>
      </c>
      <c r="D13" t="s">
        <v>57</v>
      </c>
      <c r="E13">
        <v>601259</v>
      </c>
      <c r="F13">
        <v>142874</v>
      </c>
      <c r="G13" t="s">
        <v>16</v>
      </c>
      <c r="H13" t="s">
        <v>16</v>
      </c>
      <c r="I13" t="s">
        <v>16</v>
      </c>
      <c r="J13" t="s">
        <v>16</v>
      </c>
      <c r="K13" t="s">
        <v>16</v>
      </c>
      <c r="L13" t="s">
        <v>16</v>
      </c>
      <c r="M13" t="s">
        <v>16</v>
      </c>
      <c r="N13" t="s">
        <v>16</v>
      </c>
      <c r="O13" t="s">
        <v>16</v>
      </c>
      <c r="P13" t="s">
        <v>16</v>
      </c>
      <c r="Q13" t="s">
        <v>16</v>
      </c>
      <c r="R13" t="s">
        <v>16</v>
      </c>
      <c r="S13" s="3" t="e">
        <f t="shared" si="0"/>
        <v>#DIV/0!</v>
      </c>
      <c r="T13" t="s">
        <v>16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U10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75" x14ac:dyDescent="0.25"/>
  <cols>
    <col min="1" max="1" width="9.625" customWidth="1"/>
    <col min="2" max="2" width="6.75" bestFit="1" customWidth="1"/>
    <col min="3" max="3" width="50.625" customWidth="1"/>
    <col min="4" max="4" width="11.5" bestFit="1" customWidth="1"/>
    <col min="5" max="5" width="7.125" bestFit="1" customWidth="1"/>
    <col min="6" max="6" width="8.25" bestFit="1" customWidth="1"/>
    <col min="7" max="7" width="7.5" bestFit="1" customWidth="1"/>
    <col min="8" max="8" width="8.5" bestFit="1" customWidth="1"/>
    <col min="9" max="9" width="6.5" bestFit="1" customWidth="1"/>
    <col min="10" max="10" width="5.5" bestFit="1" customWidth="1"/>
    <col min="11" max="11" width="5.125" bestFit="1" customWidth="1"/>
    <col min="12" max="12" width="4.75" bestFit="1" customWidth="1"/>
    <col min="13" max="13" width="4.625" bestFit="1" customWidth="1"/>
    <col min="14" max="14" width="7" bestFit="1" customWidth="1"/>
    <col min="15" max="15" width="9.625" bestFit="1" customWidth="1"/>
    <col min="16" max="16" width="7.625" bestFit="1" customWidth="1"/>
    <col min="17" max="17" width="9.5" bestFit="1" customWidth="1"/>
    <col min="18" max="18" width="9.125" bestFit="1" customWidth="1"/>
    <col min="19" max="19" width="18.5" bestFit="1" customWidth="1"/>
    <col min="20" max="20" width="32" bestFit="1" customWidth="1"/>
    <col min="21" max="21" width="66.75" bestFit="1" customWidth="1"/>
  </cols>
  <sheetData>
    <row r="1" spans="1:21" ht="20.25" x14ac:dyDescent="0.3">
      <c r="A1" s="2" t="s">
        <v>156</v>
      </c>
      <c r="U1" t="s">
        <v>140</v>
      </c>
    </row>
    <row r="2" spans="1:21" x14ac:dyDescent="0.25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126</v>
      </c>
      <c r="H2" t="s">
        <v>127</v>
      </c>
      <c r="I2" t="s">
        <v>128</v>
      </c>
      <c r="J2" t="s">
        <v>129</v>
      </c>
      <c r="K2" t="s">
        <v>130</v>
      </c>
      <c r="L2" t="s">
        <v>131</v>
      </c>
      <c r="M2" t="s">
        <v>132</v>
      </c>
      <c r="N2" t="s">
        <v>133</v>
      </c>
      <c r="O2" t="s">
        <v>134</v>
      </c>
      <c r="P2" t="s">
        <v>135</v>
      </c>
      <c r="Q2" t="s">
        <v>136</v>
      </c>
      <c r="R2" t="s">
        <v>137</v>
      </c>
      <c r="S2" t="s">
        <v>138</v>
      </c>
      <c r="T2" t="s">
        <v>139</v>
      </c>
      <c r="U2" t="str">
        <f>'Site Information'!N2</f>
        <v>http://www.kentair.org.uk/home/text/454</v>
      </c>
    </row>
    <row r="3" spans="1:21" x14ac:dyDescent="0.25">
      <c r="A3" t="s">
        <v>44</v>
      </c>
      <c r="B3">
        <v>81341</v>
      </c>
      <c r="C3" t="s">
        <v>45</v>
      </c>
      <c r="D3" t="s">
        <v>16</v>
      </c>
      <c r="E3">
        <v>601300</v>
      </c>
      <c r="F3">
        <v>142800</v>
      </c>
      <c r="G3">
        <v>40</v>
      </c>
      <c r="H3">
        <v>39</v>
      </c>
      <c r="I3">
        <v>35</v>
      </c>
      <c r="J3">
        <v>26</v>
      </c>
      <c r="K3">
        <v>25</v>
      </c>
      <c r="L3">
        <v>25</v>
      </c>
      <c r="M3">
        <v>25</v>
      </c>
      <c r="N3">
        <v>28</v>
      </c>
      <c r="O3" t="s">
        <v>16</v>
      </c>
      <c r="P3">
        <v>32</v>
      </c>
      <c r="Q3">
        <v>29</v>
      </c>
      <c r="R3">
        <v>43</v>
      </c>
      <c r="S3" s="3">
        <f t="shared" ref="S3:S10" si="0">AVERAGE(G3:R3)</f>
        <v>31.545454545454547</v>
      </c>
      <c r="T3" t="s">
        <v>16</v>
      </c>
    </row>
    <row r="4" spans="1:21" x14ac:dyDescent="0.25">
      <c r="A4" t="s">
        <v>46</v>
      </c>
      <c r="B4">
        <v>81340</v>
      </c>
      <c r="C4" t="s">
        <v>47</v>
      </c>
      <c r="D4" t="s">
        <v>16</v>
      </c>
      <c r="E4">
        <v>601200</v>
      </c>
      <c r="F4">
        <v>142700</v>
      </c>
      <c r="G4">
        <v>53</v>
      </c>
      <c r="H4">
        <v>48</v>
      </c>
      <c r="I4">
        <v>52</v>
      </c>
      <c r="J4">
        <v>39</v>
      </c>
      <c r="K4">
        <v>33</v>
      </c>
      <c r="L4">
        <v>41</v>
      </c>
      <c r="M4">
        <v>41</v>
      </c>
      <c r="N4">
        <v>33</v>
      </c>
      <c r="O4" t="s">
        <v>16</v>
      </c>
      <c r="P4">
        <v>46</v>
      </c>
      <c r="Q4">
        <v>47</v>
      </c>
      <c r="R4">
        <v>54</v>
      </c>
      <c r="S4" s="3">
        <f t="shared" si="0"/>
        <v>44.272727272727273</v>
      </c>
      <c r="T4" t="s">
        <v>16</v>
      </c>
    </row>
    <row r="5" spans="1:21" x14ac:dyDescent="0.25">
      <c r="A5" t="s">
        <v>48</v>
      </c>
      <c r="B5">
        <v>82113</v>
      </c>
      <c r="C5" t="s">
        <v>49</v>
      </c>
      <c r="D5" t="s">
        <v>16</v>
      </c>
      <c r="E5">
        <v>600900</v>
      </c>
      <c r="F5">
        <v>142500</v>
      </c>
      <c r="G5">
        <v>48</v>
      </c>
      <c r="H5">
        <v>35</v>
      </c>
      <c r="I5">
        <v>21</v>
      </c>
      <c r="J5">
        <v>25</v>
      </c>
      <c r="K5">
        <v>22</v>
      </c>
      <c r="L5">
        <v>20</v>
      </c>
      <c r="M5">
        <v>24</v>
      </c>
      <c r="N5">
        <v>22</v>
      </c>
      <c r="O5" t="s">
        <v>16</v>
      </c>
      <c r="P5">
        <v>43</v>
      </c>
      <c r="Q5">
        <v>34</v>
      </c>
      <c r="R5">
        <v>49</v>
      </c>
      <c r="S5" s="3">
        <f t="shared" si="0"/>
        <v>31.181818181818183</v>
      </c>
      <c r="T5" t="s">
        <v>16</v>
      </c>
    </row>
    <row r="6" spans="1:21" x14ac:dyDescent="0.25">
      <c r="A6" t="s">
        <v>50</v>
      </c>
      <c r="B6">
        <v>82114</v>
      </c>
      <c r="C6" t="s">
        <v>51</v>
      </c>
      <c r="D6" t="s">
        <v>16</v>
      </c>
      <c r="E6">
        <v>601000</v>
      </c>
      <c r="F6">
        <v>142700</v>
      </c>
      <c r="G6" t="s">
        <v>16</v>
      </c>
      <c r="H6">
        <v>33</v>
      </c>
      <c r="I6">
        <v>28</v>
      </c>
      <c r="J6">
        <v>21</v>
      </c>
      <c r="K6">
        <v>21</v>
      </c>
      <c r="L6">
        <v>19</v>
      </c>
      <c r="M6">
        <v>23</v>
      </c>
      <c r="N6">
        <v>24</v>
      </c>
      <c r="O6">
        <v>27</v>
      </c>
      <c r="P6">
        <v>29</v>
      </c>
      <c r="Q6">
        <v>29</v>
      </c>
      <c r="R6">
        <v>41</v>
      </c>
      <c r="S6" s="3">
        <f t="shared" si="0"/>
        <v>26.818181818181817</v>
      </c>
      <c r="T6" t="s">
        <v>16</v>
      </c>
    </row>
    <row r="7" spans="1:21" x14ac:dyDescent="0.25">
      <c r="A7" t="s">
        <v>52</v>
      </c>
      <c r="B7">
        <v>82904</v>
      </c>
      <c r="C7" t="s">
        <v>53</v>
      </c>
      <c r="D7" t="s">
        <v>16</v>
      </c>
      <c r="E7">
        <v>600600</v>
      </c>
      <c r="F7">
        <v>142700</v>
      </c>
      <c r="G7">
        <v>46</v>
      </c>
      <c r="H7">
        <v>39</v>
      </c>
      <c r="I7">
        <v>30</v>
      </c>
      <c r="J7">
        <v>25</v>
      </c>
      <c r="K7">
        <v>22</v>
      </c>
      <c r="L7">
        <v>12</v>
      </c>
      <c r="M7">
        <v>29</v>
      </c>
      <c r="N7">
        <v>26</v>
      </c>
      <c r="O7">
        <v>32</v>
      </c>
      <c r="P7">
        <v>28</v>
      </c>
      <c r="Q7">
        <v>38</v>
      </c>
      <c r="R7">
        <v>36</v>
      </c>
      <c r="S7" s="3">
        <f t="shared" si="0"/>
        <v>30.25</v>
      </c>
      <c r="T7" t="s">
        <v>16</v>
      </c>
    </row>
    <row r="8" spans="1:21" x14ac:dyDescent="0.25">
      <c r="A8" t="s">
        <v>55</v>
      </c>
      <c r="B8">
        <v>85391</v>
      </c>
      <c r="C8" t="s">
        <v>56</v>
      </c>
      <c r="D8" t="s">
        <v>57</v>
      </c>
      <c r="E8">
        <v>603153</v>
      </c>
      <c r="F8">
        <v>141990</v>
      </c>
      <c r="G8">
        <v>55</v>
      </c>
      <c r="H8">
        <v>53</v>
      </c>
      <c r="I8">
        <v>43</v>
      </c>
      <c r="J8">
        <v>36</v>
      </c>
      <c r="K8">
        <v>35</v>
      </c>
      <c r="L8">
        <v>22</v>
      </c>
      <c r="M8">
        <v>39</v>
      </c>
      <c r="N8">
        <v>34</v>
      </c>
      <c r="O8" t="s">
        <v>16</v>
      </c>
      <c r="P8">
        <v>33</v>
      </c>
      <c r="Q8">
        <v>47</v>
      </c>
      <c r="R8">
        <v>56</v>
      </c>
      <c r="S8" s="3">
        <f t="shared" si="0"/>
        <v>41.18181818181818</v>
      </c>
      <c r="T8" t="s">
        <v>16</v>
      </c>
    </row>
    <row r="9" spans="1:21" x14ac:dyDescent="0.25">
      <c r="A9" t="s">
        <v>58</v>
      </c>
      <c r="B9">
        <v>85392</v>
      </c>
      <c r="C9" t="s">
        <v>59</v>
      </c>
      <c r="D9" t="s">
        <v>57</v>
      </c>
      <c r="E9">
        <v>587945</v>
      </c>
      <c r="F9">
        <v>133079</v>
      </c>
      <c r="G9">
        <v>18</v>
      </c>
      <c r="H9">
        <v>38</v>
      </c>
      <c r="I9">
        <v>27</v>
      </c>
      <c r="J9" t="s">
        <v>16</v>
      </c>
      <c r="K9" t="s">
        <v>16</v>
      </c>
      <c r="L9">
        <v>19</v>
      </c>
      <c r="M9">
        <v>19</v>
      </c>
      <c r="N9">
        <v>26</v>
      </c>
      <c r="O9">
        <v>31</v>
      </c>
      <c r="P9">
        <v>25</v>
      </c>
      <c r="Q9">
        <v>40</v>
      </c>
      <c r="R9">
        <v>48</v>
      </c>
      <c r="S9" s="3">
        <f t="shared" si="0"/>
        <v>29.1</v>
      </c>
      <c r="T9" t="s">
        <v>16</v>
      </c>
    </row>
    <row r="10" spans="1:21" x14ac:dyDescent="0.25">
      <c r="A10" t="s">
        <v>60</v>
      </c>
      <c r="B10">
        <v>85393</v>
      </c>
      <c r="C10" t="s">
        <v>61</v>
      </c>
      <c r="D10" t="s">
        <v>57</v>
      </c>
      <c r="E10">
        <v>600656</v>
      </c>
      <c r="F10">
        <v>142714</v>
      </c>
      <c r="G10">
        <v>56</v>
      </c>
      <c r="H10">
        <v>51</v>
      </c>
      <c r="I10">
        <v>38</v>
      </c>
      <c r="J10" t="s">
        <v>16</v>
      </c>
      <c r="K10">
        <v>31</v>
      </c>
      <c r="L10">
        <v>40</v>
      </c>
      <c r="M10">
        <v>41</v>
      </c>
      <c r="N10" t="s">
        <v>16</v>
      </c>
      <c r="O10">
        <v>39</v>
      </c>
      <c r="P10">
        <v>39</v>
      </c>
      <c r="Q10">
        <v>43</v>
      </c>
      <c r="R10">
        <v>53</v>
      </c>
      <c r="S10" s="3">
        <f t="shared" si="0"/>
        <v>43.1</v>
      </c>
      <c r="T10" t="s">
        <v>16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U9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75" x14ac:dyDescent="0.25"/>
  <cols>
    <col min="1" max="1" width="9.625" customWidth="1"/>
    <col min="2" max="2" width="6.75" bestFit="1" customWidth="1"/>
    <col min="3" max="3" width="50.625" customWidth="1"/>
    <col min="4" max="4" width="11.5" bestFit="1" customWidth="1"/>
    <col min="5" max="5" width="7.125" bestFit="1" customWidth="1"/>
    <col min="6" max="6" width="8.25" bestFit="1" customWidth="1"/>
    <col min="7" max="7" width="7.5" bestFit="1" customWidth="1"/>
    <col min="8" max="8" width="8.5" bestFit="1" customWidth="1"/>
    <col min="9" max="9" width="6.5" bestFit="1" customWidth="1"/>
    <col min="10" max="10" width="5.5" bestFit="1" customWidth="1"/>
    <col min="11" max="11" width="5.125" bestFit="1" customWidth="1"/>
    <col min="12" max="12" width="4.75" bestFit="1" customWidth="1"/>
    <col min="13" max="13" width="4.625" bestFit="1" customWidth="1"/>
    <col min="14" max="14" width="7" bestFit="1" customWidth="1"/>
    <col min="15" max="15" width="9.625" bestFit="1" customWidth="1"/>
    <col min="16" max="16" width="7.625" bestFit="1" customWidth="1"/>
    <col min="17" max="17" width="9.5" bestFit="1" customWidth="1"/>
    <col min="18" max="18" width="9.125" bestFit="1" customWidth="1"/>
    <col min="19" max="19" width="18.5" bestFit="1" customWidth="1"/>
    <col min="20" max="20" width="32" bestFit="1" customWidth="1"/>
    <col min="21" max="21" width="66.75" bestFit="1" customWidth="1"/>
  </cols>
  <sheetData>
    <row r="1" spans="1:21" ht="20.25" x14ac:dyDescent="0.3">
      <c r="A1" s="2" t="s">
        <v>157</v>
      </c>
      <c r="U1" t="s">
        <v>140</v>
      </c>
    </row>
    <row r="2" spans="1:21" x14ac:dyDescent="0.25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126</v>
      </c>
      <c r="H2" t="s">
        <v>127</v>
      </c>
      <c r="I2" t="s">
        <v>128</v>
      </c>
      <c r="J2" t="s">
        <v>129</v>
      </c>
      <c r="K2" t="s">
        <v>130</v>
      </c>
      <c r="L2" t="s">
        <v>131</v>
      </c>
      <c r="M2" t="s">
        <v>132</v>
      </c>
      <c r="N2" t="s">
        <v>133</v>
      </c>
      <c r="O2" t="s">
        <v>134</v>
      </c>
      <c r="P2" t="s">
        <v>135</v>
      </c>
      <c r="Q2" t="s">
        <v>136</v>
      </c>
      <c r="R2" t="s">
        <v>137</v>
      </c>
      <c r="S2" t="s">
        <v>138</v>
      </c>
      <c r="T2" t="s">
        <v>139</v>
      </c>
      <c r="U2" t="str">
        <f>'Site Information'!N2</f>
        <v>http://www.kentair.org.uk/home/text/454</v>
      </c>
    </row>
    <row r="3" spans="1:21" x14ac:dyDescent="0.25">
      <c r="A3" t="s">
        <v>44</v>
      </c>
      <c r="B3">
        <v>81341</v>
      </c>
      <c r="C3" t="s">
        <v>45</v>
      </c>
      <c r="D3" t="s">
        <v>16</v>
      </c>
      <c r="E3">
        <v>601300</v>
      </c>
      <c r="F3">
        <v>142800</v>
      </c>
      <c r="G3">
        <v>48</v>
      </c>
      <c r="H3">
        <v>38</v>
      </c>
      <c r="I3">
        <v>32</v>
      </c>
      <c r="J3">
        <v>29</v>
      </c>
      <c r="K3">
        <v>44</v>
      </c>
      <c r="L3">
        <v>25</v>
      </c>
      <c r="M3">
        <v>27</v>
      </c>
      <c r="N3">
        <v>23</v>
      </c>
      <c r="O3">
        <v>21</v>
      </c>
      <c r="P3">
        <v>28</v>
      </c>
      <c r="Q3">
        <v>39</v>
      </c>
      <c r="R3">
        <v>37</v>
      </c>
      <c r="S3" s="3">
        <f t="shared" ref="S3:S9" si="0">AVERAGE(G3:R3)</f>
        <v>32.583333333333336</v>
      </c>
      <c r="T3" t="s">
        <v>16</v>
      </c>
    </row>
    <row r="4" spans="1:21" x14ac:dyDescent="0.25">
      <c r="A4" t="s">
        <v>46</v>
      </c>
      <c r="B4">
        <v>81340</v>
      </c>
      <c r="C4" t="s">
        <v>47</v>
      </c>
      <c r="D4" t="s">
        <v>16</v>
      </c>
      <c r="E4">
        <v>601200</v>
      </c>
      <c r="F4">
        <v>142700</v>
      </c>
      <c r="G4">
        <v>55</v>
      </c>
      <c r="H4">
        <v>48</v>
      </c>
      <c r="I4">
        <v>40</v>
      </c>
      <c r="J4">
        <v>44</v>
      </c>
      <c r="K4">
        <v>19</v>
      </c>
      <c r="L4">
        <v>36</v>
      </c>
      <c r="M4">
        <v>40</v>
      </c>
      <c r="N4" t="s">
        <v>16</v>
      </c>
      <c r="O4">
        <v>38</v>
      </c>
      <c r="P4">
        <v>33</v>
      </c>
      <c r="Q4">
        <v>48</v>
      </c>
      <c r="R4">
        <v>50</v>
      </c>
      <c r="S4" s="3">
        <f t="shared" si="0"/>
        <v>41</v>
      </c>
      <c r="T4" t="s">
        <v>16</v>
      </c>
    </row>
    <row r="5" spans="1:21" x14ac:dyDescent="0.25">
      <c r="A5" t="s">
        <v>48</v>
      </c>
      <c r="B5">
        <v>82113</v>
      </c>
      <c r="C5" t="s">
        <v>49</v>
      </c>
      <c r="D5" t="s">
        <v>16</v>
      </c>
      <c r="E5">
        <v>600900</v>
      </c>
      <c r="F5">
        <v>142500</v>
      </c>
      <c r="G5">
        <v>44</v>
      </c>
      <c r="H5">
        <v>36</v>
      </c>
      <c r="I5">
        <v>34</v>
      </c>
      <c r="J5">
        <v>29</v>
      </c>
      <c r="K5">
        <v>27</v>
      </c>
      <c r="L5">
        <v>23</v>
      </c>
      <c r="M5">
        <v>21</v>
      </c>
      <c r="N5">
        <v>21</v>
      </c>
      <c r="O5">
        <v>31</v>
      </c>
      <c r="P5">
        <v>26</v>
      </c>
      <c r="Q5">
        <v>41</v>
      </c>
      <c r="R5">
        <v>38</v>
      </c>
      <c r="S5" s="3">
        <f t="shared" si="0"/>
        <v>30.916666666666668</v>
      </c>
      <c r="T5" t="s">
        <v>16</v>
      </c>
    </row>
    <row r="6" spans="1:21" x14ac:dyDescent="0.25">
      <c r="A6" t="s">
        <v>50</v>
      </c>
      <c r="B6">
        <v>82114</v>
      </c>
      <c r="C6" t="s">
        <v>51</v>
      </c>
      <c r="D6" t="s">
        <v>16</v>
      </c>
      <c r="E6">
        <v>601000</v>
      </c>
      <c r="F6">
        <v>142700</v>
      </c>
      <c r="G6">
        <v>48</v>
      </c>
      <c r="H6">
        <v>31</v>
      </c>
      <c r="I6">
        <v>31</v>
      </c>
      <c r="J6">
        <v>25</v>
      </c>
      <c r="K6">
        <v>25</v>
      </c>
      <c r="L6">
        <v>23</v>
      </c>
      <c r="M6">
        <v>23</v>
      </c>
      <c r="N6">
        <v>17</v>
      </c>
      <c r="O6">
        <v>23</v>
      </c>
      <c r="P6">
        <v>20</v>
      </c>
      <c r="Q6">
        <v>20</v>
      </c>
      <c r="R6">
        <v>34</v>
      </c>
      <c r="S6" s="3">
        <f t="shared" si="0"/>
        <v>26.666666666666668</v>
      </c>
      <c r="T6" t="s">
        <v>16</v>
      </c>
    </row>
    <row r="7" spans="1:21" x14ac:dyDescent="0.25">
      <c r="A7" t="s">
        <v>52</v>
      </c>
      <c r="B7">
        <v>82904</v>
      </c>
      <c r="C7" t="s">
        <v>53</v>
      </c>
      <c r="D7" t="s">
        <v>16</v>
      </c>
      <c r="E7">
        <v>600600</v>
      </c>
      <c r="F7">
        <v>142700</v>
      </c>
      <c r="G7">
        <v>43</v>
      </c>
      <c r="H7">
        <v>30</v>
      </c>
      <c r="I7">
        <v>32</v>
      </c>
      <c r="J7">
        <v>23</v>
      </c>
      <c r="K7">
        <v>27</v>
      </c>
      <c r="L7">
        <v>20</v>
      </c>
      <c r="M7">
        <v>27</v>
      </c>
      <c r="N7">
        <v>13</v>
      </c>
      <c r="O7">
        <v>21</v>
      </c>
      <c r="P7">
        <v>25</v>
      </c>
      <c r="Q7">
        <v>29</v>
      </c>
      <c r="R7">
        <v>36</v>
      </c>
      <c r="S7" s="3">
        <f t="shared" si="0"/>
        <v>27.166666666666668</v>
      </c>
      <c r="T7" t="s">
        <v>16</v>
      </c>
    </row>
    <row r="8" spans="1:21" x14ac:dyDescent="0.25">
      <c r="A8" t="s">
        <v>55</v>
      </c>
      <c r="B8">
        <v>85391</v>
      </c>
      <c r="C8" t="s">
        <v>56</v>
      </c>
      <c r="D8" t="s">
        <v>57</v>
      </c>
      <c r="E8">
        <v>603153</v>
      </c>
      <c r="F8">
        <v>141990</v>
      </c>
      <c r="G8">
        <v>52</v>
      </c>
      <c r="H8">
        <v>46</v>
      </c>
      <c r="I8">
        <v>42</v>
      </c>
      <c r="J8">
        <v>38</v>
      </c>
      <c r="K8">
        <v>37</v>
      </c>
      <c r="L8">
        <v>28</v>
      </c>
      <c r="M8">
        <v>36</v>
      </c>
      <c r="N8">
        <v>37</v>
      </c>
      <c r="O8">
        <v>31</v>
      </c>
      <c r="P8">
        <v>23</v>
      </c>
      <c r="Q8">
        <v>43</v>
      </c>
      <c r="R8">
        <v>44</v>
      </c>
      <c r="S8" s="3">
        <f t="shared" si="0"/>
        <v>38.083333333333336</v>
      </c>
      <c r="T8" t="s">
        <v>16</v>
      </c>
    </row>
    <row r="9" spans="1:21" x14ac:dyDescent="0.25">
      <c r="A9" t="s">
        <v>58</v>
      </c>
      <c r="B9">
        <v>85392</v>
      </c>
      <c r="C9" t="s">
        <v>59</v>
      </c>
      <c r="D9" t="s">
        <v>57</v>
      </c>
      <c r="E9">
        <v>587945</v>
      </c>
      <c r="F9">
        <v>133079</v>
      </c>
      <c r="G9">
        <v>39</v>
      </c>
      <c r="H9">
        <v>29</v>
      </c>
      <c r="I9">
        <v>33</v>
      </c>
      <c r="J9">
        <v>24</v>
      </c>
      <c r="K9">
        <v>22</v>
      </c>
      <c r="L9">
        <v>21</v>
      </c>
      <c r="M9">
        <v>25</v>
      </c>
      <c r="N9">
        <v>23</v>
      </c>
      <c r="O9">
        <v>20</v>
      </c>
      <c r="P9">
        <v>21</v>
      </c>
      <c r="Q9">
        <v>25</v>
      </c>
      <c r="R9">
        <v>34</v>
      </c>
      <c r="S9" s="3">
        <f t="shared" si="0"/>
        <v>26.333333333333332</v>
      </c>
      <c r="T9" t="s">
        <v>16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U9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75" x14ac:dyDescent="0.25"/>
  <cols>
    <col min="1" max="1" width="9.625" customWidth="1"/>
    <col min="2" max="2" width="6.75" bestFit="1" customWidth="1"/>
    <col min="3" max="3" width="50.625" customWidth="1"/>
    <col min="4" max="4" width="11.5" bestFit="1" customWidth="1"/>
    <col min="5" max="5" width="7.125" bestFit="1" customWidth="1"/>
    <col min="6" max="6" width="8.25" bestFit="1" customWidth="1"/>
    <col min="7" max="7" width="7.5" bestFit="1" customWidth="1"/>
    <col min="8" max="8" width="8.5" bestFit="1" customWidth="1"/>
    <col min="9" max="9" width="6.5" bestFit="1" customWidth="1"/>
    <col min="10" max="10" width="5.5" bestFit="1" customWidth="1"/>
    <col min="11" max="11" width="5.125" bestFit="1" customWidth="1"/>
    <col min="12" max="12" width="4.75" bestFit="1" customWidth="1"/>
    <col min="13" max="13" width="4.625" bestFit="1" customWidth="1"/>
    <col min="14" max="14" width="7" bestFit="1" customWidth="1"/>
    <col min="15" max="15" width="9.625" bestFit="1" customWidth="1"/>
    <col min="16" max="16" width="7.625" bestFit="1" customWidth="1"/>
    <col min="17" max="17" width="9.5" bestFit="1" customWidth="1"/>
    <col min="18" max="18" width="9.125" bestFit="1" customWidth="1"/>
    <col min="19" max="19" width="18.5" bestFit="1" customWidth="1"/>
    <col min="20" max="20" width="32" bestFit="1" customWidth="1"/>
    <col min="21" max="21" width="66.75" bestFit="1" customWidth="1"/>
  </cols>
  <sheetData>
    <row r="1" spans="1:21" ht="20.25" x14ac:dyDescent="0.3">
      <c r="A1" s="2" t="s">
        <v>158</v>
      </c>
      <c r="U1" t="s">
        <v>140</v>
      </c>
    </row>
    <row r="2" spans="1:21" x14ac:dyDescent="0.25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126</v>
      </c>
      <c r="H2" t="s">
        <v>127</v>
      </c>
      <c r="I2" t="s">
        <v>128</v>
      </c>
      <c r="J2" t="s">
        <v>129</v>
      </c>
      <c r="K2" t="s">
        <v>130</v>
      </c>
      <c r="L2" t="s">
        <v>131</v>
      </c>
      <c r="M2" t="s">
        <v>132</v>
      </c>
      <c r="N2" t="s">
        <v>133</v>
      </c>
      <c r="O2" t="s">
        <v>134</v>
      </c>
      <c r="P2" t="s">
        <v>135</v>
      </c>
      <c r="Q2" t="s">
        <v>136</v>
      </c>
      <c r="R2" t="s">
        <v>137</v>
      </c>
      <c r="S2" t="s">
        <v>138</v>
      </c>
      <c r="T2" t="s">
        <v>139</v>
      </c>
      <c r="U2" t="str">
        <f>'Site Information'!N2</f>
        <v>http://www.kentair.org.uk/home/text/454</v>
      </c>
    </row>
    <row r="3" spans="1:21" x14ac:dyDescent="0.25">
      <c r="A3" t="s">
        <v>44</v>
      </c>
      <c r="B3">
        <v>81341</v>
      </c>
      <c r="C3" t="s">
        <v>45</v>
      </c>
      <c r="D3" t="s">
        <v>16</v>
      </c>
      <c r="E3">
        <v>601300</v>
      </c>
      <c r="F3">
        <v>142800</v>
      </c>
      <c r="G3" t="s">
        <v>16</v>
      </c>
      <c r="H3" t="s">
        <v>16</v>
      </c>
      <c r="I3">
        <v>19</v>
      </c>
      <c r="J3">
        <v>11</v>
      </c>
      <c r="K3">
        <v>10</v>
      </c>
      <c r="L3">
        <v>25</v>
      </c>
      <c r="M3">
        <v>17</v>
      </c>
      <c r="N3">
        <v>33</v>
      </c>
      <c r="O3">
        <v>29</v>
      </c>
      <c r="P3">
        <v>34</v>
      </c>
      <c r="Q3" t="s">
        <v>16</v>
      </c>
      <c r="R3" t="s">
        <v>16</v>
      </c>
      <c r="S3" s="3">
        <f t="shared" ref="S3:S9" si="0">AVERAGE(G3:R3)</f>
        <v>22.25</v>
      </c>
      <c r="T3" t="s">
        <v>16</v>
      </c>
    </row>
    <row r="4" spans="1:21" x14ac:dyDescent="0.25">
      <c r="A4" t="s">
        <v>46</v>
      </c>
      <c r="B4">
        <v>81340</v>
      </c>
      <c r="C4" t="s">
        <v>47</v>
      </c>
      <c r="D4" t="s">
        <v>16</v>
      </c>
      <c r="E4">
        <v>601200</v>
      </c>
      <c r="F4">
        <v>142700</v>
      </c>
      <c r="G4">
        <v>32</v>
      </c>
      <c r="H4">
        <v>13</v>
      </c>
      <c r="I4">
        <v>23</v>
      </c>
      <c r="J4">
        <v>19</v>
      </c>
      <c r="K4">
        <v>15</v>
      </c>
      <c r="L4">
        <v>31</v>
      </c>
      <c r="M4">
        <v>34</v>
      </c>
      <c r="N4">
        <v>46</v>
      </c>
      <c r="O4">
        <v>48</v>
      </c>
      <c r="P4" t="s">
        <v>16</v>
      </c>
      <c r="Q4">
        <v>49</v>
      </c>
      <c r="R4">
        <v>42</v>
      </c>
      <c r="S4" s="3">
        <f t="shared" si="0"/>
        <v>32</v>
      </c>
      <c r="T4" t="s">
        <v>16</v>
      </c>
    </row>
    <row r="5" spans="1:21" x14ac:dyDescent="0.25">
      <c r="A5" t="s">
        <v>48</v>
      </c>
      <c r="B5">
        <v>82113</v>
      </c>
      <c r="C5" t="s">
        <v>49</v>
      </c>
      <c r="D5" t="s">
        <v>16</v>
      </c>
      <c r="E5">
        <v>600900</v>
      </c>
      <c r="F5">
        <v>142500</v>
      </c>
      <c r="G5">
        <v>27</v>
      </c>
      <c r="H5">
        <v>15</v>
      </c>
      <c r="I5">
        <v>10</v>
      </c>
      <c r="J5">
        <v>11</v>
      </c>
      <c r="K5">
        <v>11</v>
      </c>
      <c r="L5">
        <v>19</v>
      </c>
      <c r="M5">
        <v>21</v>
      </c>
      <c r="N5">
        <v>27</v>
      </c>
      <c r="O5">
        <v>34</v>
      </c>
      <c r="P5">
        <v>34</v>
      </c>
      <c r="Q5">
        <v>38</v>
      </c>
      <c r="R5">
        <v>32</v>
      </c>
      <c r="S5" s="3">
        <f t="shared" si="0"/>
        <v>23.25</v>
      </c>
      <c r="T5" t="s">
        <v>16</v>
      </c>
    </row>
    <row r="6" spans="1:21" x14ac:dyDescent="0.25">
      <c r="A6" t="s">
        <v>50</v>
      </c>
      <c r="B6">
        <v>82114</v>
      </c>
      <c r="C6" t="s">
        <v>51</v>
      </c>
      <c r="D6" t="s">
        <v>16</v>
      </c>
      <c r="E6">
        <v>601000</v>
      </c>
      <c r="F6">
        <v>142700</v>
      </c>
      <c r="G6">
        <v>25</v>
      </c>
      <c r="H6">
        <v>11</v>
      </c>
      <c r="I6">
        <v>13</v>
      </c>
      <c r="J6">
        <v>11</v>
      </c>
      <c r="K6">
        <v>11</v>
      </c>
      <c r="L6">
        <v>15</v>
      </c>
      <c r="M6">
        <v>19</v>
      </c>
      <c r="N6">
        <v>28</v>
      </c>
      <c r="O6">
        <v>29</v>
      </c>
      <c r="P6">
        <v>31</v>
      </c>
      <c r="Q6">
        <v>31</v>
      </c>
      <c r="R6">
        <v>32</v>
      </c>
      <c r="S6" s="3">
        <f t="shared" si="0"/>
        <v>21.333333333333332</v>
      </c>
      <c r="T6" t="s">
        <v>16</v>
      </c>
    </row>
    <row r="7" spans="1:21" x14ac:dyDescent="0.25">
      <c r="A7" t="s">
        <v>52</v>
      </c>
      <c r="B7">
        <v>82904</v>
      </c>
      <c r="C7" t="s">
        <v>53</v>
      </c>
      <c r="D7" t="s">
        <v>16</v>
      </c>
      <c r="E7">
        <v>600600</v>
      </c>
      <c r="F7">
        <v>142700</v>
      </c>
      <c r="G7" t="s">
        <v>16</v>
      </c>
      <c r="H7" t="s">
        <v>16</v>
      </c>
      <c r="I7" t="s">
        <v>16</v>
      </c>
      <c r="J7">
        <v>12</v>
      </c>
      <c r="K7">
        <v>15</v>
      </c>
      <c r="L7">
        <v>17</v>
      </c>
      <c r="M7">
        <v>15</v>
      </c>
      <c r="N7">
        <v>25</v>
      </c>
      <c r="O7" t="s">
        <v>16</v>
      </c>
      <c r="P7">
        <v>31</v>
      </c>
      <c r="Q7">
        <v>33</v>
      </c>
      <c r="R7">
        <v>32</v>
      </c>
      <c r="S7" s="3">
        <f t="shared" si="0"/>
        <v>22.5</v>
      </c>
      <c r="T7" t="s">
        <v>16</v>
      </c>
    </row>
    <row r="8" spans="1:21" x14ac:dyDescent="0.25">
      <c r="A8" t="s">
        <v>55</v>
      </c>
      <c r="B8">
        <v>85391</v>
      </c>
      <c r="C8" t="s">
        <v>56</v>
      </c>
      <c r="D8" t="s">
        <v>57</v>
      </c>
      <c r="E8">
        <v>603153</v>
      </c>
      <c r="F8">
        <v>141990</v>
      </c>
      <c r="G8">
        <v>38</v>
      </c>
      <c r="H8">
        <v>9</v>
      </c>
      <c r="I8">
        <v>29</v>
      </c>
      <c r="J8">
        <v>21</v>
      </c>
      <c r="K8">
        <v>27</v>
      </c>
      <c r="L8">
        <v>36</v>
      </c>
      <c r="M8">
        <v>29</v>
      </c>
      <c r="N8">
        <v>44</v>
      </c>
      <c r="O8">
        <v>39</v>
      </c>
      <c r="P8" t="s">
        <v>16</v>
      </c>
      <c r="Q8">
        <v>48</v>
      </c>
      <c r="R8">
        <v>38</v>
      </c>
      <c r="S8" s="3">
        <f t="shared" si="0"/>
        <v>32.545454545454547</v>
      </c>
      <c r="T8" t="s">
        <v>16</v>
      </c>
    </row>
    <row r="9" spans="1:21" x14ac:dyDescent="0.25">
      <c r="A9" t="s">
        <v>58</v>
      </c>
      <c r="B9">
        <v>85392</v>
      </c>
      <c r="C9" t="s">
        <v>59</v>
      </c>
      <c r="D9" t="s">
        <v>57</v>
      </c>
      <c r="E9">
        <v>587945</v>
      </c>
      <c r="F9">
        <v>133079</v>
      </c>
      <c r="G9">
        <v>28</v>
      </c>
      <c r="H9">
        <v>25</v>
      </c>
      <c r="I9">
        <v>10</v>
      </c>
      <c r="J9">
        <v>11</v>
      </c>
      <c r="K9">
        <v>13</v>
      </c>
      <c r="L9">
        <v>18</v>
      </c>
      <c r="M9">
        <v>20</v>
      </c>
      <c r="N9">
        <v>26</v>
      </c>
      <c r="O9">
        <v>28</v>
      </c>
      <c r="P9">
        <v>36</v>
      </c>
      <c r="Q9">
        <v>33</v>
      </c>
      <c r="R9">
        <v>29</v>
      </c>
      <c r="S9" s="3">
        <f t="shared" si="0"/>
        <v>23.083333333333332</v>
      </c>
      <c r="T9" t="s">
        <v>16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U8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75" x14ac:dyDescent="0.25"/>
  <cols>
    <col min="1" max="1" width="9.625" customWidth="1"/>
    <col min="2" max="2" width="6.75" bestFit="1" customWidth="1"/>
    <col min="3" max="3" width="50.625" customWidth="1"/>
    <col min="4" max="4" width="11.5" bestFit="1" customWidth="1"/>
    <col min="5" max="5" width="7.125" bestFit="1" customWidth="1"/>
    <col min="6" max="6" width="8.25" bestFit="1" customWidth="1"/>
    <col min="7" max="7" width="7.5" bestFit="1" customWidth="1"/>
    <col min="8" max="8" width="8.5" bestFit="1" customWidth="1"/>
    <col min="9" max="9" width="6.5" bestFit="1" customWidth="1"/>
    <col min="10" max="10" width="5.5" bestFit="1" customWidth="1"/>
    <col min="11" max="11" width="5.125" bestFit="1" customWidth="1"/>
    <col min="12" max="12" width="4.75" bestFit="1" customWidth="1"/>
    <col min="13" max="13" width="4.625" bestFit="1" customWidth="1"/>
    <col min="14" max="14" width="7" bestFit="1" customWidth="1"/>
    <col min="15" max="15" width="9.625" bestFit="1" customWidth="1"/>
    <col min="16" max="16" width="7.625" bestFit="1" customWidth="1"/>
    <col min="17" max="17" width="9.5" bestFit="1" customWidth="1"/>
    <col min="18" max="18" width="9.125" bestFit="1" customWidth="1"/>
    <col min="19" max="19" width="18.5" bestFit="1" customWidth="1"/>
    <col min="20" max="20" width="32" bestFit="1" customWidth="1"/>
    <col min="21" max="21" width="66.75" bestFit="1" customWidth="1"/>
  </cols>
  <sheetData>
    <row r="1" spans="1:21" ht="20.25" x14ac:dyDescent="0.3">
      <c r="A1" s="2" t="s">
        <v>159</v>
      </c>
      <c r="U1" t="s">
        <v>140</v>
      </c>
    </row>
    <row r="2" spans="1:21" x14ac:dyDescent="0.25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126</v>
      </c>
      <c r="H2" t="s">
        <v>127</v>
      </c>
      <c r="I2" t="s">
        <v>128</v>
      </c>
      <c r="J2" t="s">
        <v>129</v>
      </c>
      <c r="K2" t="s">
        <v>130</v>
      </c>
      <c r="L2" t="s">
        <v>131</v>
      </c>
      <c r="M2" t="s">
        <v>132</v>
      </c>
      <c r="N2" t="s">
        <v>133</v>
      </c>
      <c r="O2" t="s">
        <v>134</v>
      </c>
      <c r="P2" t="s">
        <v>135</v>
      </c>
      <c r="Q2" t="s">
        <v>136</v>
      </c>
      <c r="R2" t="s">
        <v>137</v>
      </c>
      <c r="S2" t="s">
        <v>138</v>
      </c>
      <c r="T2" t="s">
        <v>139</v>
      </c>
      <c r="U2" t="str">
        <f>'Site Information'!N2</f>
        <v>http://www.kentair.org.uk/home/text/454</v>
      </c>
    </row>
    <row r="3" spans="1:21" x14ac:dyDescent="0.25">
      <c r="A3" t="s">
        <v>44</v>
      </c>
      <c r="B3">
        <v>81341</v>
      </c>
      <c r="C3" t="s">
        <v>45</v>
      </c>
      <c r="D3" t="s">
        <v>16</v>
      </c>
      <c r="E3">
        <v>601300</v>
      </c>
      <c r="F3">
        <v>142800</v>
      </c>
      <c r="G3">
        <v>50</v>
      </c>
      <c r="H3">
        <v>50</v>
      </c>
      <c r="I3">
        <v>40</v>
      </c>
      <c r="J3" t="s">
        <v>16</v>
      </c>
      <c r="K3" t="s">
        <v>16</v>
      </c>
      <c r="L3">
        <v>22</v>
      </c>
      <c r="M3">
        <v>19</v>
      </c>
      <c r="N3">
        <v>25</v>
      </c>
      <c r="O3">
        <v>23</v>
      </c>
      <c r="P3">
        <v>23</v>
      </c>
      <c r="Q3">
        <v>29</v>
      </c>
      <c r="R3" t="s">
        <v>16</v>
      </c>
      <c r="S3" s="3">
        <f t="shared" ref="S3:S8" si="0">AVERAGE(G3:R3)</f>
        <v>31.222222222222221</v>
      </c>
      <c r="T3" t="s">
        <v>16</v>
      </c>
    </row>
    <row r="4" spans="1:21" x14ac:dyDescent="0.25">
      <c r="A4" t="s">
        <v>46</v>
      </c>
      <c r="B4">
        <v>81340</v>
      </c>
      <c r="C4" t="s">
        <v>47</v>
      </c>
      <c r="D4" t="s">
        <v>16</v>
      </c>
      <c r="E4">
        <v>601200</v>
      </c>
      <c r="F4">
        <v>142700</v>
      </c>
      <c r="G4">
        <v>30</v>
      </c>
      <c r="H4">
        <v>33</v>
      </c>
      <c r="I4">
        <v>28</v>
      </c>
      <c r="J4" t="s">
        <v>16</v>
      </c>
      <c r="K4">
        <v>38</v>
      </c>
      <c r="L4" t="s">
        <v>16</v>
      </c>
      <c r="M4">
        <v>20</v>
      </c>
      <c r="N4" t="s">
        <v>16</v>
      </c>
      <c r="O4">
        <v>32</v>
      </c>
      <c r="P4">
        <v>20</v>
      </c>
      <c r="Q4">
        <v>26</v>
      </c>
      <c r="R4">
        <v>35</v>
      </c>
      <c r="S4" s="3">
        <f t="shared" si="0"/>
        <v>29.111111111111111</v>
      </c>
      <c r="T4" t="s">
        <v>16</v>
      </c>
    </row>
    <row r="5" spans="1:21" x14ac:dyDescent="0.25">
      <c r="A5" t="s">
        <v>48</v>
      </c>
      <c r="B5">
        <v>82113</v>
      </c>
      <c r="C5" t="s">
        <v>49</v>
      </c>
      <c r="D5" t="s">
        <v>16</v>
      </c>
      <c r="E5">
        <v>600900</v>
      </c>
      <c r="F5">
        <v>142500</v>
      </c>
      <c r="G5">
        <v>29</v>
      </c>
      <c r="H5">
        <v>29</v>
      </c>
      <c r="I5">
        <v>28</v>
      </c>
      <c r="J5">
        <v>27</v>
      </c>
      <c r="K5" t="s">
        <v>16</v>
      </c>
      <c r="L5">
        <v>16</v>
      </c>
      <c r="M5" t="s">
        <v>16</v>
      </c>
      <c r="N5">
        <v>19</v>
      </c>
      <c r="O5">
        <v>21</v>
      </c>
      <c r="P5">
        <v>17</v>
      </c>
      <c r="Q5" t="s">
        <v>16</v>
      </c>
      <c r="R5" t="s">
        <v>16</v>
      </c>
      <c r="S5" s="3">
        <f t="shared" si="0"/>
        <v>23.25</v>
      </c>
      <c r="T5" t="s">
        <v>16</v>
      </c>
    </row>
    <row r="6" spans="1:21" x14ac:dyDescent="0.25">
      <c r="A6" t="s">
        <v>50</v>
      </c>
      <c r="B6">
        <v>82114</v>
      </c>
      <c r="C6" t="s">
        <v>51</v>
      </c>
      <c r="D6" t="s">
        <v>16</v>
      </c>
      <c r="E6">
        <v>601000</v>
      </c>
      <c r="F6">
        <v>142700</v>
      </c>
      <c r="G6">
        <v>46</v>
      </c>
      <c r="H6">
        <v>46</v>
      </c>
      <c r="I6">
        <v>25</v>
      </c>
      <c r="J6">
        <v>19</v>
      </c>
      <c r="K6" t="s">
        <v>16</v>
      </c>
      <c r="L6">
        <v>14</v>
      </c>
      <c r="M6" t="s">
        <v>16</v>
      </c>
      <c r="N6">
        <v>19</v>
      </c>
      <c r="O6">
        <v>17</v>
      </c>
      <c r="P6">
        <v>13</v>
      </c>
      <c r="Q6">
        <v>23</v>
      </c>
      <c r="R6" t="s">
        <v>16</v>
      </c>
      <c r="S6" s="3">
        <f t="shared" si="0"/>
        <v>24.666666666666668</v>
      </c>
      <c r="T6" t="s">
        <v>16</v>
      </c>
    </row>
    <row r="7" spans="1:21" x14ac:dyDescent="0.25">
      <c r="A7" t="s">
        <v>55</v>
      </c>
      <c r="B7">
        <v>85391</v>
      </c>
      <c r="C7" t="s">
        <v>56</v>
      </c>
      <c r="D7" t="s">
        <v>57</v>
      </c>
      <c r="E7">
        <v>603153</v>
      </c>
      <c r="F7">
        <v>141990</v>
      </c>
      <c r="G7">
        <v>27</v>
      </c>
      <c r="H7">
        <v>26</v>
      </c>
      <c r="I7">
        <v>36</v>
      </c>
      <c r="J7">
        <v>27</v>
      </c>
      <c r="K7">
        <v>36</v>
      </c>
      <c r="L7">
        <v>24</v>
      </c>
      <c r="M7">
        <v>25</v>
      </c>
      <c r="N7">
        <v>30</v>
      </c>
      <c r="O7">
        <v>37</v>
      </c>
      <c r="P7">
        <v>23</v>
      </c>
      <c r="Q7">
        <v>31</v>
      </c>
      <c r="R7">
        <v>31</v>
      </c>
      <c r="S7" s="3">
        <f t="shared" si="0"/>
        <v>29.416666666666668</v>
      </c>
      <c r="T7" t="s">
        <v>16</v>
      </c>
    </row>
    <row r="8" spans="1:21" x14ac:dyDescent="0.25">
      <c r="A8" t="s">
        <v>58</v>
      </c>
      <c r="B8">
        <v>85392</v>
      </c>
      <c r="C8" t="s">
        <v>59</v>
      </c>
      <c r="D8" t="s">
        <v>57</v>
      </c>
      <c r="E8">
        <v>587945</v>
      </c>
      <c r="F8">
        <v>133079</v>
      </c>
      <c r="G8" t="s">
        <v>16</v>
      </c>
      <c r="H8">
        <v>20</v>
      </c>
      <c r="I8">
        <v>27</v>
      </c>
      <c r="J8">
        <v>20</v>
      </c>
      <c r="K8">
        <v>19</v>
      </c>
      <c r="L8">
        <v>16</v>
      </c>
      <c r="M8" t="s">
        <v>16</v>
      </c>
      <c r="N8">
        <v>23</v>
      </c>
      <c r="O8">
        <v>28</v>
      </c>
      <c r="P8">
        <v>19</v>
      </c>
      <c r="Q8">
        <v>24</v>
      </c>
      <c r="R8">
        <v>26</v>
      </c>
      <c r="S8" s="3">
        <f t="shared" si="0"/>
        <v>22.2</v>
      </c>
      <c r="T8" t="s">
        <v>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31"/>
  <sheetViews>
    <sheetView tabSelected="1" topLeftCell="D1" workbookViewId="0">
      <selection activeCell="T27" sqref="T27"/>
    </sheetView>
  </sheetViews>
  <sheetFormatPr defaultRowHeight="15.75" x14ac:dyDescent="0.25"/>
  <cols>
    <col min="3" max="3" width="51.25" customWidth="1"/>
    <col min="4" max="4" width="16.75" customWidth="1"/>
    <col min="20" max="20" width="95" customWidth="1"/>
    <col min="21" max="21" width="72.875" customWidth="1"/>
    <col min="24" max="24" width="19.5" customWidth="1"/>
  </cols>
  <sheetData>
    <row r="1" spans="1:23" ht="20.25" x14ac:dyDescent="0.3">
      <c r="A1" s="2" t="s">
        <v>421</v>
      </c>
      <c r="U1" t="s">
        <v>140</v>
      </c>
    </row>
    <row r="2" spans="1:23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t="str">
        <f>'Site Information'!N2</f>
        <v>http://www.kentair.org.uk/home/text/454</v>
      </c>
      <c r="V2" s="7"/>
    </row>
    <row r="3" spans="1:23" x14ac:dyDescent="0.2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339</v>
      </c>
      <c r="H3" s="7" t="s">
        <v>127</v>
      </c>
      <c r="I3" s="7" t="s">
        <v>128</v>
      </c>
      <c r="J3" s="7" t="s">
        <v>129</v>
      </c>
      <c r="K3" s="7" t="s">
        <v>130</v>
      </c>
      <c r="L3" s="7" t="s">
        <v>131</v>
      </c>
      <c r="M3" s="7" t="s">
        <v>132</v>
      </c>
      <c r="N3" s="7" t="s">
        <v>133</v>
      </c>
      <c r="O3" s="7" t="s">
        <v>134</v>
      </c>
      <c r="P3" s="7" t="s">
        <v>135</v>
      </c>
      <c r="Q3" s="7" t="s">
        <v>136</v>
      </c>
      <c r="R3" s="7" t="s">
        <v>137</v>
      </c>
      <c r="S3" s="7" t="s">
        <v>138</v>
      </c>
      <c r="T3" s="7" t="s">
        <v>139</v>
      </c>
      <c r="U3" s="7"/>
      <c r="V3" s="7"/>
    </row>
    <row r="4" spans="1:23" x14ac:dyDescent="0.25">
      <c r="A4" s="7" t="s">
        <v>219</v>
      </c>
      <c r="B4" s="7" t="s">
        <v>291</v>
      </c>
      <c r="C4" s="7" t="s">
        <v>303</v>
      </c>
      <c r="D4" s="7" t="s">
        <v>350</v>
      </c>
      <c r="E4">
        <v>601707</v>
      </c>
      <c r="F4">
        <v>142748</v>
      </c>
      <c r="G4" s="23">
        <v>26</v>
      </c>
      <c r="H4" s="23">
        <v>23.1</v>
      </c>
      <c r="I4" s="23">
        <v>22.5</v>
      </c>
      <c r="J4" s="23">
        <v>22</v>
      </c>
      <c r="K4" s="23">
        <v>21.9</v>
      </c>
      <c r="L4" s="23">
        <v>20.8</v>
      </c>
      <c r="M4" s="23">
        <v>16.7</v>
      </c>
      <c r="N4" s="23">
        <v>15.4</v>
      </c>
      <c r="O4" s="23">
        <v>24.4</v>
      </c>
      <c r="P4" s="23">
        <v>25.9</v>
      </c>
      <c r="Q4" s="23">
        <v>22.5</v>
      </c>
      <c r="R4" s="26">
        <v>7.8</v>
      </c>
      <c r="S4" s="9"/>
      <c r="T4" s="7" t="s">
        <v>439</v>
      </c>
      <c r="U4" s="7"/>
      <c r="V4" s="7"/>
    </row>
    <row r="5" spans="1:23" x14ac:dyDescent="0.25">
      <c r="A5" s="7" t="s">
        <v>220</v>
      </c>
      <c r="B5" s="7" t="s">
        <v>292</v>
      </c>
      <c r="C5" s="7" t="s">
        <v>304</v>
      </c>
      <c r="D5" t="s">
        <v>102</v>
      </c>
      <c r="E5">
        <v>601247</v>
      </c>
      <c r="F5">
        <v>142850</v>
      </c>
      <c r="G5" s="23">
        <v>46.5</v>
      </c>
      <c r="H5" s="23">
        <v>41.6</v>
      </c>
      <c r="I5" s="23">
        <v>41.3</v>
      </c>
      <c r="J5" s="23">
        <v>30.7</v>
      </c>
      <c r="K5" s="23">
        <v>33.799999999999997</v>
      </c>
      <c r="L5" s="23">
        <v>32.5</v>
      </c>
      <c r="M5" s="23">
        <v>24.7</v>
      </c>
      <c r="N5" s="23">
        <v>30.6</v>
      </c>
      <c r="O5" s="23">
        <v>36.200000000000003</v>
      </c>
      <c r="P5" s="23">
        <v>35.799999999999997</v>
      </c>
      <c r="Q5" s="23">
        <v>45.8</v>
      </c>
      <c r="R5" s="23">
        <v>23.6</v>
      </c>
      <c r="S5" s="9"/>
      <c r="T5" s="7" t="s">
        <v>453</v>
      </c>
      <c r="U5" s="7"/>
      <c r="V5" s="7"/>
    </row>
    <row r="6" spans="1:23" x14ac:dyDescent="0.25">
      <c r="A6" s="7" t="s">
        <v>221</v>
      </c>
      <c r="B6" s="7" t="s">
        <v>293</v>
      </c>
      <c r="C6" s="7" t="s">
        <v>305</v>
      </c>
      <c r="D6" t="s">
        <v>350</v>
      </c>
      <c r="E6">
        <v>601211</v>
      </c>
      <c r="F6">
        <v>142990</v>
      </c>
      <c r="G6" s="23">
        <v>0</v>
      </c>
      <c r="H6" s="23">
        <v>29.3</v>
      </c>
      <c r="I6" s="23">
        <v>27.8</v>
      </c>
      <c r="J6" s="23">
        <v>26.7</v>
      </c>
      <c r="K6" s="23">
        <v>27.8</v>
      </c>
      <c r="L6" s="23">
        <v>24.4</v>
      </c>
      <c r="M6" s="23">
        <v>18.899999999999999</v>
      </c>
      <c r="N6" s="23">
        <v>22.6</v>
      </c>
      <c r="O6" s="23">
        <v>29.1</v>
      </c>
      <c r="P6" s="23">
        <v>33.1</v>
      </c>
      <c r="Q6" s="23">
        <v>32.299999999999997</v>
      </c>
      <c r="R6" s="23">
        <v>15.4</v>
      </c>
      <c r="S6" s="9"/>
      <c r="T6" s="27" t="s">
        <v>445</v>
      </c>
      <c r="U6" s="27"/>
      <c r="V6" s="7"/>
    </row>
    <row r="7" spans="1:23" x14ac:dyDescent="0.25">
      <c r="A7" s="7" t="s">
        <v>222</v>
      </c>
      <c r="B7" s="7" t="s">
        <v>294</v>
      </c>
      <c r="C7" s="7" t="s">
        <v>306</v>
      </c>
      <c r="D7" t="s">
        <v>350</v>
      </c>
      <c r="E7">
        <v>601055</v>
      </c>
      <c r="F7">
        <v>142972</v>
      </c>
      <c r="G7" s="23">
        <v>19.8</v>
      </c>
      <c r="H7" s="23">
        <v>31.1</v>
      </c>
      <c r="I7" s="23">
        <v>1.1000000000000001</v>
      </c>
      <c r="J7" s="23">
        <v>26.2</v>
      </c>
      <c r="K7" s="23">
        <v>23.8</v>
      </c>
      <c r="L7" s="23">
        <v>24.5</v>
      </c>
      <c r="M7" s="23">
        <v>24.3</v>
      </c>
      <c r="N7" s="23">
        <v>25.6</v>
      </c>
      <c r="O7" s="23">
        <v>25.7</v>
      </c>
      <c r="P7" s="23">
        <v>33</v>
      </c>
      <c r="Q7" s="23">
        <v>28.8</v>
      </c>
      <c r="R7" s="23">
        <v>11.5</v>
      </c>
      <c r="S7" s="9"/>
      <c r="T7" s="7" t="s">
        <v>444</v>
      </c>
      <c r="U7" s="7"/>
      <c r="V7" s="7"/>
    </row>
    <row r="8" spans="1:23" x14ac:dyDescent="0.25">
      <c r="A8" s="7" t="s">
        <v>223</v>
      </c>
      <c r="B8" s="7" t="s">
        <v>295</v>
      </c>
      <c r="C8" s="7" t="s">
        <v>307</v>
      </c>
      <c r="D8" t="s">
        <v>102</v>
      </c>
      <c r="E8">
        <v>601068</v>
      </c>
      <c r="F8">
        <v>143048</v>
      </c>
      <c r="G8" s="23">
        <v>23.2</v>
      </c>
      <c r="H8" s="23">
        <v>8.4</v>
      </c>
      <c r="I8" s="23">
        <v>26</v>
      </c>
      <c r="J8" s="23">
        <v>20.399999999999999</v>
      </c>
      <c r="K8" s="23">
        <v>21.4</v>
      </c>
      <c r="L8" s="23">
        <v>17.8</v>
      </c>
      <c r="M8" s="23">
        <v>15.8</v>
      </c>
      <c r="N8" s="23">
        <v>18.399999999999999</v>
      </c>
      <c r="O8" s="23">
        <v>18.100000000000001</v>
      </c>
      <c r="P8" s="23">
        <v>26.1</v>
      </c>
      <c r="Q8" s="23">
        <v>27</v>
      </c>
      <c r="R8" s="23">
        <v>5.6</v>
      </c>
      <c r="S8" s="9"/>
      <c r="T8" s="7" t="s">
        <v>443</v>
      </c>
      <c r="U8" s="7"/>
      <c r="V8" s="7"/>
    </row>
    <row r="9" spans="1:23" x14ac:dyDescent="0.25">
      <c r="A9" s="7" t="s">
        <v>224</v>
      </c>
      <c r="B9" s="7" t="s">
        <v>296</v>
      </c>
      <c r="C9" s="7" t="s">
        <v>349</v>
      </c>
      <c r="D9" t="s">
        <v>350</v>
      </c>
      <c r="E9">
        <v>600367</v>
      </c>
      <c r="F9">
        <v>143225</v>
      </c>
      <c r="G9" s="23">
        <v>25.3</v>
      </c>
      <c r="H9" s="23">
        <v>21</v>
      </c>
      <c r="I9" s="23">
        <v>20.9</v>
      </c>
      <c r="J9" s="23">
        <v>16.7</v>
      </c>
      <c r="K9" s="23">
        <v>16.5</v>
      </c>
      <c r="L9" s="23">
        <v>15.5</v>
      </c>
      <c r="M9" s="23">
        <v>16.3</v>
      </c>
      <c r="N9" s="23">
        <v>15.6</v>
      </c>
      <c r="O9" s="23">
        <v>16.7</v>
      </c>
      <c r="P9" s="23">
        <v>20.6</v>
      </c>
      <c r="Q9" s="23">
        <v>16.2</v>
      </c>
      <c r="R9" s="23">
        <v>9.1</v>
      </c>
      <c r="S9" s="9"/>
      <c r="T9" s="7" t="s">
        <v>442</v>
      </c>
      <c r="U9" s="7"/>
      <c r="V9" s="7"/>
    </row>
    <row r="10" spans="1:23" x14ac:dyDescent="0.25">
      <c r="A10" s="7" t="s">
        <v>225</v>
      </c>
      <c r="B10" s="7" t="s">
        <v>379</v>
      </c>
      <c r="C10" s="7" t="s">
        <v>308</v>
      </c>
      <c r="D10" t="s">
        <v>350</v>
      </c>
      <c r="E10">
        <v>600667</v>
      </c>
      <c r="F10">
        <v>143016</v>
      </c>
      <c r="G10" s="23">
        <v>30</v>
      </c>
      <c r="H10" s="23">
        <v>23.1</v>
      </c>
      <c r="I10" s="23">
        <v>20.3</v>
      </c>
      <c r="J10" s="23">
        <v>17.2</v>
      </c>
      <c r="K10" s="23">
        <v>20</v>
      </c>
      <c r="L10" s="23">
        <v>17.399999999999999</v>
      </c>
      <c r="M10" s="23">
        <v>15.6</v>
      </c>
      <c r="N10" s="23">
        <v>14.2</v>
      </c>
      <c r="O10" s="23">
        <v>19.600000000000001</v>
      </c>
      <c r="P10" s="23">
        <v>24.7</v>
      </c>
      <c r="Q10" s="23">
        <v>26.5</v>
      </c>
      <c r="R10" s="23">
        <v>11.5</v>
      </c>
      <c r="S10" s="9"/>
      <c r="T10" s="7" t="s">
        <v>439</v>
      </c>
      <c r="U10" s="7"/>
      <c r="V10" s="7"/>
    </row>
    <row r="11" spans="1:23" x14ac:dyDescent="0.25">
      <c r="A11" s="7" t="s">
        <v>226</v>
      </c>
      <c r="B11" s="7" t="s">
        <v>297</v>
      </c>
      <c r="C11" s="7" t="s">
        <v>364</v>
      </c>
      <c r="D11" t="s">
        <v>350</v>
      </c>
      <c r="E11">
        <v>600883</v>
      </c>
      <c r="F11">
        <v>142694</v>
      </c>
      <c r="G11" s="23">
        <v>33.1</v>
      </c>
      <c r="H11" s="23">
        <v>24.2</v>
      </c>
      <c r="I11" s="23">
        <v>26.6</v>
      </c>
      <c r="J11" s="23">
        <v>22.2</v>
      </c>
      <c r="K11" s="23">
        <v>0</v>
      </c>
      <c r="L11" s="23">
        <v>21</v>
      </c>
      <c r="M11" s="23">
        <v>20</v>
      </c>
      <c r="N11" s="23">
        <v>20.2</v>
      </c>
      <c r="O11" s="23">
        <v>24.4</v>
      </c>
      <c r="P11" s="23">
        <v>28.3</v>
      </c>
      <c r="Q11" s="23">
        <v>25.4</v>
      </c>
      <c r="R11" s="23">
        <v>22</v>
      </c>
      <c r="S11" s="9"/>
      <c r="T11" s="7" t="s">
        <v>452</v>
      </c>
      <c r="U11" s="7"/>
      <c r="V11" s="7"/>
    </row>
    <row r="12" spans="1:23" x14ac:dyDescent="0.25">
      <c r="A12" s="7" t="s">
        <v>259</v>
      </c>
      <c r="B12" s="7" t="s">
        <v>299</v>
      </c>
      <c r="C12" s="7" t="s">
        <v>310</v>
      </c>
      <c r="D12" t="s">
        <v>350</v>
      </c>
      <c r="E12">
        <v>600865</v>
      </c>
      <c r="F12">
        <v>142588</v>
      </c>
      <c r="G12" s="23">
        <v>29.8</v>
      </c>
      <c r="H12" s="23">
        <v>19.399999999999999</v>
      </c>
      <c r="I12" s="23">
        <v>22.8</v>
      </c>
      <c r="J12" s="23">
        <v>17.8</v>
      </c>
      <c r="K12" s="23">
        <v>21.3</v>
      </c>
      <c r="L12" s="23">
        <v>16.399999999999999</v>
      </c>
      <c r="M12" s="23">
        <v>17</v>
      </c>
      <c r="N12" s="23">
        <v>18.399999999999999</v>
      </c>
      <c r="O12" s="23">
        <v>22.3</v>
      </c>
      <c r="P12" s="23">
        <v>26.7</v>
      </c>
      <c r="Q12" s="23">
        <v>22.8</v>
      </c>
      <c r="R12" s="23">
        <v>5.5</v>
      </c>
      <c r="S12" s="9"/>
      <c r="T12" s="7" t="s">
        <v>439</v>
      </c>
      <c r="U12" s="7"/>
      <c r="V12" s="7"/>
    </row>
    <row r="13" spans="1:23" x14ac:dyDescent="0.25">
      <c r="A13" s="7" t="s">
        <v>260</v>
      </c>
      <c r="B13" s="7" t="s">
        <v>300</v>
      </c>
      <c r="C13" s="7" t="s">
        <v>252</v>
      </c>
      <c r="D13" t="s">
        <v>102</v>
      </c>
      <c r="E13">
        <v>601096</v>
      </c>
      <c r="F13">
        <v>142114</v>
      </c>
      <c r="G13" s="23">
        <v>48.1</v>
      </c>
      <c r="H13" s="23">
        <v>54.3</v>
      </c>
      <c r="I13" s="23">
        <v>7.2</v>
      </c>
      <c r="J13" s="23">
        <v>37</v>
      </c>
      <c r="K13" s="23">
        <v>0</v>
      </c>
      <c r="L13" s="23">
        <v>34</v>
      </c>
      <c r="M13" s="23">
        <v>32.799999999999997</v>
      </c>
      <c r="N13" s="23">
        <v>33.5</v>
      </c>
      <c r="O13" s="23">
        <v>38.6</v>
      </c>
      <c r="P13" s="23">
        <v>41.2</v>
      </c>
      <c r="Q13" s="23">
        <v>45.2</v>
      </c>
      <c r="R13" s="23">
        <v>19</v>
      </c>
      <c r="S13" s="9"/>
      <c r="T13" s="7" t="s">
        <v>441</v>
      </c>
      <c r="U13" s="7"/>
      <c r="V13" s="7"/>
      <c r="W13" s="7"/>
    </row>
    <row r="14" spans="1:23" x14ac:dyDescent="0.25">
      <c r="A14" s="7" t="s">
        <v>261</v>
      </c>
      <c r="B14" s="7" t="s">
        <v>301</v>
      </c>
      <c r="C14" s="7" t="s">
        <v>253</v>
      </c>
      <c r="D14" t="s">
        <v>102</v>
      </c>
      <c r="E14">
        <v>600992</v>
      </c>
      <c r="F14">
        <v>142182</v>
      </c>
      <c r="G14" s="23">
        <v>33.4</v>
      </c>
      <c r="H14" s="23">
        <v>26.9</v>
      </c>
      <c r="I14" s="23">
        <v>28.8</v>
      </c>
      <c r="J14" s="23">
        <v>16</v>
      </c>
      <c r="K14" s="23">
        <v>22.5</v>
      </c>
      <c r="L14" s="23">
        <v>23.2</v>
      </c>
      <c r="M14" s="23">
        <v>21.31</v>
      </c>
      <c r="N14" s="23">
        <v>21.3</v>
      </c>
      <c r="O14" s="23">
        <v>24</v>
      </c>
      <c r="P14" s="23">
        <v>32.299999999999997</v>
      </c>
      <c r="Q14" s="23">
        <v>32.200000000000003</v>
      </c>
      <c r="R14" s="23">
        <v>14</v>
      </c>
      <c r="S14" s="9"/>
      <c r="T14" s="7" t="s">
        <v>439</v>
      </c>
      <c r="U14" s="7"/>
      <c r="V14" s="7"/>
    </row>
    <row r="15" spans="1:23" x14ac:dyDescent="0.25">
      <c r="A15" s="7" t="s">
        <v>262</v>
      </c>
      <c r="B15" s="7" t="s">
        <v>302</v>
      </c>
      <c r="C15" s="7" t="s">
        <v>311</v>
      </c>
      <c r="D15" t="s">
        <v>350</v>
      </c>
      <c r="E15">
        <v>601150</v>
      </c>
      <c r="F15">
        <v>142342</v>
      </c>
      <c r="G15" s="23">
        <v>32.799999999999997</v>
      </c>
      <c r="H15" s="23">
        <v>29.1</v>
      </c>
      <c r="I15" s="23">
        <v>25.5</v>
      </c>
      <c r="J15" s="23">
        <v>23.9</v>
      </c>
      <c r="K15" s="23">
        <v>0</v>
      </c>
      <c r="L15" s="23">
        <v>23.6</v>
      </c>
      <c r="M15" s="23">
        <v>21.1</v>
      </c>
      <c r="N15" s="23">
        <v>22.5</v>
      </c>
      <c r="O15" s="23">
        <v>24.3</v>
      </c>
      <c r="P15" s="23">
        <v>29.4</v>
      </c>
      <c r="Q15" s="23">
        <v>29.4</v>
      </c>
      <c r="R15" s="23">
        <v>7.9</v>
      </c>
      <c r="S15" s="9"/>
      <c r="T15" s="27" t="s">
        <v>440</v>
      </c>
      <c r="U15" s="27"/>
      <c r="V15" s="7"/>
    </row>
    <row r="16" spans="1:23" x14ac:dyDescent="0.25">
      <c r="A16" s="7" t="s">
        <v>393</v>
      </c>
      <c r="B16" s="7" t="s">
        <v>315</v>
      </c>
      <c r="C16" s="7" t="s">
        <v>394</v>
      </c>
      <c r="D16" s="7" t="s">
        <v>102</v>
      </c>
      <c r="E16" s="7">
        <v>601235</v>
      </c>
      <c r="F16" s="7">
        <v>142772</v>
      </c>
      <c r="G16" s="23">
        <v>31.9</v>
      </c>
      <c r="H16" s="23">
        <v>28</v>
      </c>
      <c r="I16" s="23">
        <v>26.2</v>
      </c>
      <c r="J16" s="23">
        <v>24.2</v>
      </c>
      <c r="K16" s="23">
        <v>22.1</v>
      </c>
      <c r="L16" s="23">
        <v>18.5</v>
      </c>
      <c r="M16" s="23">
        <v>15.9</v>
      </c>
      <c r="N16" s="23">
        <v>16.7</v>
      </c>
      <c r="O16" s="23">
        <v>22.1</v>
      </c>
      <c r="P16" s="23">
        <v>24</v>
      </c>
      <c r="Q16" s="23">
        <v>31.1</v>
      </c>
      <c r="R16" s="23">
        <v>21.6</v>
      </c>
      <c r="S16" s="9"/>
      <c r="T16" s="7" t="s">
        <v>423</v>
      </c>
      <c r="U16" s="7"/>
      <c r="V16" s="7"/>
    </row>
    <row r="17" spans="1:25" x14ac:dyDescent="0.25">
      <c r="A17" s="7" t="s">
        <v>176</v>
      </c>
      <c r="B17" s="7" t="s">
        <v>316</v>
      </c>
      <c r="C17" s="7" t="s">
        <v>365</v>
      </c>
      <c r="D17" s="7" t="s">
        <v>351</v>
      </c>
      <c r="E17" s="7">
        <v>603800</v>
      </c>
      <c r="F17" s="7">
        <v>141792</v>
      </c>
      <c r="G17" s="23">
        <v>21.4</v>
      </c>
      <c r="H17" s="23">
        <v>21</v>
      </c>
      <c r="I17" s="23">
        <v>15.4</v>
      </c>
      <c r="J17" s="23">
        <v>15.2</v>
      </c>
      <c r="K17" s="23">
        <v>16.2</v>
      </c>
      <c r="L17" s="23">
        <v>12.8</v>
      </c>
      <c r="M17" s="23">
        <v>11.8</v>
      </c>
      <c r="N17" s="23">
        <v>13.4</v>
      </c>
      <c r="O17" s="23">
        <v>13.8</v>
      </c>
      <c r="P17" s="23">
        <v>16.5</v>
      </c>
      <c r="Q17" s="23">
        <v>18.5</v>
      </c>
      <c r="R17" s="23">
        <v>8.6</v>
      </c>
      <c r="S17" s="9"/>
      <c r="T17" s="7" t="s">
        <v>439</v>
      </c>
      <c r="U17" s="7"/>
      <c r="V17" s="7"/>
    </row>
    <row r="18" spans="1:25" x14ac:dyDescent="0.25">
      <c r="A18" s="7" t="s">
        <v>218</v>
      </c>
      <c r="B18" s="7" t="s">
        <v>317</v>
      </c>
      <c r="C18" s="7" t="s">
        <v>387</v>
      </c>
      <c r="D18" s="7" t="s">
        <v>102</v>
      </c>
      <c r="E18" s="7">
        <v>604005</v>
      </c>
      <c r="F18" s="7">
        <v>141612</v>
      </c>
      <c r="G18" s="23">
        <v>29.1</v>
      </c>
      <c r="H18" s="23">
        <v>32.6</v>
      </c>
      <c r="I18" s="23">
        <v>28.1</v>
      </c>
      <c r="J18" s="23">
        <v>25.3</v>
      </c>
      <c r="K18" s="23">
        <v>25.5</v>
      </c>
      <c r="L18" s="23">
        <v>23.2</v>
      </c>
      <c r="M18" s="23">
        <v>26</v>
      </c>
      <c r="N18" s="23">
        <v>29.2</v>
      </c>
      <c r="O18" s="23">
        <v>23.1</v>
      </c>
      <c r="P18" s="23">
        <v>24.7</v>
      </c>
      <c r="Q18" s="23">
        <v>26.8</v>
      </c>
      <c r="R18" s="23">
        <v>29.2</v>
      </c>
      <c r="S18" s="9"/>
      <c r="T18" s="7" t="s">
        <v>451</v>
      </c>
      <c r="U18" s="7"/>
      <c r="V18" s="7"/>
    </row>
    <row r="19" spans="1:25" x14ac:dyDescent="0.25">
      <c r="A19" s="7" t="s">
        <v>396</v>
      </c>
      <c r="B19" s="7" t="s">
        <v>318</v>
      </c>
      <c r="C19" s="7" t="s">
        <v>395</v>
      </c>
      <c r="D19" s="7" t="s">
        <v>102</v>
      </c>
      <c r="E19" s="7">
        <v>601269</v>
      </c>
      <c r="F19" s="7">
        <v>142923</v>
      </c>
      <c r="G19" s="23">
        <v>44.8</v>
      </c>
      <c r="H19" s="23">
        <v>42.4</v>
      </c>
      <c r="I19" s="23">
        <v>4</v>
      </c>
      <c r="J19" s="23">
        <v>35.299999999999997</v>
      </c>
      <c r="K19" s="23">
        <v>33.799999999999997</v>
      </c>
      <c r="L19" s="23">
        <v>33.799999999999997</v>
      </c>
      <c r="M19" s="23">
        <v>29.5</v>
      </c>
      <c r="N19" s="23">
        <v>30.1</v>
      </c>
      <c r="O19" s="23">
        <v>32.299999999999997</v>
      </c>
      <c r="P19" s="23">
        <v>36</v>
      </c>
      <c r="Q19" s="23">
        <v>40.6</v>
      </c>
      <c r="R19" s="23">
        <v>23.8</v>
      </c>
      <c r="S19" s="9"/>
      <c r="T19" s="7" t="s">
        <v>446</v>
      </c>
      <c r="U19" s="7"/>
      <c r="V19" s="7"/>
      <c r="W19" s="7"/>
    </row>
    <row r="20" spans="1:25" x14ac:dyDescent="0.25">
      <c r="A20" s="7" t="s">
        <v>397</v>
      </c>
      <c r="B20" s="7" t="s">
        <v>319</v>
      </c>
      <c r="C20" s="7" t="s">
        <v>398</v>
      </c>
      <c r="D20" s="7" t="s">
        <v>350</v>
      </c>
      <c r="E20" s="7">
        <v>601235</v>
      </c>
      <c r="F20" s="7">
        <v>142897</v>
      </c>
      <c r="G20" s="23">
        <v>27.9</v>
      </c>
      <c r="H20" s="23">
        <v>24.1</v>
      </c>
      <c r="I20" s="23">
        <v>20.9</v>
      </c>
      <c r="J20" s="23">
        <v>17.3</v>
      </c>
      <c r="K20" s="23">
        <v>18.399999999999999</v>
      </c>
      <c r="L20" s="23">
        <v>0</v>
      </c>
      <c r="M20" s="23">
        <v>14.5</v>
      </c>
      <c r="N20" s="23">
        <v>13.8</v>
      </c>
      <c r="O20" s="23">
        <v>19.8</v>
      </c>
      <c r="P20" s="23">
        <v>0</v>
      </c>
      <c r="Q20" s="23" t="s">
        <v>427</v>
      </c>
      <c r="R20" s="23">
        <v>16.8</v>
      </c>
      <c r="S20" s="9"/>
      <c r="T20" s="7" t="s">
        <v>426</v>
      </c>
      <c r="U20" s="7"/>
      <c r="V20" s="7"/>
    </row>
    <row r="21" spans="1:25" x14ac:dyDescent="0.25">
      <c r="A21" s="7" t="s">
        <v>399</v>
      </c>
      <c r="B21" s="7" t="s">
        <v>320</v>
      </c>
      <c r="C21" s="7" t="s">
        <v>400</v>
      </c>
      <c r="D21" s="7" t="s">
        <v>353</v>
      </c>
      <c r="E21" s="7">
        <v>601274</v>
      </c>
      <c r="F21" s="7">
        <v>142977</v>
      </c>
      <c r="G21" s="23">
        <v>26.3</v>
      </c>
      <c r="H21" s="23">
        <v>26.2</v>
      </c>
      <c r="I21" s="23">
        <v>23.2</v>
      </c>
      <c r="J21" s="23">
        <v>19.8</v>
      </c>
      <c r="K21" s="23">
        <v>18.2</v>
      </c>
      <c r="L21" s="23">
        <v>19.899999999999999</v>
      </c>
      <c r="M21" s="23">
        <v>19.2</v>
      </c>
      <c r="N21" s="23">
        <v>20.8</v>
      </c>
      <c r="O21" s="23">
        <v>19</v>
      </c>
      <c r="P21" s="23">
        <v>21.6</v>
      </c>
      <c r="Q21" s="23">
        <v>26.8</v>
      </c>
      <c r="R21" s="23">
        <v>15.8</v>
      </c>
      <c r="S21" s="9"/>
      <c r="T21" s="7" t="s">
        <v>450</v>
      </c>
      <c r="U21" s="7"/>
      <c r="V21" s="7"/>
    </row>
    <row r="22" spans="1:25" x14ac:dyDescent="0.25">
      <c r="A22" s="7" t="s">
        <v>77</v>
      </c>
      <c r="B22" s="7" t="s">
        <v>321</v>
      </c>
      <c r="C22" s="7" t="s">
        <v>366</v>
      </c>
      <c r="D22" s="7" t="s">
        <v>352</v>
      </c>
      <c r="E22" s="7">
        <v>603390</v>
      </c>
      <c r="F22" s="7">
        <v>142075</v>
      </c>
      <c r="G22" s="23">
        <v>24.9</v>
      </c>
      <c r="H22" s="23">
        <v>30.6</v>
      </c>
      <c r="I22" s="23">
        <v>28.5</v>
      </c>
      <c r="J22" s="23">
        <v>24.7</v>
      </c>
      <c r="K22" s="23">
        <v>24.7</v>
      </c>
      <c r="L22" s="23">
        <v>21.3</v>
      </c>
      <c r="M22" s="23">
        <v>25.8</v>
      </c>
      <c r="N22" s="23">
        <v>27.2</v>
      </c>
      <c r="O22" s="23">
        <v>19.5</v>
      </c>
      <c r="P22" s="23">
        <v>26.2</v>
      </c>
      <c r="Q22" s="23">
        <v>24.8</v>
      </c>
      <c r="R22" s="23">
        <v>23.7</v>
      </c>
      <c r="S22" s="9"/>
      <c r="T22" s="7" t="s">
        <v>423</v>
      </c>
      <c r="U22" s="7"/>
      <c r="V22" s="7"/>
    </row>
    <row r="23" spans="1:25" x14ac:dyDescent="0.25">
      <c r="A23" s="7" t="s">
        <v>79</v>
      </c>
      <c r="B23" s="7" t="s">
        <v>322</v>
      </c>
      <c r="C23" s="7" t="s">
        <v>367</v>
      </c>
      <c r="D23" s="7" t="s">
        <v>352</v>
      </c>
      <c r="E23" s="7">
        <v>603390</v>
      </c>
      <c r="F23" s="7">
        <v>142075</v>
      </c>
      <c r="G23" s="23">
        <v>25.6</v>
      </c>
      <c r="H23" s="23">
        <v>33</v>
      </c>
      <c r="I23" s="23">
        <v>26.1</v>
      </c>
      <c r="J23" s="23">
        <v>25.3</v>
      </c>
      <c r="K23" s="23">
        <v>23.9</v>
      </c>
      <c r="L23" s="23">
        <v>23.2</v>
      </c>
      <c r="M23" s="23">
        <v>23.2</v>
      </c>
      <c r="N23" s="23">
        <v>27</v>
      </c>
      <c r="O23" s="23">
        <v>22.3</v>
      </c>
      <c r="P23" s="23">
        <v>20.2</v>
      </c>
      <c r="Q23" s="23">
        <v>22.6</v>
      </c>
      <c r="R23" s="23">
        <v>4.5999999999999996</v>
      </c>
      <c r="S23" s="9"/>
      <c r="T23" s="7" t="s">
        <v>437</v>
      </c>
      <c r="U23" s="7"/>
      <c r="V23" s="7"/>
    </row>
    <row r="24" spans="1:25" x14ac:dyDescent="0.25">
      <c r="A24" s="7" t="s">
        <v>81</v>
      </c>
      <c r="B24" s="7" t="s">
        <v>323</v>
      </c>
      <c r="C24" s="7" t="s">
        <v>368</v>
      </c>
      <c r="D24" s="7" t="s">
        <v>352</v>
      </c>
      <c r="E24" s="7">
        <v>603390</v>
      </c>
      <c r="F24" s="7">
        <v>142075</v>
      </c>
      <c r="G24" s="23">
        <v>29.4</v>
      </c>
      <c r="H24" s="23">
        <v>27.1</v>
      </c>
      <c r="I24" s="23">
        <v>30.2</v>
      </c>
      <c r="J24" s="23">
        <v>23</v>
      </c>
      <c r="K24" s="23">
        <v>21.3</v>
      </c>
      <c r="L24" s="23">
        <v>22.5</v>
      </c>
      <c r="M24" s="23">
        <v>24.6</v>
      </c>
      <c r="N24" s="23">
        <v>26.5</v>
      </c>
      <c r="O24" s="23">
        <v>20.399999999999999</v>
      </c>
      <c r="P24" s="23">
        <v>27.5</v>
      </c>
      <c r="Q24" s="23">
        <v>20.5</v>
      </c>
      <c r="R24" s="23">
        <v>22.3</v>
      </c>
      <c r="S24" s="9"/>
      <c r="T24" s="7"/>
      <c r="U24" s="8"/>
      <c r="V24" s="7"/>
    </row>
    <row r="25" spans="1:25" x14ac:dyDescent="0.25">
      <c r="A25" s="7" t="s">
        <v>165</v>
      </c>
      <c r="B25" s="7" t="s">
        <v>324</v>
      </c>
      <c r="C25" s="7" t="s">
        <v>271</v>
      </c>
      <c r="D25" s="7" t="s">
        <v>352</v>
      </c>
      <c r="E25" s="7">
        <v>599826</v>
      </c>
      <c r="F25" s="7">
        <v>143084</v>
      </c>
      <c r="G25" s="23">
        <v>21.7</v>
      </c>
      <c r="H25" s="23">
        <v>20.2</v>
      </c>
      <c r="I25" s="23">
        <v>20.399999999999999</v>
      </c>
      <c r="J25" s="23">
        <v>15</v>
      </c>
      <c r="K25" s="23">
        <v>15.7</v>
      </c>
      <c r="L25" s="23">
        <v>14.5</v>
      </c>
      <c r="M25" s="23">
        <v>14.9</v>
      </c>
      <c r="N25" s="23">
        <v>14.3</v>
      </c>
      <c r="O25" s="23">
        <v>15.2</v>
      </c>
      <c r="P25" s="23">
        <v>22.4</v>
      </c>
      <c r="Q25" s="23">
        <v>20.5</v>
      </c>
      <c r="R25" s="23">
        <v>4.2</v>
      </c>
      <c r="S25" s="9"/>
      <c r="T25" s="7" t="s">
        <v>438</v>
      </c>
      <c r="U25" s="8"/>
      <c r="V25" s="7"/>
    </row>
    <row r="26" spans="1:25" x14ac:dyDescent="0.25">
      <c r="A26" s="7" t="s">
        <v>121</v>
      </c>
      <c r="B26" s="7" t="s">
        <v>325</v>
      </c>
      <c r="C26" s="7" t="s">
        <v>405</v>
      </c>
      <c r="D26" s="7" t="s">
        <v>353</v>
      </c>
      <c r="E26" s="7">
        <v>601840</v>
      </c>
      <c r="F26" s="7">
        <v>141457</v>
      </c>
      <c r="G26" s="23">
        <v>25.3</v>
      </c>
      <c r="H26" s="23">
        <v>22</v>
      </c>
      <c r="I26" s="23">
        <v>18</v>
      </c>
      <c r="J26" s="23">
        <v>16.899999999999999</v>
      </c>
      <c r="K26" s="23">
        <v>15</v>
      </c>
      <c r="L26" s="23">
        <v>15.2</v>
      </c>
      <c r="M26" s="23">
        <v>13.3</v>
      </c>
      <c r="N26" s="23">
        <v>10.1</v>
      </c>
      <c r="O26" s="23">
        <v>17.8</v>
      </c>
      <c r="P26" s="23">
        <v>21.6</v>
      </c>
      <c r="Q26" s="23">
        <v>25.6</v>
      </c>
      <c r="R26" s="23">
        <v>13.1</v>
      </c>
      <c r="S26" s="9"/>
      <c r="T26" s="7" t="s">
        <v>449</v>
      </c>
      <c r="U26" s="8"/>
      <c r="V26" s="7"/>
    </row>
    <row r="27" spans="1:25" x14ac:dyDescent="0.25">
      <c r="A27" s="7" t="s">
        <v>265</v>
      </c>
      <c r="B27" s="7" t="s">
        <v>326</v>
      </c>
      <c r="C27" s="7" t="s">
        <v>257</v>
      </c>
      <c r="D27" t="s">
        <v>350</v>
      </c>
      <c r="E27" s="7">
        <v>600597</v>
      </c>
      <c r="F27" s="7">
        <v>141385</v>
      </c>
      <c r="G27" s="23">
        <v>26.8</v>
      </c>
      <c r="H27" s="23">
        <v>21.2</v>
      </c>
      <c r="I27" s="23">
        <v>18.100000000000001</v>
      </c>
      <c r="J27" s="23">
        <v>18.2</v>
      </c>
      <c r="K27" s="23">
        <v>17.5</v>
      </c>
      <c r="L27" s="23">
        <v>15.4</v>
      </c>
      <c r="M27" s="23">
        <v>13.1</v>
      </c>
      <c r="N27" s="23">
        <v>13.9</v>
      </c>
      <c r="O27" s="23">
        <v>1.9</v>
      </c>
      <c r="P27" s="23">
        <v>23.3</v>
      </c>
      <c r="Q27" s="23">
        <v>23.3</v>
      </c>
      <c r="R27" s="23">
        <v>14.5</v>
      </c>
      <c r="S27" s="9"/>
      <c r="T27" s="7" t="s">
        <v>424</v>
      </c>
      <c r="U27" s="8"/>
      <c r="V27" s="7"/>
    </row>
    <row r="28" spans="1:25" x14ac:dyDescent="0.25">
      <c r="A28" s="7" t="s">
        <v>169</v>
      </c>
      <c r="B28" s="7" t="s">
        <v>327</v>
      </c>
      <c r="C28" s="7" t="s">
        <v>273</v>
      </c>
      <c r="D28" s="7" t="s">
        <v>350</v>
      </c>
      <c r="E28" s="7">
        <v>600488</v>
      </c>
      <c r="F28" s="7">
        <v>141277</v>
      </c>
      <c r="G28" s="23">
        <v>26.7</v>
      </c>
      <c r="H28" s="23">
        <v>26.3</v>
      </c>
      <c r="I28" s="23">
        <v>26.4</v>
      </c>
      <c r="J28" s="23">
        <v>18</v>
      </c>
      <c r="K28" s="23">
        <v>21.9</v>
      </c>
      <c r="L28" s="23">
        <v>19.5</v>
      </c>
      <c r="M28" s="23">
        <v>20.2</v>
      </c>
      <c r="N28" s="23">
        <v>19</v>
      </c>
      <c r="O28" s="23">
        <v>0</v>
      </c>
      <c r="P28" s="23">
        <v>21.5</v>
      </c>
      <c r="Q28" s="23">
        <v>24.3</v>
      </c>
      <c r="R28" s="23">
        <v>21.1</v>
      </c>
      <c r="S28" s="9"/>
      <c r="T28" s="7" t="s">
        <v>425</v>
      </c>
      <c r="U28" s="8"/>
      <c r="V28" s="7"/>
    </row>
    <row r="29" spans="1:25" x14ac:dyDescent="0.25">
      <c r="A29" s="7" t="s">
        <v>363</v>
      </c>
      <c r="B29" s="7" t="s">
        <v>328</v>
      </c>
      <c r="C29" s="7" t="s">
        <v>386</v>
      </c>
      <c r="D29" s="7" t="s">
        <v>102</v>
      </c>
      <c r="E29" s="7">
        <v>600188</v>
      </c>
      <c r="F29" s="7">
        <v>143619</v>
      </c>
      <c r="G29" s="23">
        <v>39.4</v>
      </c>
      <c r="H29" s="23">
        <v>29.1</v>
      </c>
      <c r="I29" s="23">
        <v>29.3</v>
      </c>
      <c r="J29" s="23">
        <v>24.5</v>
      </c>
      <c r="K29" s="23">
        <v>28.2</v>
      </c>
      <c r="L29" s="23">
        <v>27.4</v>
      </c>
      <c r="M29" s="23">
        <v>27.5</v>
      </c>
      <c r="N29" s="23">
        <v>22.8</v>
      </c>
      <c r="O29" s="23">
        <v>31</v>
      </c>
      <c r="P29" s="23">
        <v>32.4</v>
      </c>
      <c r="Q29" s="23">
        <v>5.3</v>
      </c>
      <c r="R29" s="23">
        <v>16</v>
      </c>
      <c r="S29" s="9"/>
      <c r="T29" s="27" t="s">
        <v>447</v>
      </c>
      <c r="U29" s="27"/>
      <c r="V29" s="27"/>
      <c r="W29" s="27"/>
      <c r="X29" s="27"/>
      <c r="Y29" t="s">
        <v>436</v>
      </c>
    </row>
    <row r="30" spans="1:25" x14ac:dyDescent="0.25">
      <c r="A30" s="7" t="s">
        <v>264</v>
      </c>
      <c r="B30" s="7" t="s">
        <v>329</v>
      </c>
      <c r="C30" s="7" t="s">
        <v>380</v>
      </c>
      <c r="D30" t="s">
        <v>102</v>
      </c>
      <c r="E30" s="7">
        <v>599263</v>
      </c>
      <c r="F30" s="7">
        <v>142471</v>
      </c>
      <c r="G30" s="23">
        <v>30.1</v>
      </c>
      <c r="H30" s="23">
        <v>27.7</v>
      </c>
      <c r="I30" s="23">
        <v>2</v>
      </c>
      <c r="J30" s="23">
        <v>23.8</v>
      </c>
      <c r="K30" s="23">
        <v>24.1</v>
      </c>
      <c r="L30" s="23">
        <v>21.2</v>
      </c>
      <c r="M30" s="23">
        <v>23.4</v>
      </c>
      <c r="N30" s="23">
        <v>21.6</v>
      </c>
      <c r="O30" s="23">
        <v>22</v>
      </c>
      <c r="P30" s="23">
        <v>29.1</v>
      </c>
      <c r="Q30" s="23">
        <v>28.5</v>
      </c>
      <c r="R30" s="23">
        <v>8.6999999999999993</v>
      </c>
      <c r="S30" s="9"/>
      <c r="T30" s="7" t="s">
        <v>448</v>
      </c>
      <c r="U30" s="8"/>
      <c r="V30" s="7"/>
    </row>
    <row r="31" spans="1:25" x14ac:dyDescent="0.25">
      <c r="A31" s="7"/>
      <c r="B31" s="7"/>
      <c r="C31" s="7"/>
      <c r="D31" s="7"/>
      <c r="E31" s="7"/>
      <c r="F31" s="7"/>
      <c r="G31" s="22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9"/>
      <c r="T31" s="7"/>
      <c r="U31" s="8"/>
      <c r="V31" s="7"/>
    </row>
  </sheetData>
  <mergeCells count="3">
    <mergeCell ref="T6:U6"/>
    <mergeCell ref="T15:U15"/>
    <mergeCell ref="T29:X29"/>
  </mergeCells>
  <pageMargins left="0.7" right="0.7" top="0.75" bottom="0.75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U8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75" x14ac:dyDescent="0.25"/>
  <cols>
    <col min="1" max="1" width="9.625" customWidth="1"/>
    <col min="2" max="2" width="6.75" bestFit="1" customWidth="1"/>
    <col min="3" max="3" width="50.625" customWidth="1"/>
    <col min="4" max="4" width="11.5" bestFit="1" customWidth="1"/>
    <col min="5" max="5" width="7.125" bestFit="1" customWidth="1"/>
    <col min="6" max="6" width="8.25" bestFit="1" customWidth="1"/>
    <col min="7" max="7" width="7.5" bestFit="1" customWidth="1"/>
    <col min="8" max="8" width="8.5" bestFit="1" customWidth="1"/>
    <col min="9" max="9" width="6.5" bestFit="1" customWidth="1"/>
    <col min="10" max="10" width="5.5" bestFit="1" customWidth="1"/>
    <col min="11" max="11" width="5.125" bestFit="1" customWidth="1"/>
    <col min="12" max="12" width="4.75" bestFit="1" customWidth="1"/>
    <col min="13" max="13" width="4.625" bestFit="1" customWidth="1"/>
    <col min="14" max="14" width="7" bestFit="1" customWidth="1"/>
    <col min="15" max="15" width="9.625" bestFit="1" customWidth="1"/>
    <col min="16" max="16" width="7.625" bestFit="1" customWidth="1"/>
    <col min="17" max="17" width="9.5" bestFit="1" customWidth="1"/>
    <col min="18" max="18" width="9.125" bestFit="1" customWidth="1"/>
    <col min="19" max="19" width="18.5" bestFit="1" customWidth="1"/>
    <col min="20" max="20" width="32" bestFit="1" customWidth="1"/>
    <col min="21" max="21" width="66.75" bestFit="1" customWidth="1"/>
  </cols>
  <sheetData>
    <row r="1" spans="1:21" ht="20.25" x14ac:dyDescent="0.3">
      <c r="A1" s="2" t="s">
        <v>160</v>
      </c>
      <c r="U1" t="s">
        <v>140</v>
      </c>
    </row>
    <row r="2" spans="1:21" x14ac:dyDescent="0.25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126</v>
      </c>
      <c r="H2" t="s">
        <v>127</v>
      </c>
      <c r="I2" t="s">
        <v>128</v>
      </c>
      <c r="J2" t="s">
        <v>129</v>
      </c>
      <c r="K2" t="s">
        <v>130</v>
      </c>
      <c r="L2" t="s">
        <v>131</v>
      </c>
      <c r="M2" t="s">
        <v>132</v>
      </c>
      <c r="N2" t="s">
        <v>133</v>
      </c>
      <c r="O2" t="s">
        <v>134</v>
      </c>
      <c r="P2" t="s">
        <v>135</v>
      </c>
      <c r="Q2" t="s">
        <v>136</v>
      </c>
      <c r="R2" t="s">
        <v>137</v>
      </c>
      <c r="S2" t="s">
        <v>138</v>
      </c>
      <c r="T2" t="s">
        <v>139</v>
      </c>
      <c r="U2" t="str">
        <f>'Site Information'!N2</f>
        <v>http://www.kentair.org.uk/home/text/454</v>
      </c>
    </row>
    <row r="3" spans="1:21" x14ac:dyDescent="0.25">
      <c r="A3" t="s">
        <v>44</v>
      </c>
      <c r="B3">
        <v>81341</v>
      </c>
      <c r="C3" t="s">
        <v>45</v>
      </c>
      <c r="D3" t="s">
        <v>16</v>
      </c>
      <c r="E3">
        <v>601300</v>
      </c>
      <c r="F3">
        <v>142800</v>
      </c>
      <c r="G3">
        <v>32</v>
      </c>
      <c r="H3">
        <v>27</v>
      </c>
      <c r="I3">
        <v>13</v>
      </c>
      <c r="J3">
        <v>6</v>
      </c>
      <c r="K3">
        <v>11</v>
      </c>
      <c r="L3">
        <v>19</v>
      </c>
      <c r="M3">
        <v>25</v>
      </c>
      <c r="N3" t="s">
        <v>16</v>
      </c>
      <c r="O3">
        <v>31</v>
      </c>
      <c r="P3">
        <v>31</v>
      </c>
      <c r="Q3">
        <v>31</v>
      </c>
      <c r="R3">
        <v>29</v>
      </c>
      <c r="S3" s="3">
        <f t="shared" ref="S3:S8" si="0">AVERAGE(G3:R3)</f>
        <v>23.181818181818183</v>
      </c>
      <c r="T3" t="s">
        <v>16</v>
      </c>
    </row>
    <row r="4" spans="1:21" x14ac:dyDescent="0.25">
      <c r="A4" t="s">
        <v>46</v>
      </c>
      <c r="B4">
        <v>81340</v>
      </c>
      <c r="C4" t="s">
        <v>47</v>
      </c>
      <c r="D4" t="s">
        <v>16</v>
      </c>
      <c r="E4">
        <v>601200</v>
      </c>
      <c r="F4">
        <v>142700</v>
      </c>
      <c r="G4">
        <v>44</v>
      </c>
      <c r="H4">
        <v>27</v>
      </c>
      <c r="I4">
        <v>10</v>
      </c>
      <c r="J4" t="s">
        <v>16</v>
      </c>
      <c r="K4">
        <v>31</v>
      </c>
      <c r="L4">
        <v>32</v>
      </c>
      <c r="M4" t="s">
        <v>16</v>
      </c>
      <c r="N4">
        <v>36</v>
      </c>
      <c r="O4">
        <v>34</v>
      </c>
      <c r="P4" t="s">
        <v>16</v>
      </c>
      <c r="Q4">
        <v>34</v>
      </c>
      <c r="R4">
        <v>32</v>
      </c>
      <c r="S4" s="3">
        <f t="shared" si="0"/>
        <v>31.111111111111111</v>
      </c>
      <c r="T4" t="s">
        <v>16</v>
      </c>
    </row>
    <row r="5" spans="1:21" x14ac:dyDescent="0.25">
      <c r="A5" t="s">
        <v>48</v>
      </c>
      <c r="B5">
        <v>82113</v>
      </c>
      <c r="C5" t="s">
        <v>49</v>
      </c>
      <c r="D5" t="s">
        <v>16</v>
      </c>
      <c r="E5">
        <v>600900</v>
      </c>
      <c r="F5">
        <v>142500</v>
      </c>
      <c r="G5">
        <v>34</v>
      </c>
      <c r="H5">
        <v>21</v>
      </c>
      <c r="I5">
        <v>10</v>
      </c>
      <c r="J5" t="s">
        <v>16</v>
      </c>
      <c r="K5">
        <v>21</v>
      </c>
      <c r="L5">
        <v>17</v>
      </c>
      <c r="M5">
        <v>21</v>
      </c>
      <c r="N5">
        <v>19</v>
      </c>
      <c r="O5">
        <v>27</v>
      </c>
      <c r="P5">
        <v>25</v>
      </c>
      <c r="Q5">
        <v>27</v>
      </c>
      <c r="R5">
        <v>27</v>
      </c>
      <c r="S5" s="3">
        <f t="shared" si="0"/>
        <v>22.636363636363637</v>
      </c>
      <c r="T5" t="s">
        <v>16</v>
      </c>
    </row>
    <row r="6" spans="1:21" x14ac:dyDescent="0.25">
      <c r="A6" t="s">
        <v>50</v>
      </c>
      <c r="B6">
        <v>82114</v>
      </c>
      <c r="C6" t="s">
        <v>51</v>
      </c>
      <c r="D6" t="s">
        <v>16</v>
      </c>
      <c r="E6">
        <v>601000</v>
      </c>
      <c r="F6">
        <v>142700</v>
      </c>
      <c r="G6">
        <v>21</v>
      </c>
      <c r="H6">
        <v>17</v>
      </c>
      <c r="I6">
        <v>13</v>
      </c>
      <c r="J6">
        <v>11</v>
      </c>
      <c r="K6">
        <v>13</v>
      </c>
      <c r="L6">
        <v>15</v>
      </c>
      <c r="M6">
        <v>17</v>
      </c>
      <c r="N6">
        <v>13</v>
      </c>
      <c r="O6">
        <v>19</v>
      </c>
      <c r="P6">
        <v>29</v>
      </c>
      <c r="Q6">
        <v>19</v>
      </c>
      <c r="R6">
        <v>21</v>
      </c>
      <c r="S6" s="3">
        <f t="shared" si="0"/>
        <v>17.333333333333332</v>
      </c>
      <c r="T6" t="s">
        <v>16</v>
      </c>
    </row>
    <row r="7" spans="1:21" x14ac:dyDescent="0.25">
      <c r="A7" t="s">
        <v>55</v>
      </c>
      <c r="B7">
        <v>85391</v>
      </c>
      <c r="C7" t="s">
        <v>56</v>
      </c>
      <c r="D7" t="s">
        <v>57</v>
      </c>
      <c r="E7">
        <v>603153</v>
      </c>
      <c r="F7">
        <v>141990</v>
      </c>
      <c r="G7">
        <v>23</v>
      </c>
      <c r="H7">
        <v>33</v>
      </c>
      <c r="I7">
        <v>10</v>
      </c>
      <c r="J7">
        <v>18</v>
      </c>
      <c r="K7">
        <v>19</v>
      </c>
      <c r="L7">
        <v>18</v>
      </c>
      <c r="M7">
        <v>33</v>
      </c>
      <c r="N7">
        <v>36</v>
      </c>
      <c r="O7" t="s">
        <v>16</v>
      </c>
      <c r="P7">
        <v>36</v>
      </c>
      <c r="Q7" t="s">
        <v>16</v>
      </c>
      <c r="R7" t="s">
        <v>16</v>
      </c>
      <c r="S7" s="3">
        <f t="shared" si="0"/>
        <v>25.111111111111111</v>
      </c>
      <c r="T7" t="s">
        <v>16</v>
      </c>
    </row>
    <row r="8" spans="1:21" x14ac:dyDescent="0.25">
      <c r="A8" t="s">
        <v>58</v>
      </c>
      <c r="B8">
        <v>85392</v>
      </c>
      <c r="C8" t="s">
        <v>59</v>
      </c>
      <c r="D8" t="s">
        <v>57</v>
      </c>
      <c r="E8">
        <v>587945</v>
      </c>
      <c r="F8">
        <v>133079</v>
      </c>
      <c r="G8">
        <v>31</v>
      </c>
      <c r="H8">
        <v>19</v>
      </c>
      <c r="I8">
        <v>5</v>
      </c>
      <c r="J8">
        <v>5</v>
      </c>
      <c r="K8">
        <v>17</v>
      </c>
      <c r="L8">
        <v>16</v>
      </c>
      <c r="M8">
        <v>20</v>
      </c>
      <c r="N8">
        <v>18</v>
      </c>
      <c r="O8">
        <v>24</v>
      </c>
      <c r="P8" t="s">
        <v>16</v>
      </c>
      <c r="Q8" t="s">
        <v>16</v>
      </c>
      <c r="R8" t="s">
        <v>16</v>
      </c>
      <c r="S8" s="3">
        <f t="shared" si="0"/>
        <v>17.222222222222221</v>
      </c>
      <c r="T8" t="s">
        <v>16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U9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75" x14ac:dyDescent="0.25"/>
  <cols>
    <col min="1" max="1" width="9.625" customWidth="1"/>
    <col min="2" max="2" width="6.75" bestFit="1" customWidth="1"/>
    <col min="3" max="3" width="50.625" customWidth="1"/>
    <col min="4" max="4" width="11.5" bestFit="1" customWidth="1"/>
    <col min="5" max="5" width="7.125" bestFit="1" customWidth="1"/>
    <col min="6" max="6" width="8.25" bestFit="1" customWidth="1"/>
    <col min="7" max="7" width="7.5" bestFit="1" customWidth="1"/>
    <col min="8" max="8" width="8.5" bestFit="1" customWidth="1"/>
    <col min="9" max="9" width="6.5" bestFit="1" customWidth="1"/>
    <col min="10" max="10" width="5.5" bestFit="1" customWidth="1"/>
    <col min="11" max="11" width="5.125" bestFit="1" customWidth="1"/>
    <col min="12" max="12" width="4.75" bestFit="1" customWidth="1"/>
    <col min="13" max="13" width="4.625" bestFit="1" customWidth="1"/>
    <col min="14" max="14" width="7" bestFit="1" customWidth="1"/>
    <col min="15" max="15" width="9.625" bestFit="1" customWidth="1"/>
    <col min="16" max="16" width="7.625" bestFit="1" customWidth="1"/>
    <col min="17" max="17" width="9.5" bestFit="1" customWidth="1"/>
    <col min="18" max="18" width="9.125" bestFit="1" customWidth="1"/>
    <col min="19" max="19" width="18.5" bestFit="1" customWidth="1"/>
    <col min="20" max="20" width="32" bestFit="1" customWidth="1"/>
    <col min="21" max="21" width="66.75" bestFit="1" customWidth="1"/>
  </cols>
  <sheetData>
    <row r="1" spans="1:21" ht="20.25" x14ac:dyDescent="0.3">
      <c r="A1" s="2" t="s">
        <v>161</v>
      </c>
      <c r="U1" t="s">
        <v>140</v>
      </c>
    </row>
    <row r="2" spans="1:21" x14ac:dyDescent="0.25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126</v>
      </c>
      <c r="H2" t="s">
        <v>127</v>
      </c>
      <c r="I2" t="s">
        <v>128</v>
      </c>
      <c r="J2" t="s">
        <v>129</v>
      </c>
      <c r="K2" t="s">
        <v>130</v>
      </c>
      <c r="L2" t="s">
        <v>131</v>
      </c>
      <c r="M2" t="s">
        <v>132</v>
      </c>
      <c r="N2" t="s">
        <v>133</v>
      </c>
      <c r="O2" t="s">
        <v>134</v>
      </c>
      <c r="P2" t="s">
        <v>135</v>
      </c>
      <c r="Q2" t="s">
        <v>136</v>
      </c>
      <c r="R2" t="s">
        <v>137</v>
      </c>
      <c r="S2" t="s">
        <v>138</v>
      </c>
      <c r="T2" t="s">
        <v>139</v>
      </c>
      <c r="U2" t="str">
        <f>'Site Information'!N2</f>
        <v>http://www.kentair.org.uk/home/text/454</v>
      </c>
    </row>
    <row r="3" spans="1:21" x14ac:dyDescent="0.25">
      <c r="A3" t="s">
        <v>44</v>
      </c>
      <c r="B3">
        <v>81341</v>
      </c>
      <c r="C3" t="s">
        <v>45</v>
      </c>
      <c r="D3" t="s">
        <v>16</v>
      </c>
      <c r="E3">
        <v>601300</v>
      </c>
      <c r="F3">
        <v>142800</v>
      </c>
      <c r="G3" t="s">
        <v>16</v>
      </c>
      <c r="H3">
        <v>29</v>
      </c>
      <c r="I3">
        <v>27</v>
      </c>
      <c r="J3" t="s">
        <v>16</v>
      </c>
      <c r="K3">
        <v>13</v>
      </c>
      <c r="L3">
        <v>25</v>
      </c>
      <c r="M3">
        <v>29</v>
      </c>
      <c r="N3" t="s">
        <v>16</v>
      </c>
      <c r="O3">
        <v>31</v>
      </c>
      <c r="P3">
        <v>34</v>
      </c>
      <c r="Q3">
        <v>36</v>
      </c>
      <c r="R3">
        <v>20</v>
      </c>
      <c r="S3" s="3">
        <f t="shared" ref="S3:S9" si="0">AVERAGE(G3:R3)</f>
        <v>27.111111111111111</v>
      </c>
      <c r="T3" t="s">
        <v>16</v>
      </c>
    </row>
    <row r="4" spans="1:21" x14ac:dyDescent="0.25">
      <c r="A4" t="s">
        <v>46</v>
      </c>
      <c r="B4">
        <v>81340</v>
      </c>
      <c r="C4" t="s">
        <v>47</v>
      </c>
      <c r="D4" t="s">
        <v>16</v>
      </c>
      <c r="E4">
        <v>601200</v>
      </c>
      <c r="F4">
        <v>142700</v>
      </c>
      <c r="G4">
        <v>42</v>
      </c>
      <c r="H4">
        <v>23</v>
      </c>
      <c r="I4">
        <v>29</v>
      </c>
      <c r="J4">
        <v>18</v>
      </c>
      <c r="K4">
        <v>19</v>
      </c>
      <c r="L4">
        <v>38</v>
      </c>
      <c r="M4" t="s">
        <v>16</v>
      </c>
      <c r="N4">
        <v>44</v>
      </c>
      <c r="O4">
        <v>44</v>
      </c>
      <c r="P4">
        <v>34</v>
      </c>
      <c r="Q4" t="s">
        <v>16</v>
      </c>
      <c r="R4">
        <v>24</v>
      </c>
      <c r="S4" s="3">
        <f t="shared" si="0"/>
        <v>31.5</v>
      </c>
      <c r="T4" t="s">
        <v>16</v>
      </c>
    </row>
    <row r="5" spans="1:21" x14ac:dyDescent="0.25">
      <c r="A5" t="s">
        <v>48</v>
      </c>
      <c r="B5">
        <v>82113</v>
      </c>
      <c r="C5" t="s">
        <v>49</v>
      </c>
      <c r="D5" t="s">
        <v>16</v>
      </c>
      <c r="E5">
        <v>600900</v>
      </c>
      <c r="F5">
        <v>142500</v>
      </c>
      <c r="G5">
        <v>19</v>
      </c>
      <c r="H5">
        <v>23</v>
      </c>
      <c r="I5">
        <v>21</v>
      </c>
      <c r="J5">
        <v>19</v>
      </c>
      <c r="K5">
        <v>13</v>
      </c>
      <c r="L5">
        <v>25</v>
      </c>
      <c r="M5">
        <v>23</v>
      </c>
      <c r="N5">
        <v>32</v>
      </c>
      <c r="O5">
        <v>31</v>
      </c>
      <c r="P5">
        <v>27</v>
      </c>
      <c r="Q5">
        <v>31</v>
      </c>
      <c r="R5">
        <v>18</v>
      </c>
      <c r="S5" s="3">
        <f t="shared" si="0"/>
        <v>23.5</v>
      </c>
      <c r="T5" t="s">
        <v>16</v>
      </c>
    </row>
    <row r="6" spans="1:21" x14ac:dyDescent="0.25">
      <c r="A6" t="s">
        <v>50</v>
      </c>
      <c r="B6">
        <v>82114</v>
      </c>
      <c r="C6" t="s">
        <v>51</v>
      </c>
      <c r="D6" t="s">
        <v>16</v>
      </c>
      <c r="E6">
        <v>601000</v>
      </c>
      <c r="F6">
        <v>142700</v>
      </c>
      <c r="G6">
        <v>23</v>
      </c>
      <c r="H6">
        <v>19</v>
      </c>
      <c r="I6">
        <v>21</v>
      </c>
      <c r="J6" t="s">
        <v>16</v>
      </c>
      <c r="K6" t="s">
        <v>16</v>
      </c>
      <c r="L6">
        <v>17</v>
      </c>
      <c r="M6">
        <v>21</v>
      </c>
      <c r="N6">
        <v>23</v>
      </c>
      <c r="O6" t="s">
        <v>16</v>
      </c>
      <c r="P6">
        <v>23</v>
      </c>
      <c r="Q6">
        <v>25</v>
      </c>
      <c r="R6">
        <v>19</v>
      </c>
      <c r="S6" s="3">
        <f t="shared" si="0"/>
        <v>21.222222222222221</v>
      </c>
      <c r="T6" t="s">
        <v>16</v>
      </c>
    </row>
    <row r="7" spans="1:21" x14ac:dyDescent="0.25">
      <c r="A7" t="s">
        <v>52</v>
      </c>
      <c r="B7">
        <v>82904</v>
      </c>
      <c r="C7" t="s">
        <v>53</v>
      </c>
      <c r="D7" t="s">
        <v>16</v>
      </c>
      <c r="E7">
        <v>600600</v>
      </c>
      <c r="F7">
        <v>142700</v>
      </c>
      <c r="G7">
        <v>23</v>
      </c>
      <c r="H7">
        <v>27</v>
      </c>
      <c r="I7">
        <v>25</v>
      </c>
      <c r="J7" t="s">
        <v>16</v>
      </c>
      <c r="K7">
        <v>15</v>
      </c>
      <c r="L7">
        <v>25</v>
      </c>
      <c r="M7">
        <v>24</v>
      </c>
      <c r="N7" t="s">
        <v>16</v>
      </c>
      <c r="O7" t="s">
        <v>16</v>
      </c>
      <c r="P7" t="s">
        <v>16</v>
      </c>
      <c r="Q7" t="s">
        <v>16</v>
      </c>
      <c r="R7" t="s">
        <v>16</v>
      </c>
      <c r="S7" s="3">
        <f t="shared" si="0"/>
        <v>23.166666666666668</v>
      </c>
      <c r="T7" t="s">
        <v>16</v>
      </c>
    </row>
    <row r="8" spans="1:21" x14ac:dyDescent="0.25">
      <c r="A8" t="s">
        <v>55</v>
      </c>
      <c r="B8">
        <v>85391</v>
      </c>
      <c r="C8" t="s">
        <v>56</v>
      </c>
      <c r="D8" t="s">
        <v>57</v>
      </c>
      <c r="E8">
        <v>603153</v>
      </c>
      <c r="F8">
        <v>141990</v>
      </c>
      <c r="G8" t="s">
        <v>16</v>
      </c>
      <c r="H8" t="s">
        <v>16</v>
      </c>
      <c r="I8" t="s">
        <v>16</v>
      </c>
      <c r="J8" t="s">
        <v>16</v>
      </c>
      <c r="K8" t="s">
        <v>16</v>
      </c>
      <c r="L8" t="s">
        <v>16</v>
      </c>
      <c r="M8" t="s">
        <v>16</v>
      </c>
      <c r="N8" t="s">
        <v>16</v>
      </c>
      <c r="O8">
        <v>45</v>
      </c>
      <c r="P8">
        <v>33</v>
      </c>
      <c r="Q8">
        <v>34</v>
      </c>
      <c r="R8">
        <v>18</v>
      </c>
      <c r="S8" s="3">
        <f t="shared" si="0"/>
        <v>32.5</v>
      </c>
      <c r="T8" t="s">
        <v>16</v>
      </c>
    </row>
    <row r="9" spans="1:21" x14ac:dyDescent="0.25">
      <c r="A9" t="s">
        <v>58</v>
      </c>
      <c r="B9">
        <v>85392</v>
      </c>
      <c r="C9" t="s">
        <v>59</v>
      </c>
      <c r="D9" t="s">
        <v>57</v>
      </c>
      <c r="E9">
        <v>587945</v>
      </c>
      <c r="F9">
        <v>133079</v>
      </c>
      <c r="G9" t="s">
        <v>16</v>
      </c>
      <c r="H9" t="s">
        <v>16</v>
      </c>
      <c r="I9" t="s">
        <v>16</v>
      </c>
      <c r="J9" t="s">
        <v>16</v>
      </c>
      <c r="K9" t="s">
        <v>16</v>
      </c>
      <c r="L9" t="s">
        <v>16</v>
      </c>
      <c r="M9" t="s">
        <v>16</v>
      </c>
      <c r="N9" t="s">
        <v>16</v>
      </c>
      <c r="O9" t="s">
        <v>16</v>
      </c>
      <c r="P9" t="s">
        <v>16</v>
      </c>
      <c r="Q9">
        <v>34</v>
      </c>
      <c r="R9">
        <v>23</v>
      </c>
      <c r="S9" s="3">
        <f t="shared" si="0"/>
        <v>28.5</v>
      </c>
      <c r="T9" t="s">
        <v>16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U7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75" x14ac:dyDescent="0.25"/>
  <cols>
    <col min="1" max="1" width="9.625" customWidth="1"/>
    <col min="2" max="2" width="6.75" bestFit="1" customWidth="1"/>
    <col min="3" max="3" width="50.625" customWidth="1"/>
    <col min="4" max="4" width="11.5" bestFit="1" customWidth="1"/>
    <col min="5" max="5" width="7.125" bestFit="1" customWidth="1"/>
    <col min="6" max="6" width="8.25" bestFit="1" customWidth="1"/>
    <col min="7" max="7" width="7.5" bestFit="1" customWidth="1"/>
    <col min="8" max="8" width="8.5" bestFit="1" customWidth="1"/>
    <col min="9" max="9" width="6.5" bestFit="1" customWidth="1"/>
    <col min="10" max="10" width="5.5" bestFit="1" customWidth="1"/>
    <col min="11" max="11" width="5.125" bestFit="1" customWidth="1"/>
    <col min="12" max="12" width="4.75" bestFit="1" customWidth="1"/>
    <col min="13" max="13" width="4.625" bestFit="1" customWidth="1"/>
    <col min="14" max="14" width="7" bestFit="1" customWidth="1"/>
    <col min="15" max="15" width="9.625" bestFit="1" customWidth="1"/>
    <col min="16" max="16" width="7.625" bestFit="1" customWidth="1"/>
    <col min="17" max="17" width="9.5" bestFit="1" customWidth="1"/>
    <col min="18" max="18" width="9.125" bestFit="1" customWidth="1"/>
    <col min="19" max="19" width="18.5" bestFit="1" customWidth="1"/>
    <col min="20" max="20" width="32" bestFit="1" customWidth="1"/>
    <col min="21" max="21" width="66.75" bestFit="1" customWidth="1"/>
  </cols>
  <sheetData>
    <row r="1" spans="1:21" ht="20.25" x14ac:dyDescent="0.3">
      <c r="A1" s="2" t="s">
        <v>162</v>
      </c>
      <c r="U1" t="s">
        <v>140</v>
      </c>
    </row>
    <row r="2" spans="1:21" x14ac:dyDescent="0.25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126</v>
      </c>
      <c r="H2" t="s">
        <v>127</v>
      </c>
      <c r="I2" t="s">
        <v>128</v>
      </c>
      <c r="J2" t="s">
        <v>129</v>
      </c>
      <c r="K2" t="s">
        <v>130</v>
      </c>
      <c r="L2" t="s">
        <v>131</v>
      </c>
      <c r="M2" t="s">
        <v>132</v>
      </c>
      <c r="N2" t="s">
        <v>133</v>
      </c>
      <c r="O2" t="s">
        <v>134</v>
      </c>
      <c r="P2" t="s">
        <v>135</v>
      </c>
      <c r="Q2" t="s">
        <v>136</v>
      </c>
      <c r="R2" t="s">
        <v>137</v>
      </c>
      <c r="S2" t="s">
        <v>138</v>
      </c>
      <c r="T2" t="s">
        <v>139</v>
      </c>
      <c r="U2" t="str">
        <f>'Site Information'!N2</f>
        <v>http://www.kentair.org.uk/home/text/454</v>
      </c>
    </row>
    <row r="3" spans="1:21" x14ac:dyDescent="0.25">
      <c r="A3" t="s">
        <v>44</v>
      </c>
      <c r="B3">
        <v>81341</v>
      </c>
      <c r="C3" t="s">
        <v>45</v>
      </c>
      <c r="D3" t="s">
        <v>16</v>
      </c>
      <c r="E3">
        <v>601300</v>
      </c>
      <c r="F3">
        <v>142800</v>
      </c>
      <c r="G3">
        <v>32</v>
      </c>
      <c r="H3">
        <v>15</v>
      </c>
      <c r="I3" t="s">
        <v>16</v>
      </c>
      <c r="J3">
        <v>19</v>
      </c>
      <c r="K3">
        <v>13</v>
      </c>
      <c r="L3">
        <v>27</v>
      </c>
      <c r="M3">
        <v>31</v>
      </c>
      <c r="N3">
        <v>17</v>
      </c>
      <c r="O3">
        <v>25</v>
      </c>
      <c r="P3">
        <v>46</v>
      </c>
      <c r="Q3" t="s">
        <v>16</v>
      </c>
      <c r="R3">
        <v>15</v>
      </c>
      <c r="S3" s="3">
        <f>AVERAGE(G3:R3)</f>
        <v>24</v>
      </c>
      <c r="T3" t="s">
        <v>16</v>
      </c>
    </row>
    <row r="4" spans="1:21" x14ac:dyDescent="0.25">
      <c r="A4" t="s">
        <v>46</v>
      </c>
      <c r="B4">
        <v>81340</v>
      </c>
      <c r="C4" t="s">
        <v>47</v>
      </c>
      <c r="D4" t="s">
        <v>16</v>
      </c>
      <c r="E4">
        <v>601200</v>
      </c>
      <c r="F4">
        <v>142700</v>
      </c>
      <c r="G4">
        <v>25</v>
      </c>
      <c r="H4">
        <v>15</v>
      </c>
      <c r="I4">
        <v>25</v>
      </c>
      <c r="J4">
        <v>32</v>
      </c>
      <c r="K4">
        <v>27</v>
      </c>
      <c r="L4">
        <v>32</v>
      </c>
      <c r="M4">
        <v>36</v>
      </c>
      <c r="N4">
        <v>38</v>
      </c>
      <c r="O4" t="s">
        <v>16</v>
      </c>
      <c r="P4">
        <v>40</v>
      </c>
      <c r="Q4">
        <v>34</v>
      </c>
      <c r="R4">
        <v>32</v>
      </c>
      <c r="S4" s="3">
        <f>AVERAGE(G4:R4)</f>
        <v>30.545454545454547</v>
      </c>
      <c r="T4" t="s">
        <v>16</v>
      </c>
    </row>
    <row r="5" spans="1:21" x14ac:dyDescent="0.25">
      <c r="A5" t="s">
        <v>48</v>
      </c>
      <c r="B5">
        <v>82113</v>
      </c>
      <c r="C5" t="s">
        <v>49</v>
      </c>
      <c r="D5" t="s">
        <v>16</v>
      </c>
      <c r="E5">
        <v>600900</v>
      </c>
      <c r="F5">
        <v>142500</v>
      </c>
      <c r="G5">
        <v>27</v>
      </c>
      <c r="H5">
        <v>17</v>
      </c>
      <c r="I5">
        <v>21</v>
      </c>
      <c r="J5">
        <v>23</v>
      </c>
      <c r="K5">
        <v>13</v>
      </c>
      <c r="L5">
        <v>21</v>
      </c>
      <c r="M5">
        <v>23</v>
      </c>
      <c r="N5">
        <v>17</v>
      </c>
      <c r="O5">
        <v>17</v>
      </c>
      <c r="P5">
        <v>34</v>
      </c>
      <c r="Q5">
        <v>29</v>
      </c>
      <c r="R5">
        <v>27</v>
      </c>
      <c r="S5" s="3">
        <f>AVERAGE(G5:R5)</f>
        <v>22.416666666666668</v>
      </c>
      <c r="T5" t="s">
        <v>16</v>
      </c>
    </row>
    <row r="6" spans="1:21" x14ac:dyDescent="0.25">
      <c r="A6" t="s">
        <v>50</v>
      </c>
      <c r="B6">
        <v>82114</v>
      </c>
      <c r="C6" t="s">
        <v>51</v>
      </c>
      <c r="D6" t="s">
        <v>16</v>
      </c>
      <c r="E6">
        <v>601000</v>
      </c>
      <c r="F6">
        <v>142700</v>
      </c>
      <c r="G6">
        <v>19</v>
      </c>
      <c r="H6">
        <v>11</v>
      </c>
      <c r="I6">
        <v>19</v>
      </c>
      <c r="J6">
        <v>13</v>
      </c>
      <c r="K6">
        <v>10</v>
      </c>
      <c r="L6">
        <v>19</v>
      </c>
      <c r="M6">
        <v>29</v>
      </c>
      <c r="N6">
        <v>17</v>
      </c>
      <c r="O6">
        <v>17</v>
      </c>
      <c r="P6">
        <v>25</v>
      </c>
      <c r="Q6">
        <v>27</v>
      </c>
      <c r="R6">
        <v>17</v>
      </c>
      <c r="S6" s="3">
        <f>AVERAGE(G6:R6)</f>
        <v>18.583333333333332</v>
      </c>
      <c r="T6" t="s">
        <v>16</v>
      </c>
    </row>
    <row r="7" spans="1:21" x14ac:dyDescent="0.25">
      <c r="A7" t="s">
        <v>52</v>
      </c>
      <c r="B7">
        <v>82904</v>
      </c>
      <c r="C7" t="s">
        <v>53</v>
      </c>
      <c r="D7" t="s">
        <v>16</v>
      </c>
      <c r="E7">
        <v>600600</v>
      </c>
      <c r="F7">
        <v>142700</v>
      </c>
      <c r="G7" t="s">
        <v>16</v>
      </c>
      <c r="H7" t="s">
        <v>16</v>
      </c>
      <c r="I7" t="s">
        <v>16</v>
      </c>
      <c r="J7">
        <v>20</v>
      </c>
      <c r="K7">
        <v>14</v>
      </c>
      <c r="L7">
        <v>22</v>
      </c>
      <c r="M7" t="s">
        <v>16</v>
      </c>
      <c r="N7" t="s">
        <v>16</v>
      </c>
      <c r="O7" t="s">
        <v>16</v>
      </c>
      <c r="P7">
        <v>36</v>
      </c>
      <c r="Q7">
        <v>37</v>
      </c>
      <c r="R7">
        <v>28</v>
      </c>
      <c r="S7" s="3">
        <f>AVERAGE(G7:R7)</f>
        <v>26.166666666666668</v>
      </c>
      <c r="T7" t="s">
        <v>16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U6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75" x14ac:dyDescent="0.25"/>
  <cols>
    <col min="1" max="1" width="9.625" customWidth="1"/>
    <col min="2" max="2" width="6.75" bestFit="1" customWidth="1"/>
    <col min="3" max="3" width="50.625" customWidth="1"/>
    <col min="4" max="4" width="11.5" bestFit="1" customWidth="1"/>
    <col min="5" max="5" width="7.125" bestFit="1" customWidth="1"/>
    <col min="6" max="6" width="8.25" bestFit="1" customWidth="1"/>
    <col min="7" max="7" width="7.5" bestFit="1" customWidth="1"/>
    <col min="8" max="8" width="8.5" bestFit="1" customWidth="1"/>
    <col min="9" max="9" width="6.5" bestFit="1" customWidth="1"/>
    <col min="10" max="10" width="5.5" bestFit="1" customWidth="1"/>
    <col min="11" max="11" width="5.125" bestFit="1" customWidth="1"/>
    <col min="12" max="12" width="4.75" bestFit="1" customWidth="1"/>
    <col min="13" max="13" width="4.625" bestFit="1" customWidth="1"/>
    <col min="14" max="14" width="7" bestFit="1" customWidth="1"/>
    <col min="15" max="15" width="9.625" bestFit="1" customWidth="1"/>
    <col min="16" max="16" width="7.625" bestFit="1" customWidth="1"/>
    <col min="17" max="17" width="9.5" bestFit="1" customWidth="1"/>
    <col min="18" max="18" width="9.125" bestFit="1" customWidth="1"/>
    <col min="19" max="19" width="18.5" bestFit="1" customWidth="1"/>
    <col min="20" max="20" width="32" bestFit="1" customWidth="1"/>
    <col min="21" max="21" width="66.75" bestFit="1" customWidth="1"/>
  </cols>
  <sheetData>
    <row r="1" spans="1:21" ht="20.25" x14ac:dyDescent="0.3">
      <c r="A1" s="2" t="s">
        <v>163</v>
      </c>
      <c r="U1" t="s">
        <v>140</v>
      </c>
    </row>
    <row r="2" spans="1:21" x14ac:dyDescent="0.25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126</v>
      </c>
      <c r="H2" t="s">
        <v>127</v>
      </c>
      <c r="I2" t="s">
        <v>128</v>
      </c>
      <c r="J2" t="s">
        <v>129</v>
      </c>
      <c r="K2" t="s">
        <v>130</v>
      </c>
      <c r="L2" t="s">
        <v>131</v>
      </c>
      <c r="M2" t="s">
        <v>132</v>
      </c>
      <c r="N2" t="s">
        <v>133</v>
      </c>
      <c r="O2" t="s">
        <v>134</v>
      </c>
      <c r="P2" t="s">
        <v>135</v>
      </c>
      <c r="Q2" t="s">
        <v>136</v>
      </c>
      <c r="R2" t="s">
        <v>137</v>
      </c>
      <c r="S2" t="s">
        <v>138</v>
      </c>
      <c r="T2" t="s">
        <v>139</v>
      </c>
      <c r="U2" t="str">
        <f>'Site Information'!N2</f>
        <v>http://www.kentair.org.uk/home/text/454</v>
      </c>
    </row>
    <row r="3" spans="1:21" x14ac:dyDescent="0.25">
      <c r="A3" t="s">
        <v>44</v>
      </c>
      <c r="B3">
        <v>81341</v>
      </c>
      <c r="C3" t="s">
        <v>45</v>
      </c>
      <c r="D3" t="s">
        <v>16</v>
      </c>
      <c r="E3">
        <v>601300</v>
      </c>
      <c r="F3">
        <v>142800</v>
      </c>
      <c r="G3">
        <v>22</v>
      </c>
      <c r="H3">
        <v>23</v>
      </c>
      <c r="I3">
        <v>21</v>
      </c>
      <c r="J3">
        <v>14</v>
      </c>
      <c r="K3" t="s">
        <v>16</v>
      </c>
      <c r="L3">
        <v>17</v>
      </c>
      <c r="M3" t="s">
        <v>16</v>
      </c>
      <c r="N3" t="s">
        <v>16</v>
      </c>
      <c r="O3">
        <v>25</v>
      </c>
      <c r="P3">
        <v>28</v>
      </c>
      <c r="Q3" t="s">
        <v>16</v>
      </c>
      <c r="R3">
        <v>22</v>
      </c>
      <c r="S3" s="3">
        <f>AVERAGE(G3:R3)</f>
        <v>21.5</v>
      </c>
      <c r="T3" t="s">
        <v>16</v>
      </c>
    </row>
    <row r="4" spans="1:21" x14ac:dyDescent="0.25">
      <c r="A4" t="s">
        <v>46</v>
      </c>
      <c r="B4">
        <v>81340</v>
      </c>
      <c r="C4" t="s">
        <v>47</v>
      </c>
      <c r="D4" t="s">
        <v>16</v>
      </c>
      <c r="E4">
        <v>601200</v>
      </c>
      <c r="F4">
        <v>142700</v>
      </c>
      <c r="G4">
        <v>26</v>
      </c>
      <c r="H4">
        <v>22</v>
      </c>
      <c r="I4">
        <v>19</v>
      </c>
      <c r="J4">
        <v>23</v>
      </c>
      <c r="K4">
        <v>30</v>
      </c>
      <c r="L4">
        <v>23</v>
      </c>
      <c r="M4" t="s">
        <v>16</v>
      </c>
      <c r="N4">
        <v>25</v>
      </c>
      <c r="O4">
        <v>28</v>
      </c>
      <c r="P4">
        <v>27</v>
      </c>
      <c r="Q4">
        <v>34</v>
      </c>
      <c r="R4">
        <v>23</v>
      </c>
      <c r="S4" s="3">
        <f>AVERAGE(G4:R4)</f>
        <v>25.454545454545453</v>
      </c>
      <c r="T4" t="s">
        <v>16</v>
      </c>
    </row>
    <row r="5" spans="1:21" x14ac:dyDescent="0.25">
      <c r="A5" t="s">
        <v>48</v>
      </c>
      <c r="B5">
        <v>82113</v>
      </c>
      <c r="C5" t="s">
        <v>49</v>
      </c>
      <c r="D5" t="s">
        <v>16</v>
      </c>
      <c r="E5">
        <v>600900</v>
      </c>
      <c r="F5">
        <v>142500</v>
      </c>
      <c r="G5">
        <v>16</v>
      </c>
      <c r="H5">
        <v>28</v>
      </c>
      <c r="I5">
        <v>14</v>
      </c>
      <c r="J5" t="s">
        <v>16</v>
      </c>
      <c r="K5">
        <v>20</v>
      </c>
      <c r="L5">
        <v>18</v>
      </c>
      <c r="M5">
        <v>15</v>
      </c>
      <c r="N5">
        <v>24</v>
      </c>
      <c r="O5">
        <v>17</v>
      </c>
      <c r="P5">
        <v>31</v>
      </c>
      <c r="Q5">
        <v>28</v>
      </c>
      <c r="R5">
        <v>23</v>
      </c>
      <c r="S5" s="3">
        <f>AVERAGE(G5:R5)</f>
        <v>21.272727272727273</v>
      </c>
      <c r="T5" t="s">
        <v>16</v>
      </c>
    </row>
    <row r="6" spans="1:21" x14ac:dyDescent="0.25">
      <c r="A6" t="s">
        <v>50</v>
      </c>
      <c r="B6">
        <v>82114</v>
      </c>
      <c r="C6" t="s">
        <v>51</v>
      </c>
      <c r="D6" t="s">
        <v>16</v>
      </c>
      <c r="E6">
        <v>601000</v>
      </c>
      <c r="F6">
        <v>142700</v>
      </c>
      <c r="G6">
        <v>16</v>
      </c>
      <c r="H6">
        <v>21</v>
      </c>
      <c r="I6">
        <v>13</v>
      </c>
      <c r="J6">
        <v>13</v>
      </c>
      <c r="K6">
        <v>17</v>
      </c>
      <c r="L6">
        <v>13</v>
      </c>
      <c r="M6">
        <v>17</v>
      </c>
      <c r="N6">
        <v>11</v>
      </c>
      <c r="O6">
        <v>24</v>
      </c>
      <c r="P6" t="s">
        <v>16</v>
      </c>
      <c r="Q6" t="s">
        <v>16</v>
      </c>
      <c r="R6" t="s">
        <v>16</v>
      </c>
      <c r="S6" s="3">
        <f>AVERAGE(G6:R6)</f>
        <v>16.111111111111111</v>
      </c>
      <c r="T6" t="s">
        <v>16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U6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75" x14ac:dyDescent="0.25"/>
  <cols>
    <col min="1" max="1" width="9.625" customWidth="1"/>
    <col min="2" max="2" width="6.75" bestFit="1" customWidth="1"/>
    <col min="3" max="3" width="50.625" customWidth="1"/>
    <col min="4" max="4" width="11.5" bestFit="1" customWidth="1"/>
    <col min="5" max="5" width="7.125" bestFit="1" customWidth="1"/>
    <col min="6" max="6" width="8.25" bestFit="1" customWidth="1"/>
    <col min="7" max="7" width="7.5" bestFit="1" customWidth="1"/>
    <col min="8" max="8" width="8.5" bestFit="1" customWidth="1"/>
    <col min="9" max="9" width="6.5" bestFit="1" customWidth="1"/>
    <col min="10" max="10" width="5.5" bestFit="1" customWidth="1"/>
    <col min="11" max="11" width="5.125" bestFit="1" customWidth="1"/>
    <col min="12" max="12" width="4.75" bestFit="1" customWidth="1"/>
    <col min="13" max="13" width="4.625" bestFit="1" customWidth="1"/>
    <col min="14" max="14" width="7" bestFit="1" customWidth="1"/>
    <col min="15" max="15" width="9.625" bestFit="1" customWidth="1"/>
    <col min="16" max="16" width="7.625" bestFit="1" customWidth="1"/>
    <col min="17" max="17" width="9.5" bestFit="1" customWidth="1"/>
    <col min="18" max="18" width="9.125" bestFit="1" customWidth="1"/>
    <col min="19" max="19" width="18.5" bestFit="1" customWidth="1"/>
    <col min="20" max="20" width="32" bestFit="1" customWidth="1"/>
    <col min="21" max="21" width="66.75" bestFit="1" customWidth="1"/>
  </cols>
  <sheetData>
    <row r="1" spans="1:21" ht="20.25" x14ac:dyDescent="0.3">
      <c r="A1" s="2" t="s">
        <v>164</v>
      </c>
      <c r="U1" t="s">
        <v>140</v>
      </c>
    </row>
    <row r="2" spans="1:21" x14ac:dyDescent="0.25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126</v>
      </c>
      <c r="H2" t="s">
        <v>127</v>
      </c>
      <c r="I2" t="s">
        <v>128</v>
      </c>
      <c r="J2" t="s">
        <v>129</v>
      </c>
      <c r="K2" t="s">
        <v>130</v>
      </c>
      <c r="L2" t="s">
        <v>131</v>
      </c>
      <c r="M2" t="s">
        <v>132</v>
      </c>
      <c r="N2" t="s">
        <v>133</v>
      </c>
      <c r="O2" t="s">
        <v>134</v>
      </c>
      <c r="P2" t="s">
        <v>135</v>
      </c>
      <c r="Q2" t="s">
        <v>136</v>
      </c>
      <c r="R2" t="s">
        <v>137</v>
      </c>
      <c r="S2" t="s">
        <v>138</v>
      </c>
      <c r="T2" t="s">
        <v>139</v>
      </c>
      <c r="U2" t="str">
        <f>'Site Information'!N2</f>
        <v>http://www.kentair.org.uk/home/text/454</v>
      </c>
    </row>
    <row r="3" spans="1:21" x14ac:dyDescent="0.25">
      <c r="A3" t="s">
        <v>44</v>
      </c>
      <c r="B3">
        <v>81341</v>
      </c>
      <c r="C3" t="s">
        <v>45</v>
      </c>
      <c r="D3" t="s">
        <v>16</v>
      </c>
      <c r="E3">
        <v>601300</v>
      </c>
      <c r="F3">
        <v>142800</v>
      </c>
      <c r="G3">
        <v>31</v>
      </c>
      <c r="H3">
        <v>35</v>
      </c>
      <c r="I3">
        <v>31</v>
      </c>
      <c r="J3">
        <v>30</v>
      </c>
      <c r="K3" t="s">
        <v>16</v>
      </c>
      <c r="L3" t="s">
        <v>16</v>
      </c>
      <c r="M3" t="s">
        <v>16</v>
      </c>
      <c r="N3">
        <v>17</v>
      </c>
      <c r="O3" t="s">
        <v>16</v>
      </c>
      <c r="P3">
        <v>30</v>
      </c>
      <c r="Q3">
        <v>21</v>
      </c>
      <c r="R3">
        <v>21</v>
      </c>
      <c r="S3" s="3">
        <f>AVERAGE(G3:R3)</f>
        <v>27</v>
      </c>
      <c r="T3" t="s">
        <v>16</v>
      </c>
    </row>
    <row r="4" spans="1:21" x14ac:dyDescent="0.25">
      <c r="A4" t="s">
        <v>46</v>
      </c>
      <c r="B4">
        <v>81340</v>
      </c>
      <c r="C4" t="s">
        <v>47</v>
      </c>
      <c r="D4" t="s">
        <v>16</v>
      </c>
      <c r="E4">
        <v>601200</v>
      </c>
      <c r="F4">
        <v>142700</v>
      </c>
      <c r="G4">
        <v>43</v>
      </c>
      <c r="H4">
        <v>34</v>
      </c>
      <c r="I4">
        <v>29</v>
      </c>
      <c r="J4">
        <v>31</v>
      </c>
      <c r="K4" t="s">
        <v>16</v>
      </c>
      <c r="L4">
        <v>33</v>
      </c>
      <c r="M4">
        <v>22</v>
      </c>
      <c r="N4">
        <v>29</v>
      </c>
      <c r="O4">
        <v>25</v>
      </c>
      <c r="P4">
        <v>29</v>
      </c>
      <c r="Q4">
        <v>17</v>
      </c>
      <c r="R4">
        <v>24</v>
      </c>
      <c r="S4" s="3">
        <f>AVERAGE(G4:R4)</f>
        <v>28.727272727272727</v>
      </c>
      <c r="T4" t="s">
        <v>16</v>
      </c>
    </row>
    <row r="5" spans="1:21" x14ac:dyDescent="0.25">
      <c r="A5" t="s">
        <v>48</v>
      </c>
      <c r="B5">
        <v>82113</v>
      </c>
      <c r="C5" t="s">
        <v>49</v>
      </c>
      <c r="D5" t="s">
        <v>16</v>
      </c>
      <c r="E5">
        <v>600900</v>
      </c>
      <c r="F5">
        <v>142500</v>
      </c>
      <c r="G5" t="s">
        <v>16</v>
      </c>
      <c r="H5" t="s">
        <v>16</v>
      </c>
      <c r="I5" t="s">
        <v>16</v>
      </c>
      <c r="J5">
        <v>23</v>
      </c>
      <c r="K5" t="s">
        <v>16</v>
      </c>
      <c r="L5">
        <v>15</v>
      </c>
      <c r="M5">
        <v>12</v>
      </c>
      <c r="N5">
        <v>11</v>
      </c>
      <c r="O5">
        <v>25</v>
      </c>
      <c r="P5">
        <v>21</v>
      </c>
      <c r="Q5" t="s">
        <v>16</v>
      </c>
      <c r="R5">
        <v>19</v>
      </c>
      <c r="S5" s="3">
        <f>AVERAGE(G5:R5)</f>
        <v>18</v>
      </c>
      <c r="T5" t="s">
        <v>16</v>
      </c>
    </row>
    <row r="6" spans="1:21" x14ac:dyDescent="0.25">
      <c r="A6" t="s">
        <v>50</v>
      </c>
      <c r="B6">
        <v>82114</v>
      </c>
      <c r="C6" t="s">
        <v>51</v>
      </c>
      <c r="D6" t="s">
        <v>16</v>
      </c>
      <c r="E6">
        <v>601000</v>
      </c>
      <c r="F6">
        <v>142700</v>
      </c>
      <c r="G6" t="s">
        <v>16</v>
      </c>
      <c r="H6" t="s">
        <v>16</v>
      </c>
      <c r="I6">
        <v>29</v>
      </c>
      <c r="J6">
        <v>23</v>
      </c>
      <c r="K6" t="s">
        <v>16</v>
      </c>
      <c r="L6">
        <v>15</v>
      </c>
      <c r="M6">
        <v>10</v>
      </c>
      <c r="N6">
        <v>10</v>
      </c>
      <c r="O6">
        <v>20</v>
      </c>
      <c r="P6">
        <v>16</v>
      </c>
      <c r="Q6">
        <v>15</v>
      </c>
      <c r="R6">
        <v>13</v>
      </c>
      <c r="S6" s="3">
        <f>AVERAGE(G6:R6)</f>
        <v>16.777777777777779</v>
      </c>
      <c r="T6" t="s">
        <v>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31"/>
  <sheetViews>
    <sheetView topLeftCell="E6" zoomScale="90" zoomScaleNormal="90" workbookViewId="0">
      <selection activeCell="V25" sqref="V25"/>
    </sheetView>
  </sheetViews>
  <sheetFormatPr defaultRowHeight="15.75" x14ac:dyDescent="0.25"/>
  <cols>
    <col min="1" max="1" width="9.75" customWidth="1"/>
    <col min="3" max="3" width="63.5" customWidth="1"/>
    <col min="4" max="4" width="29.375" bestFit="1" customWidth="1"/>
    <col min="22" max="22" width="43.75" customWidth="1"/>
  </cols>
  <sheetData>
    <row r="1" spans="1:22" ht="20.25" x14ac:dyDescent="0.3">
      <c r="A1" s="2" t="s">
        <v>422</v>
      </c>
      <c r="U1" t="s">
        <v>140</v>
      </c>
    </row>
    <row r="2" spans="1:22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t="str">
        <f>'Site Information'!N2</f>
        <v>http://www.kentair.org.uk/home/text/454</v>
      </c>
    </row>
    <row r="3" spans="1:22" x14ac:dyDescent="0.2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339</v>
      </c>
      <c r="H3" s="7" t="s">
        <v>127</v>
      </c>
      <c r="I3" s="7" t="s">
        <v>128</v>
      </c>
      <c r="J3" s="7" t="s">
        <v>129</v>
      </c>
      <c r="K3" s="7" t="s">
        <v>130</v>
      </c>
      <c r="L3" s="7" t="s">
        <v>131</v>
      </c>
      <c r="M3" s="7" t="s">
        <v>132</v>
      </c>
      <c r="N3" s="7" t="s">
        <v>133</v>
      </c>
      <c r="O3" s="7" t="s">
        <v>134</v>
      </c>
      <c r="P3" s="7" t="s">
        <v>135</v>
      </c>
      <c r="Q3" s="7" t="s">
        <v>136</v>
      </c>
      <c r="R3" s="7" t="s">
        <v>137</v>
      </c>
      <c r="S3" s="7" t="s">
        <v>138</v>
      </c>
      <c r="T3" s="7" t="s">
        <v>139</v>
      </c>
      <c r="U3" s="7"/>
    </row>
    <row r="4" spans="1:22" x14ac:dyDescent="0.25">
      <c r="A4" s="7" t="s">
        <v>219</v>
      </c>
      <c r="B4" s="7" t="s">
        <v>291</v>
      </c>
      <c r="C4" s="7" t="s">
        <v>303</v>
      </c>
      <c r="D4" s="7" t="s">
        <v>350</v>
      </c>
      <c r="E4">
        <v>601707</v>
      </c>
      <c r="F4">
        <v>142748</v>
      </c>
      <c r="G4" s="23">
        <v>29.7</v>
      </c>
      <c r="H4" s="23">
        <v>30.7</v>
      </c>
      <c r="I4" s="23">
        <v>21.3</v>
      </c>
      <c r="J4" s="23">
        <v>26.4</v>
      </c>
      <c r="K4" s="23">
        <v>26.2</v>
      </c>
      <c r="L4" s="23">
        <v>26.5</v>
      </c>
      <c r="M4" s="23">
        <v>13.8</v>
      </c>
      <c r="N4" s="23">
        <v>21.7</v>
      </c>
      <c r="O4" s="23">
        <v>27.5</v>
      </c>
      <c r="P4" s="23">
        <v>24</v>
      </c>
      <c r="Q4" s="23">
        <v>24.3</v>
      </c>
      <c r="R4" s="26">
        <v>17.399999999999999</v>
      </c>
      <c r="S4" s="9">
        <f>AVERAGE(G4:R4)</f>
        <v>24.124999999999996</v>
      </c>
      <c r="T4" s="7"/>
      <c r="U4" s="7"/>
    </row>
    <row r="5" spans="1:22" x14ac:dyDescent="0.25">
      <c r="A5" s="7" t="s">
        <v>220</v>
      </c>
      <c r="B5" s="7" t="s">
        <v>292</v>
      </c>
      <c r="C5" s="7" t="s">
        <v>304</v>
      </c>
      <c r="D5" t="s">
        <v>102</v>
      </c>
      <c r="E5">
        <v>601247</v>
      </c>
      <c r="F5">
        <v>142850</v>
      </c>
      <c r="G5" s="23">
        <v>48.1</v>
      </c>
      <c r="H5" s="23">
        <v>49.8</v>
      </c>
      <c r="I5" s="23">
        <v>42.8</v>
      </c>
      <c r="J5" s="23">
        <v>49.6</v>
      </c>
      <c r="K5" s="23">
        <v>34.9</v>
      </c>
      <c r="L5" s="23">
        <v>39.799999999999997</v>
      </c>
      <c r="M5" s="23">
        <v>27.6</v>
      </c>
      <c r="N5" s="23">
        <v>0</v>
      </c>
      <c r="O5" s="23">
        <v>47</v>
      </c>
      <c r="P5" s="23">
        <v>38.700000000000003</v>
      </c>
      <c r="Q5" s="23">
        <v>31.9</v>
      </c>
      <c r="R5" s="23">
        <v>20.3</v>
      </c>
      <c r="S5" s="9">
        <f>AVERAGE(G5:R5)</f>
        <v>35.875</v>
      </c>
      <c r="T5" s="7"/>
      <c r="U5" s="7"/>
      <c r="V5" t="s">
        <v>416</v>
      </c>
    </row>
    <row r="6" spans="1:22" x14ac:dyDescent="0.25">
      <c r="A6" s="7" t="s">
        <v>221</v>
      </c>
      <c r="B6" s="7" t="s">
        <v>293</v>
      </c>
      <c r="C6" s="7" t="s">
        <v>305</v>
      </c>
      <c r="D6" t="s">
        <v>350</v>
      </c>
      <c r="E6">
        <v>601211</v>
      </c>
      <c r="F6">
        <v>142990</v>
      </c>
      <c r="G6" s="23">
        <v>37.5</v>
      </c>
      <c r="H6" s="23">
        <v>38.5</v>
      </c>
      <c r="I6" s="23">
        <v>28.1</v>
      </c>
      <c r="J6" s="23">
        <v>35.200000000000003</v>
      </c>
      <c r="K6" s="23">
        <v>29.1</v>
      </c>
      <c r="L6" s="23">
        <v>28.5</v>
      </c>
      <c r="M6" s="23">
        <v>21.9</v>
      </c>
      <c r="N6" s="23">
        <v>29</v>
      </c>
      <c r="O6" s="23">
        <v>37.6</v>
      </c>
      <c r="P6" s="23">
        <v>37.1</v>
      </c>
      <c r="Q6" s="23">
        <v>41.9</v>
      </c>
      <c r="R6" s="23">
        <v>0</v>
      </c>
      <c r="S6" s="9">
        <f t="shared" ref="S6:S31" si="0">AVERAGE(G6:R6)</f>
        <v>30.366666666666671</v>
      </c>
      <c r="T6" s="7"/>
      <c r="U6" s="7"/>
      <c r="V6" t="s">
        <v>420</v>
      </c>
    </row>
    <row r="7" spans="1:22" x14ac:dyDescent="0.25">
      <c r="A7" s="7" t="s">
        <v>222</v>
      </c>
      <c r="B7" s="7" t="s">
        <v>294</v>
      </c>
      <c r="C7" s="7" t="s">
        <v>306</v>
      </c>
      <c r="D7" t="s">
        <v>350</v>
      </c>
      <c r="E7">
        <v>601055</v>
      </c>
      <c r="F7">
        <v>142972</v>
      </c>
      <c r="G7" s="23">
        <v>35.1</v>
      </c>
      <c r="H7" s="23">
        <v>36.5</v>
      </c>
      <c r="I7" s="23">
        <v>25.5</v>
      </c>
      <c r="J7" s="23">
        <v>28.8</v>
      </c>
      <c r="K7" s="23">
        <v>19.3</v>
      </c>
      <c r="L7" s="23">
        <v>22.3</v>
      </c>
      <c r="M7" s="23">
        <v>24</v>
      </c>
      <c r="N7" s="23">
        <v>0</v>
      </c>
      <c r="O7" s="23">
        <v>35</v>
      </c>
      <c r="P7" s="23">
        <v>36.1</v>
      </c>
      <c r="Q7" s="23">
        <v>21.8</v>
      </c>
      <c r="R7" s="23">
        <v>21.9</v>
      </c>
      <c r="S7" s="9">
        <f t="shared" si="0"/>
        <v>25.525000000000002</v>
      </c>
      <c r="T7" s="7"/>
      <c r="U7" s="7"/>
      <c r="V7" t="s">
        <v>416</v>
      </c>
    </row>
    <row r="8" spans="1:22" x14ac:dyDescent="0.25">
      <c r="A8" s="7" t="s">
        <v>223</v>
      </c>
      <c r="B8" s="7" t="s">
        <v>295</v>
      </c>
      <c r="C8" s="7" t="s">
        <v>307</v>
      </c>
      <c r="D8" t="s">
        <v>102</v>
      </c>
      <c r="E8">
        <v>601068</v>
      </c>
      <c r="F8">
        <v>143048</v>
      </c>
      <c r="G8" s="23">
        <v>31.8</v>
      </c>
      <c r="H8" s="23">
        <v>0</v>
      </c>
      <c r="I8" s="23">
        <v>24</v>
      </c>
      <c r="J8" s="23">
        <v>23.3</v>
      </c>
      <c r="K8" s="23">
        <v>13.4</v>
      </c>
      <c r="L8" s="23">
        <v>20.8</v>
      </c>
      <c r="M8" s="23">
        <v>18.3</v>
      </c>
      <c r="N8" s="23">
        <v>22.6</v>
      </c>
      <c r="O8" s="23">
        <v>32.4</v>
      </c>
      <c r="P8" s="23">
        <v>27.6</v>
      </c>
      <c r="Q8" s="23">
        <v>7.8</v>
      </c>
      <c r="R8" s="23">
        <v>21.1</v>
      </c>
      <c r="S8" s="9">
        <f t="shared" si="0"/>
        <v>20.258333333333333</v>
      </c>
      <c r="T8" s="7"/>
      <c r="U8" s="7"/>
      <c r="V8" t="s">
        <v>408</v>
      </c>
    </row>
    <row r="9" spans="1:22" x14ac:dyDescent="0.25">
      <c r="A9" s="7" t="s">
        <v>224</v>
      </c>
      <c r="B9" s="7" t="s">
        <v>296</v>
      </c>
      <c r="C9" s="7" t="s">
        <v>349</v>
      </c>
      <c r="D9" t="s">
        <v>350</v>
      </c>
      <c r="E9">
        <v>600367</v>
      </c>
      <c r="F9">
        <v>143225</v>
      </c>
      <c r="G9" s="23">
        <v>20.399999999999999</v>
      </c>
      <c r="H9" s="23">
        <v>27.3</v>
      </c>
      <c r="I9" s="23">
        <v>19</v>
      </c>
      <c r="J9" s="23">
        <v>21</v>
      </c>
      <c r="K9" s="23">
        <v>14.1</v>
      </c>
      <c r="L9" s="23">
        <v>14.8</v>
      </c>
      <c r="M9" s="23">
        <v>16.899999999999999</v>
      </c>
      <c r="N9" s="23">
        <v>17.5</v>
      </c>
      <c r="O9" s="23">
        <v>23.6</v>
      </c>
      <c r="P9" s="23">
        <v>22.9</v>
      </c>
      <c r="Q9" s="23">
        <v>25.5</v>
      </c>
      <c r="R9" s="23">
        <v>17.399999999999999</v>
      </c>
      <c r="S9" s="9">
        <f t="shared" si="0"/>
        <v>20.033333333333335</v>
      </c>
      <c r="T9" s="7"/>
      <c r="U9" s="7"/>
    </row>
    <row r="10" spans="1:22" x14ac:dyDescent="0.25">
      <c r="A10" s="7" t="s">
        <v>225</v>
      </c>
      <c r="B10" s="7" t="s">
        <v>379</v>
      </c>
      <c r="C10" s="7" t="s">
        <v>308</v>
      </c>
      <c r="D10" t="s">
        <v>350</v>
      </c>
      <c r="E10">
        <v>600667</v>
      </c>
      <c r="F10">
        <v>143016</v>
      </c>
      <c r="G10" s="23">
        <v>25.3</v>
      </c>
      <c r="H10" s="23">
        <v>28.3</v>
      </c>
      <c r="I10" s="23">
        <v>18.7</v>
      </c>
      <c r="J10" s="23">
        <v>36.700000000000003</v>
      </c>
      <c r="K10" s="23">
        <v>16.5</v>
      </c>
      <c r="L10" s="23">
        <v>18.7</v>
      </c>
      <c r="M10" s="23">
        <v>13.9</v>
      </c>
      <c r="N10" s="23">
        <v>17.600000000000001</v>
      </c>
      <c r="O10" s="23">
        <v>25</v>
      </c>
      <c r="P10" s="23">
        <v>23.7</v>
      </c>
      <c r="Q10" s="23">
        <v>21.9</v>
      </c>
      <c r="R10" s="23">
        <v>16.3</v>
      </c>
      <c r="S10" s="9">
        <f t="shared" si="0"/>
        <v>21.883333333333329</v>
      </c>
      <c r="T10" s="7"/>
      <c r="U10" s="7"/>
    </row>
    <row r="11" spans="1:22" x14ac:dyDescent="0.25">
      <c r="A11" s="7" t="s">
        <v>226</v>
      </c>
      <c r="B11" s="7" t="s">
        <v>297</v>
      </c>
      <c r="C11" s="7" t="s">
        <v>364</v>
      </c>
      <c r="D11" t="s">
        <v>350</v>
      </c>
      <c r="E11">
        <v>600883</v>
      </c>
      <c r="F11">
        <v>142694</v>
      </c>
      <c r="G11" s="23">
        <v>30.8</v>
      </c>
      <c r="H11" s="23">
        <v>36.700000000000003</v>
      </c>
      <c r="I11" s="23">
        <v>25</v>
      </c>
      <c r="J11" s="23">
        <v>20.399999999999999</v>
      </c>
      <c r="K11" s="23">
        <v>22.4</v>
      </c>
      <c r="L11" s="23">
        <v>23.7</v>
      </c>
      <c r="M11" s="23">
        <v>22.7</v>
      </c>
      <c r="N11" s="23">
        <v>24.2</v>
      </c>
      <c r="O11" s="23">
        <v>28.7</v>
      </c>
      <c r="P11" s="23">
        <v>26.6</v>
      </c>
      <c r="Q11" s="23">
        <v>29.4</v>
      </c>
      <c r="R11" s="23">
        <v>22.9</v>
      </c>
      <c r="S11" s="9">
        <f t="shared" si="0"/>
        <v>26.124999999999996</v>
      </c>
      <c r="T11" s="7"/>
      <c r="U11" s="7"/>
    </row>
    <row r="12" spans="1:22" x14ac:dyDescent="0.25">
      <c r="A12" s="7" t="s">
        <v>259</v>
      </c>
      <c r="B12" s="7" t="s">
        <v>299</v>
      </c>
      <c r="C12" s="7" t="s">
        <v>310</v>
      </c>
      <c r="D12" t="s">
        <v>350</v>
      </c>
      <c r="E12">
        <v>600865</v>
      </c>
      <c r="F12">
        <v>142588</v>
      </c>
      <c r="G12" s="23">
        <v>27.4</v>
      </c>
      <c r="H12" s="23">
        <v>32.799999999999997</v>
      </c>
      <c r="I12" s="23">
        <v>19.399999999999999</v>
      </c>
      <c r="J12" s="23">
        <v>27.8</v>
      </c>
      <c r="K12" s="23">
        <v>13.8</v>
      </c>
      <c r="L12" s="23">
        <v>22.4</v>
      </c>
      <c r="M12" s="23">
        <v>15.8</v>
      </c>
      <c r="N12" s="23">
        <v>22</v>
      </c>
      <c r="O12" s="23">
        <v>26.4</v>
      </c>
      <c r="P12" s="23">
        <v>22.8</v>
      </c>
      <c r="Q12" s="23">
        <v>21.2</v>
      </c>
      <c r="R12" s="23">
        <v>0</v>
      </c>
      <c r="S12" s="9">
        <f t="shared" si="0"/>
        <v>20.983333333333334</v>
      </c>
      <c r="T12" s="7"/>
      <c r="U12" s="7"/>
      <c r="V12" t="s">
        <v>420</v>
      </c>
    </row>
    <row r="13" spans="1:22" x14ac:dyDescent="0.25">
      <c r="A13" s="7" t="s">
        <v>260</v>
      </c>
      <c r="B13" s="7" t="s">
        <v>300</v>
      </c>
      <c r="C13" s="7" t="s">
        <v>252</v>
      </c>
      <c r="D13" t="s">
        <v>102</v>
      </c>
      <c r="E13">
        <v>601096</v>
      </c>
      <c r="F13">
        <v>142114</v>
      </c>
      <c r="G13" s="23">
        <v>33.6</v>
      </c>
      <c r="H13" s="23">
        <v>0</v>
      </c>
      <c r="I13" s="23">
        <v>45.6</v>
      </c>
      <c r="J13" s="23">
        <v>42.2</v>
      </c>
      <c r="K13" s="23">
        <v>35.700000000000003</v>
      </c>
      <c r="L13" s="23">
        <v>45.3</v>
      </c>
      <c r="M13" s="23">
        <v>0</v>
      </c>
      <c r="N13" s="23">
        <v>37.1</v>
      </c>
      <c r="O13" s="23">
        <v>47.7</v>
      </c>
      <c r="P13" s="23">
        <v>50.8</v>
      </c>
      <c r="Q13" s="23">
        <v>0</v>
      </c>
      <c r="R13" s="23">
        <v>36.5</v>
      </c>
      <c r="S13" s="9">
        <f t="shared" si="0"/>
        <v>31.208333333333339</v>
      </c>
      <c r="T13" s="7"/>
      <c r="U13" s="7"/>
      <c r="V13" t="s">
        <v>419</v>
      </c>
    </row>
    <row r="14" spans="1:22" x14ac:dyDescent="0.25">
      <c r="A14" s="7" t="s">
        <v>261</v>
      </c>
      <c r="B14" s="7" t="s">
        <v>301</v>
      </c>
      <c r="C14" s="7" t="s">
        <v>253</v>
      </c>
      <c r="D14" t="s">
        <v>102</v>
      </c>
      <c r="E14">
        <v>600992</v>
      </c>
      <c r="F14">
        <v>142182</v>
      </c>
      <c r="G14" s="23">
        <v>56.4</v>
      </c>
      <c r="H14" s="23">
        <v>39.799999999999997</v>
      </c>
      <c r="I14" s="23">
        <v>0</v>
      </c>
      <c r="J14" s="23">
        <v>30.8</v>
      </c>
      <c r="K14" s="23">
        <v>0</v>
      </c>
      <c r="L14" s="23">
        <v>20.399999999999999</v>
      </c>
      <c r="M14" s="23">
        <v>19.2</v>
      </c>
      <c r="N14" s="23">
        <v>25.6</v>
      </c>
      <c r="O14" s="23">
        <v>38</v>
      </c>
      <c r="P14" s="23">
        <v>32.299999999999997</v>
      </c>
      <c r="Q14" s="23">
        <v>30.7</v>
      </c>
      <c r="R14" s="23">
        <v>21.5</v>
      </c>
      <c r="S14" s="9">
        <f t="shared" si="0"/>
        <v>26.224999999999994</v>
      </c>
      <c r="T14" s="7"/>
      <c r="U14" s="7"/>
      <c r="V14" t="s">
        <v>413</v>
      </c>
    </row>
    <row r="15" spans="1:22" x14ac:dyDescent="0.25">
      <c r="A15" s="7" t="s">
        <v>262</v>
      </c>
      <c r="B15" s="7" t="s">
        <v>302</v>
      </c>
      <c r="C15" s="7" t="s">
        <v>311</v>
      </c>
      <c r="D15" t="s">
        <v>350</v>
      </c>
      <c r="E15">
        <v>601150</v>
      </c>
      <c r="F15">
        <v>142342</v>
      </c>
      <c r="G15" s="23">
        <v>32.4</v>
      </c>
      <c r="H15" s="23">
        <v>36.200000000000003</v>
      </c>
      <c r="I15" s="23">
        <v>29.6</v>
      </c>
      <c r="J15" s="23">
        <v>22.5</v>
      </c>
      <c r="K15" s="23">
        <v>20</v>
      </c>
      <c r="L15" s="23">
        <v>26</v>
      </c>
      <c r="M15" s="23">
        <v>24</v>
      </c>
      <c r="N15" s="23">
        <v>28</v>
      </c>
      <c r="O15" s="23">
        <v>35.700000000000003</v>
      </c>
      <c r="P15" s="23">
        <v>34.6</v>
      </c>
      <c r="Q15" s="23">
        <v>27.8</v>
      </c>
      <c r="R15" s="23">
        <v>24</v>
      </c>
      <c r="S15" s="9">
        <f t="shared" si="0"/>
        <v>28.400000000000002</v>
      </c>
      <c r="T15" s="7"/>
      <c r="U15" s="7"/>
    </row>
    <row r="16" spans="1:22" x14ac:dyDescent="0.25">
      <c r="A16" s="7" t="s">
        <v>393</v>
      </c>
      <c r="B16" s="7" t="s">
        <v>315</v>
      </c>
      <c r="C16" s="7" t="s">
        <v>394</v>
      </c>
      <c r="D16" s="7" t="s">
        <v>102</v>
      </c>
      <c r="E16" s="7">
        <v>601235</v>
      </c>
      <c r="F16" s="7">
        <v>142772</v>
      </c>
      <c r="G16" s="23">
        <v>32.299999999999997</v>
      </c>
      <c r="H16" s="23">
        <v>36.9</v>
      </c>
      <c r="I16" s="23">
        <v>29.7</v>
      </c>
      <c r="J16" s="23">
        <v>25</v>
      </c>
      <c r="K16" s="23">
        <v>18.600000000000001</v>
      </c>
      <c r="L16" s="23">
        <v>17</v>
      </c>
      <c r="M16" s="23">
        <v>14</v>
      </c>
      <c r="N16" s="23">
        <v>21.8</v>
      </c>
      <c r="O16" s="23">
        <v>0</v>
      </c>
      <c r="P16" s="23">
        <v>24.5</v>
      </c>
      <c r="Q16" s="23">
        <v>26</v>
      </c>
      <c r="R16" s="23">
        <v>19.7</v>
      </c>
      <c r="S16" s="9">
        <f t="shared" si="0"/>
        <v>22.125</v>
      </c>
      <c r="T16" s="7"/>
      <c r="U16" s="7"/>
      <c r="V16" t="s">
        <v>417</v>
      </c>
    </row>
    <row r="17" spans="1:22" x14ac:dyDescent="0.25">
      <c r="A17" s="7" t="s">
        <v>176</v>
      </c>
      <c r="B17" s="7" t="s">
        <v>316</v>
      </c>
      <c r="C17" s="7" t="s">
        <v>365</v>
      </c>
      <c r="D17" s="7" t="s">
        <v>351</v>
      </c>
      <c r="E17" s="7">
        <v>603800</v>
      </c>
      <c r="F17" s="7">
        <v>141792</v>
      </c>
      <c r="G17" s="23">
        <v>21.9</v>
      </c>
      <c r="H17" s="23">
        <v>20.399999999999999</v>
      </c>
      <c r="I17" s="23">
        <v>16.100000000000001</v>
      </c>
      <c r="J17" s="23">
        <v>14.7</v>
      </c>
      <c r="K17" s="23">
        <v>10.5</v>
      </c>
      <c r="L17" s="23">
        <v>12.2</v>
      </c>
      <c r="M17" s="23">
        <v>12.2</v>
      </c>
      <c r="N17" s="23">
        <v>13.6</v>
      </c>
      <c r="O17" s="23">
        <v>18.100000000000001</v>
      </c>
      <c r="P17" s="23">
        <v>18.600000000000001</v>
      </c>
      <c r="Q17" s="23">
        <v>14</v>
      </c>
      <c r="R17" s="23">
        <v>11.8</v>
      </c>
      <c r="S17" s="9">
        <f t="shared" si="0"/>
        <v>15.341666666666667</v>
      </c>
      <c r="T17" s="7"/>
      <c r="U17" s="7"/>
    </row>
    <row r="18" spans="1:22" x14ac:dyDescent="0.25">
      <c r="A18" s="7" t="s">
        <v>218</v>
      </c>
      <c r="B18" s="7" t="s">
        <v>317</v>
      </c>
      <c r="C18" s="7" t="s">
        <v>387</v>
      </c>
      <c r="D18" s="7" t="s">
        <v>102</v>
      </c>
      <c r="E18" s="7">
        <v>604005</v>
      </c>
      <c r="F18" s="7">
        <v>141612</v>
      </c>
      <c r="G18" s="23">
        <v>34.700000000000003</v>
      </c>
      <c r="H18" s="23">
        <v>36.200000000000003</v>
      </c>
      <c r="I18" s="23">
        <v>18.7</v>
      </c>
      <c r="J18" s="23">
        <v>28.2</v>
      </c>
      <c r="K18" s="23">
        <v>17.2</v>
      </c>
      <c r="L18" s="23">
        <v>20.399999999999999</v>
      </c>
      <c r="M18" s="23">
        <v>26.3</v>
      </c>
      <c r="N18" s="23">
        <v>27.9</v>
      </c>
      <c r="O18" s="23">
        <v>31.5</v>
      </c>
      <c r="P18" s="23">
        <v>33.5</v>
      </c>
      <c r="Q18" s="23">
        <v>28.1</v>
      </c>
      <c r="R18" s="23">
        <v>29.4</v>
      </c>
      <c r="S18" s="9">
        <f t="shared" si="0"/>
        <v>27.675000000000001</v>
      </c>
      <c r="T18" s="7"/>
      <c r="U18" s="7"/>
    </row>
    <row r="19" spans="1:22" x14ac:dyDescent="0.25">
      <c r="A19" s="7" t="s">
        <v>396</v>
      </c>
      <c r="B19" s="7" t="s">
        <v>318</v>
      </c>
      <c r="C19" s="7" t="s">
        <v>395</v>
      </c>
      <c r="D19" s="7" t="s">
        <v>102</v>
      </c>
      <c r="E19" s="7">
        <v>601269</v>
      </c>
      <c r="F19" s="7">
        <v>142923</v>
      </c>
      <c r="G19" s="23">
        <v>43.3</v>
      </c>
      <c r="H19" s="23">
        <v>47.8</v>
      </c>
      <c r="I19" s="23">
        <v>39.700000000000003</v>
      </c>
      <c r="J19" s="23">
        <v>43.1</v>
      </c>
      <c r="K19" s="23">
        <v>32</v>
      </c>
      <c r="L19" s="23">
        <v>29.4</v>
      </c>
      <c r="M19" s="23">
        <v>0</v>
      </c>
      <c r="N19" s="23">
        <v>39.200000000000003</v>
      </c>
      <c r="O19" s="23">
        <v>47</v>
      </c>
      <c r="P19" s="23">
        <v>36.700000000000003</v>
      </c>
      <c r="Q19" s="23">
        <v>7.3</v>
      </c>
      <c r="R19" s="23">
        <v>29.8</v>
      </c>
      <c r="S19" s="9">
        <f t="shared" si="0"/>
        <v>32.94166666666667</v>
      </c>
      <c r="T19" s="7"/>
      <c r="U19" s="7"/>
      <c r="V19" t="s">
        <v>414</v>
      </c>
    </row>
    <row r="20" spans="1:22" x14ac:dyDescent="0.25">
      <c r="A20" s="7" t="s">
        <v>397</v>
      </c>
      <c r="B20" s="7" t="s">
        <v>319</v>
      </c>
      <c r="C20" s="7" t="s">
        <v>398</v>
      </c>
      <c r="D20" s="7" t="s">
        <v>350</v>
      </c>
      <c r="E20" s="7">
        <v>601235</v>
      </c>
      <c r="F20" s="7">
        <v>142897</v>
      </c>
      <c r="G20" s="23">
        <v>0</v>
      </c>
      <c r="H20" s="23">
        <v>0</v>
      </c>
      <c r="I20" s="23">
        <v>21.1</v>
      </c>
      <c r="J20" s="23">
        <v>15.6</v>
      </c>
      <c r="K20" s="23">
        <v>17.8</v>
      </c>
      <c r="L20" s="23">
        <v>16.5</v>
      </c>
      <c r="M20" s="23">
        <v>0</v>
      </c>
      <c r="N20" s="23">
        <v>19.3</v>
      </c>
      <c r="O20" s="23">
        <v>24.3</v>
      </c>
      <c r="P20" s="23">
        <v>22.6</v>
      </c>
      <c r="Q20" s="23">
        <v>27.2</v>
      </c>
      <c r="R20" s="23">
        <v>19.899999999999999</v>
      </c>
      <c r="S20" s="9">
        <f t="shared" si="0"/>
        <v>15.358333333333333</v>
      </c>
      <c r="T20" s="7"/>
      <c r="U20" s="7"/>
      <c r="V20" t="s">
        <v>415</v>
      </c>
    </row>
    <row r="21" spans="1:22" x14ac:dyDescent="0.25">
      <c r="A21" s="7" t="s">
        <v>399</v>
      </c>
      <c r="B21" s="7" t="s">
        <v>320</v>
      </c>
      <c r="C21" s="7" t="s">
        <v>400</v>
      </c>
      <c r="D21" s="7" t="s">
        <v>353</v>
      </c>
      <c r="E21" s="7">
        <v>601274</v>
      </c>
      <c r="F21" s="7">
        <v>142977</v>
      </c>
      <c r="G21" s="23">
        <v>31.2</v>
      </c>
      <c r="H21" s="23">
        <v>32.200000000000003</v>
      </c>
      <c r="I21" s="23">
        <v>14.5</v>
      </c>
      <c r="J21" s="23">
        <v>24.2</v>
      </c>
      <c r="K21" s="23">
        <v>15.9</v>
      </c>
      <c r="L21" s="23">
        <v>17.7</v>
      </c>
      <c r="M21" s="23">
        <v>19.2</v>
      </c>
      <c r="N21" s="23">
        <v>21.7</v>
      </c>
      <c r="O21" s="23">
        <v>25.5</v>
      </c>
      <c r="P21" s="23">
        <v>28.6</v>
      </c>
      <c r="Q21" s="23">
        <v>26.2</v>
      </c>
      <c r="R21" s="23">
        <v>21.1</v>
      </c>
      <c r="S21" s="9">
        <f t="shared" si="0"/>
        <v>23.166666666666668</v>
      </c>
      <c r="T21" s="7"/>
      <c r="U21" s="7"/>
      <c r="V21" t="s">
        <v>411</v>
      </c>
    </row>
    <row r="22" spans="1:22" x14ac:dyDescent="0.25">
      <c r="A22" s="7" t="s">
        <v>77</v>
      </c>
      <c r="B22" s="7" t="s">
        <v>321</v>
      </c>
      <c r="C22" s="7" t="s">
        <v>366</v>
      </c>
      <c r="D22" s="7" t="s">
        <v>352</v>
      </c>
      <c r="E22" s="7">
        <v>603390</v>
      </c>
      <c r="F22" s="7">
        <v>142075</v>
      </c>
      <c r="G22" s="23">
        <v>18.899999999999999</v>
      </c>
      <c r="H22" s="23">
        <v>30.3</v>
      </c>
      <c r="I22" s="23">
        <v>27.8</v>
      </c>
      <c r="J22" s="23">
        <v>23.3</v>
      </c>
      <c r="K22" s="23">
        <v>17.7</v>
      </c>
      <c r="L22" s="23">
        <v>17.399999999999999</v>
      </c>
      <c r="M22" s="23">
        <v>24.5</v>
      </c>
      <c r="N22" s="23">
        <v>25.9</v>
      </c>
      <c r="O22" s="23">
        <v>30</v>
      </c>
      <c r="P22" s="23">
        <v>32.200000000000003</v>
      </c>
      <c r="Q22" s="23">
        <v>25.1</v>
      </c>
      <c r="R22" s="23">
        <v>24.2</v>
      </c>
      <c r="S22" s="9">
        <f t="shared" si="0"/>
        <v>24.775000000000002</v>
      </c>
      <c r="T22" s="7"/>
      <c r="U22" s="7"/>
      <c r="V22" t="s">
        <v>412</v>
      </c>
    </row>
    <row r="23" spans="1:22" x14ac:dyDescent="0.25">
      <c r="A23" s="7" t="s">
        <v>79</v>
      </c>
      <c r="B23" s="7" t="s">
        <v>322</v>
      </c>
      <c r="C23" s="7" t="s">
        <v>367</v>
      </c>
      <c r="D23" s="7" t="s">
        <v>352</v>
      </c>
      <c r="E23" s="7">
        <v>603390</v>
      </c>
      <c r="F23" s="7">
        <v>142075</v>
      </c>
      <c r="G23" s="23">
        <v>31.8</v>
      </c>
      <c r="H23" s="23">
        <v>31.4</v>
      </c>
      <c r="I23" s="23">
        <v>0</v>
      </c>
      <c r="J23" s="23">
        <v>21.4</v>
      </c>
      <c r="K23" s="23">
        <v>17.2</v>
      </c>
      <c r="L23" s="23">
        <v>14.6</v>
      </c>
      <c r="M23" s="23">
        <v>21.8</v>
      </c>
      <c r="N23" s="23">
        <v>25.2</v>
      </c>
      <c r="O23" s="23">
        <v>30.4</v>
      </c>
      <c r="P23" s="23">
        <v>31.3</v>
      </c>
      <c r="Q23" s="23">
        <v>25.8</v>
      </c>
      <c r="R23" s="23">
        <v>28.2</v>
      </c>
      <c r="S23" s="9">
        <f t="shared" si="0"/>
        <v>23.258333333333336</v>
      </c>
      <c r="T23" s="7"/>
      <c r="U23" s="7"/>
      <c r="V23" t="s">
        <v>409</v>
      </c>
    </row>
    <row r="24" spans="1:22" x14ac:dyDescent="0.25">
      <c r="A24" s="7" t="s">
        <v>81</v>
      </c>
      <c r="B24" s="7" t="s">
        <v>323</v>
      </c>
      <c r="C24" s="7" t="s">
        <v>368</v>
      </c>
      <c r="D24" s="7" t="s">
        <v>352</v>
      </c>
      <c r="E24" s="7">
        <v>603390</v>
      </c>
      <c r="F24" s="7">
        <v>142075</v>
      </c>
      <c r="G24" s="23">
        <v>30.4</v>
      </c>
      <c r="H24" s="23">
        <v>30.2</v>
      </c>
      <c r="I24" s="23">
        <v>24.5</v>
      </c>
      <c r="J24" s="23">
        <v>21.5</v>
      </c>
      <c r="K24" s="23">
        <v>15.9</v>
      </c>
      <c r="L24" s="23">
        <v>17</v>
      </c>
      <c r="M24" s="23">
        <v>28</v>
      </c>
      <c r="N24" s="23">
        <v>27.3</v>
      </c>
      <c r="O24" s="23">
        <v>28.1</v>
      </c>
      <c r="P24" s="23">
        <v>28.7</v>
      </c>
      <c r="Q24" s="23">
        <v>20.2</v>
      </c>
      <c r="R24" s="23">
        <v>23.8</v>
      </c>
      <c r="S24" s="9">
        <f t="shared" si="0"/>
        <v>24.633333333333336</v>
      </c>
      <c r="T24" s="7"/>
      <c r="U24" s="8"/>
    </row>
    <row r="25" spans="1:22" x14ac:dyDescent="0.25">
      <c r="A25" s="7" t="s">
        <v>165</v>
      </c>
      <c r="B25" s="7" t="s">
        <v>324</v>
      </c>
      <c r="C25" s="7" t="s">
        <v>271</v>
      </c>
      <c r="D25" s="7" t="s">
        <v>352</v>
      </c>
      <c r="E25" s="7">
        <v>599826</v>
      </c>
      <c r="F25" s="7">
        <v>143084</v>
      </c>
      <c r="G25" s="23">
        <v>31.1</v>
      </c>
      <c r="H25" s="23">
        <v>25.1</v>
      </c>
      <c r="I25" s="23">
        <v>18.8</v>
      </c>
      <c r="J25" s="23">
        <v>17.2</v>
      </c>
      <c r="K25" s="23">
        <v>13</v>
      </c>
      <c r="L25" s="23">
        <v>15.5</v>
      </c>
      <c r="M25" s="23">
        <v>15.8</v>
      </c>
      <c r="N25" s="23">
        <v>16.399999999999999</v>
      </c>
      <c r="O25" s="23">
        <v>24.6</v>
      </c>
      <c r="P25" s="23">
        <v>23.1</v>
      </c>
      <c r="Q25" s="23">
        <v>15.4</v>
      </c>
      <c r="R25" s="23">
        <v>18</v>
      </c>
      <c r="S25" s="9">
        <f t="shared" si="0"/>
        <v>19.5</v>
      </c>
      <c r="T25" s="7"/>
      <c r="U25" s="8"/>
    </row>
    <row r="26" spans="1:22" x14ac:dyDescent="0.25">
      <c r="A26" s="7" t="s">
        <v>121</v>
      </c>
      <c r="B26" s="7" t="s">
        <v>325</v>
      </c>
      <c r="C26" s="7" t="s">
        <v>405</v>
      </c>
      <c r="D26" s="7" t="s">
        <v>353</v>
      </c>
      <c r="E26" s="7">
        <v>601840</v>
      </c>
      <c r="F26" s="7">
        <v>141457</v>
      </c>
      <c r="G26" s="23">
        <v>31.5</v>
      </c>
      <c r="H26" s="23">
        <v>32</v>
      </c>
      <c r="I26" s="23">
        <v>19.5</v>
      </c>
      <c r="J26" s="23">
        <v>21.3</v>
      </c>
      <c r="K26" s="23">
        <v>14.8</v>
      </c>
      <c r="L26" s="23">
        <v>16.5</v>
      </c>
      <c r="M26" s="23">
        <v>15.8</v>
      </c>
      <c r="N26" s="23">
        <v>15.8</v>
      </c>
      <c r="O26" s="23">
        <v>22.4</v>
      </c>
      <c r="P26" s="23">
        <v>23.2</v>
      </c>
      <c r="Q26" s="23">
        <v>17.899999999999999</v>
      </c>
      <c r="R26" s="23">
        <v>20</v>
      </c>
      <c r="S26" s="9">
        <f t="shared" si="0"/>
        <v>20.891666666666669</v>
      </c>
      <c r="T26" s="7"/>
      <c r="U26" s="8"/>
    </row>
    <row r="27" spans="1:22" x14ac:dyDescent="0.25">
      <c r="A27" s="7" t="s">
        <v>265</v>
      </c>
      <c r="B27" s="7" t="s">
        <v>326</v>
      </c>
      <c r="C27" s="7" t="s">
        <v>257</v>
      </c>
      <c r="D27" t="s">
        <v>350</v>
      </c>
      <c r="E27" s="7">
        <v>600597</v>
      </c>
      <c r="F27" s="7">
        <v>141385</v>
      </c>
      <c r="G27" s="23">
        <v>29.3</v>
      </c>
      <c r="H27" s="23">
        <v>31</v>
      </c>
      <c r="I27" s="23">
        <v>22.2</v>
      </c>
      <c r="J27" s="23">
        <v>24.3</v>
      </c>
      <c r="K27" s="23">
        <v>18.899999999999999</v>
      </c>
      <c r="L27" s="23">
        <v>16.100000000000001</v>
      </c>
      <c r="M27" s="23">
        <v>12.4</v>
      </c>
      <c r="N27" s="23">
        <v>18.100000000000001</v>
      </c>
      <c r="O27" s="23">
        <v>26.3</v>
      </c>
      <c r="P27" s="23">
        <v>24.7</v>
      </c>
      <c r="Q27" s="23">
        <v>17.8</v>
      </c>
      <c r="R27" s="23">
        <v>11.8</v>
      </c>
      <c r="S27" s="9">
        <f t="shared" si="0"/>
        <v>21.074999999999999</v>
      </c>
      <c r="T27" s="7"/>
      <c r="U27" s="8"/>
    </row>
    <row r="28" spans="1:22" x14ac:dyDescent="0.25">
      <c r="A28" s="7" t="s">
        <v>169</v>
      </c>
      <c r="B28" s="7" t="s">
        <v>327</v>
      </c>
      <c r="C28" s="7" t="s">
        <v>273</v>
      </c>
      <c r="D28" s="7" t="s">
        <v>350</v>
      </c>
      <c r="E28" s="7">
        <v>600488</v>
      </c>
      <c r="F28" s="7">
        <v>141277</v>
      </c>
      <c r="G28" s="23">
        <v>23.9</v>
      </c>
      <c r="H28" s="23">
        <v>27.1</v>
      </c>
      <c r="I28" s="23">
        <v>23.3</v>
      </c>
      <c r="J28" s="23">
        <v>26.2</v>
      </c>
      <c r="K28" s="23">
        <v>19.5</v>
      </c>
      <c r="L28" s="23">
        <v>20.5</v>
      </c>
      <c r="M28" s="23">
        <v>18.3</v>
      </c>
      <c r="N28" s="23">
        <v>20.2</v>
      </c>
      <c r="O28" s="23">
        <v>33.299999999999997</v>
      </c>
      <c r="P28" s="23">
        <v>29.7</v>
      </c>
      <c r="Q28" s="23">
        <v>26.3</v>
      </c>
      <c r="R28" s="23">
        <v>19.600000000000001</v>
      </c>
      <c r="S28" s="9">
        <f t="shared" si="0"/>
        <v>23.991666666666671</v>
      </c>
      <c r="T28" s="7"/>
      <c r="U28" s="8"/>
    </row>
    <row r="29" spans="1:22" x14ac:dyDescent="0.25">
      <c r="A29" s="7" t="s">
        <v>363</v>
      </c>
      <c r="B29" s="7" t="s">
        <v>328</v>
      </c>
      <c r="C29" s="7" t="s">
        <v>386</v>
      </c>
      <c r="D29" s="7" t="s">
        <v>102</v>
      </c>
      <c r="E29" s="7">
        <v>600188</v>
      </c>
      <c r="F29" s="7">
        <v>143619</v>
      </c>
      <c r="G29" s="23">
        <v>36.299999999999997</v>
      </c>
      <c r="H29" s="23">
        <v>36</v>
      </c>
      <c r="I29" s="23">
        <v>29.9</v>
      </c>
      <c r="J29" s="23">
        <v>24.8</v>
      </c>
      <c r="K29" s="23">
        <v>27.7</v>
      </c>
      <c r="L29" s="23">
        <v>24.7</v>
      </c>
      <c r="M29" s="23">
        <v>20.3</v>
      </c>
      <c r="N29" s="23">
        <v>25.6</v>
      </c>
      <c r="O29" s="23">
        <v>37</v>
      </c>
      <c r="P29" s="23">
        <v>32.9</v>
      </c>
      <c r="Q29" s="23">
        <v>35</v>
      </c>
      <c r="R29" s="23">
        <v>14.3</v>
      </c>
      <c r="S29" s="9">
        <f t="shared" si="0"/>
        <v>28.708333333333329</v>
      </c>
      <c r="T29" s="7"/>
      <c r="U29" s="8"/>
      <c r="V29" t="s">
        <v>418</v>
      </c>
    </row>
    <row r="30" spans="1:22" x14ac:dyDescent="0.25">
      <c r="A30" s="7" t="s">
        <v>264</v>
      </c>
      <c r="B30" s="7" t="s">
        <v>329</v>
      </c>
      <c r="C30" s="7" t="s">
        <v>380</v>
      </c>
      <c r="D30" t="s">
        <v>102</v>
      </c>
      <c r="E30" s="7">
        <v>599263</v>
      </c>
      <c r="F30" s="7">
        <v>142471</v>
      </c>
      <c r="G30" s="23">
        <v>35.700000000000003</v>
      </c>
      <c r="H30" s="23">
        <v>34.6</v>
      </c>
      <c r="I30" s="23">
        <v>0</v>
      </c>
      <c r="J30" s="23">
        <v>24.3</v>
      </c>
      <c r="K30" s="23">
        <v>19.3</v>
      </c>
      <c r="L30" s="23">
        <v>21.8</v>
      </c>
      <c r="M30" s="23">
        <v>23.1</v>
      </c>
      <c r="N30" s="23">
        <v>23.8</v>
      </c>
      <c r="O30" s="23">
        <v>32.200000000000003</v>
      </c>
      <c r="P30" s="23">
        <v>33.1</v>
      </c>
      <c r="Q30" s="23">
        <v>26.2</v>
      </c>
      <c r="R30" s="23">
        <v>26.7</v>
      </c>
      <c r="S30" s="9">
        <f t="shared" si="0"/>
        <v>25.066666666666666</v>
      </c>
      <c r="T30" s="7"/>
      <c r="U30" s="8"/>
      <c r="V30" t="s">
        <v>410</v>
      </c>
    </row>
    <row r="31" spans="1:22" x14ac:dyDescent="0.25">
      <c r="A31" s="7"/>
      <c r="B31" s="7"/>
      <c r="C31" s="7"/>
      <c r="D31" s="7"/>
      <c r="E31" s="7"/>
      <c r="F31" s="7"/>
      <c r="G31" s="22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9" t="e">
        <f t="shared" si="0"/>
        <v>#DIV/0!</v>
      </c>
      <c r="T31" s="7"/>
      <c r="U31" s="8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50"/>
  <sheetViews>
    <sheetView zoomScale="90" zoomScaleNormal="90" workbookViewId="0">
      <selection activeCell="R18" sqref="R18"/>
    </sheetView>
  </sheetViews>
  <sheetFormatPr defaultRowHeight="15.75" x14ac:dyDescent="0.25"/>
  <cols>
    <col min="3" max="3" width="69.625" customWidth="1"/>
    <col min="4" max="4" width="28.625" customWidth="1"/>
    <col min="5" max="5" width="7.125" bestFit="1" customWidth="1"/>
    <col min="6" max="6" width="8.25" bestFit="1" customWidth="1"/>
    <col min="7" max="7" width="7.5" bestFit="1" customWidth="1"/>
    <col min="8" max="8" width="8.5" bestFit="1" customWidth="1"/>
    <col min="9" max="9" width="6.5" bestFit="1" customWidth="1"/>
    <col min="10" max="10" width="5.5" bestFit="1" customWidth="1"/>
    <col min="11" max="11" width="5.125" bestFit="1" customWidth="1"/>
    <col min="12" max="12" width="4.75" bestFit="1" customWidth="1"/>
    <col min="13" max="13" width="4.625" bestFit="1" customWidth="1"/>
    <col min="14" max="14" width="7" bestFit="1" customWidth="1"/>
    <col min="15" max="15" width="9.625" bestFit="1" customWidth="1"/>
    <col min="16" max="16" width="7.625" bestFit="1" customWidth="1"/>
    <col min="17" max="17" width="9.5" bestFit="1" customWidth="1"/>
    <col min="18" max="18" width="9.125" bestFit="1" customWidth="1"/>
    <col min="19" max="19" width="18.5" bestFit="1" customWidth="1"/>
    <col min="20" max="20" width="61.625" customWidth="1"/>
    <col min="21" max="21" width="66.75" bestFit="1" customWidth="1"/>
  </cols>
  <sheetData>
    <row r="1" spans="1:26" ht="20.25" x14ac:dyDescent="0.3">
      <c r="A1" s="2" t="s">
        <v>381</v>
      </c>
      <c r="U1" t="s">
        <v>140</v>
      </c>
    </row>
    <row r="2" spans="1:26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t="str">
        <f>'Site Information'!N2</f>
        <v>http://www.kentair.org.uk/home/text/454</v>
      </c>
      <c r="V2" s="7"/>
      <c r="W2" s="7"/>
      <c r="X2" s="7"/>
      <c r="Y2" s="7"/>
      <c r="Z2" s="7"/>
    </row>
    <row r="3" spans="1:26" x14ac:dyDescent="0.2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339</v>
      </c>
      <c r="H3" s="7" t="s">
        <v>127</v>
      </c>
      <c r="I3" s="7" t="s">
        <v>128</v>
      </c>
      <c r="J3" s="7" t="s">
        <v>129</v>
      </c>
      <c r="K3" s="7" t="s">
        <v>130</v>
      </c>
      <c r="L3" s="7" t="s">
        <v>131</v>
      </c>
      <c r="M3" s="7" t="s">
        <v>132</v>
      </c>
      <c r="N3" s="7" t="s">
        <v>133</v>
      </c>
      <c r="O3" s="7" t="s">
        <v>134</v>
      </c>
      <c r="P3" s="7" t="s">
        <v>135</v>
      </c>
      <c r="Q3" s="7" t="s">
        <v>136</v>
      </c>
      <c r="R3" s="7" t="s">
        <v>137</v>
      </c>
      <c r="S3" s="7" t="s">
        <v>138</v>
      </c>
      <c r="T3" s="7" t="s">
        <v>139</v>
      </c>
      <c r="U3" s="7"/>
      <c r="V3" s="7"/>
      <c r="W3" s="7"/>
      <c r="X3" s="7"/>
      <c r="Y3" s="7"/>
      <c r="Z3" s="7"/>
    </row>
    <row r="4" spans="1:26" x14ac:dyDescent="0.25">
      <c r="A4" s="7" t="s">
        <v>219</v>
      </c>
      <c r="B4" s="7" t="s">
        <v>291</v>
      </c>
      <c r="C4" s="7" t="s">
        <v>303</v>
      </c>
      <c r="D4" s="7" t="s">
        <v>350</v>
      </c>
      <c r="E4">
        <v>601707</v>
      </c>
      <c r="F4">
        <v>142748</v>
      </c>
      <c r="G4" s="23">
        <v>39.799999999999997</v>
      </c>
      <c r="H4" s="23">
        <v>24</v>
      </c>
      <c r="I4" s="23">
        <v>37.4</v>
      </c>
      <c r="J4" s="23">
        <v>30.2</v>
      </c>
      <c r="K4" s="23">
        <v>21.5</v>
      </c>
      <c r="L4" s="23">
        <v>20.399999999999999</v>
      </c>
      <c r="M4" s="23">
        <v>26</v>
      </c>
      <c r="N4" s="23">
        <v>31</v>
      </c>
      <c r="O4" s="23">
        <v>29.7</v>
      </c>
      <c r="P4" s="23">
        <v>24.4</v>
      </c>
      <c r="Q4" s="23">
        <v>23.7</v>
      </c>
      <c r="R4" s="26">
        <v>27.7</v>
      </c>
      <c r="S4" s="9">
        <f>AVERAGE(G4:R4)</f>
        <v>27.983333333333331</v>
      </c>
      <c r="T4" s="7"/>
      <c r="U4" s="7"/>
      <c r="V4" s="7"/>
      <c r="W4" s="7"/>
      <c r="X4" s="7"/>
      <c r="Y4" s="7"/>
      <c r="Z4" s="7"/>
    </row>
    <row r="5" spans="1:26" x14ac:dyDescent="0.25">
      <c r="A5" s="7" t="s">
        <v>220</v>
      </c>
      <c r="B5" s="7" t="s">
        <v>292</v>
      </c>
      <c r="C5" s="7" t="s">
        <v>304</v>
      </c>
      <c r="D5" t="s">
        <v>102</v>
      </c>
      <c r="E5">
        <v>601247</v>
      </c>
      <c r="F5">
        <v>142850</v>
      </c>
      <c r="G5" s="23">
        <v>59.3</v>
      </c>
      <c r="H5" s="23">
        <v>38.9</v>
      </c>
      <c r="I5" s="23">
        <v>57.1</v>
      </c>
      <c r="J5" s="23">
        <v>44</v>
      </c>
      <c r="K5" s="23">
        <v>40.5</v>
      </c>
      <c r="L5" s="23">
        <v>41.2</v>
      </c>
      <c r="M5" s="23">
        <v>50.7</v>
      </c>
      <c r="N5" s="23">
        <v>53.2</v>
      </c>
      <c r="O5" s="23">
        <v>53</v>
      </c>
      <c r="P5" s="23">
        <v>0</v>
      </c>
      <c r="Q5" s="23">
        <v>50</v>
      </c>
      <c r="R5" s="23">
        <v>45.2</v>
      </c>
      <c r="S5" s="9">
        <f>AVERAGE(G5:R5)</f>
        <v>44.425000000000004</v>
      </c>
      <c r="T5" s="7"/>
      <c r="U5" s="7" t="s">
        <v>404</v>
      </c>
      <c r="V5" s="7"/>
      <c r="W5" s="7"/>
      <c r="X5" s="7"/>
      <c r="Y5" s="7"/>
      <c r="Z5" s="7"/>
    </row>
    <row r="6" spans="1:26" x14ac:dyDescent="0.25">
      <c r="A6" s="7" t="s">
        <v>221</v>
      </c>
      <c r="B6" s="7" t="s">
        <v>293</v>
      </c>
      <c r="C6" s="7" t="s">
        <v>305</v>
      </c>
      <c r="D6" t="s">
        <v>350</v>
      </c>
      <c r="E6">
        <v>601211</v>
      </c>
      <c r="F6">
        <v>142990</v>
      </c>
      <c r="G6" s="23">
        <v>47.7</v>
      </c>
      <c r="H6" s="23">
        <v>28.4</v>
      </c>
      <c r="I6" s="23">
        <v>42.6</v>
      </c>
      <c r="J6" s="23">
        <v>35</v>
      </c>
      <c r="K6" s="23">
        <v>32.799999999999997</v>
      </c>
      <c r="L6" s="23">
        <v>27.8</v>
      </c>
      <c r="M6" s="23">
        <v>34</v>
      </c>
      <c r="N6" s="23">
        <v>36</v>
      </c>
      <c r="O6" s="23">
        <v>36.799999999999997</v>
      </c>
      <c r="P6" s="23">
        <v>36</v>
      </c>
      <c r="Q6" s="23">
        <v>40.1</v>
      </c>
      <c r="R6" s="23">
        <v>36.299999999999997</v>
      </c>
      <c r="S6" s="9">
        <f t="shared" ref="S6:S50" si="0">AVERAGE(G6:R6)</f>
        <v>36.125000000000007</v>
      </c>
      <c r="T6" s="7"/>
      <c r="U6" s="7"/>
      <c r="V6" s="7"/>
      <c r="W6" s="7"/>
      <c r="X6" s="7"/>
      <c r="Y6" s="7"/>
      <c r="Z6" s="7"/>
    </row>
    <row r="7" spans="1:26" x14ac:dyDescent="0.25">
      <c r="A7" s="7" t="s">
        <v>222</v>
      </c>
      <c r="B7" s="7" t="s">
        <v>294</v>
      </c>
      <c r="C7" s="7" t="s">
        <v>306</v>
      </c>
      <c r="D7" t="s">
        <v>350</v>
      </c>
      <c r="E7">
        <v>601055</v>
      </c>
      <c r="F7">
        <v>142972</v>
      </c>
      <c r="G7" s="23">
        <v>40.299999999999997</v>
      </c>
      <c r="H7" s="23">
        <v>35.299999999999997</v>
      </c>
      <c r="I7" s="23">
        <v>35.9</v>
      </c>
      <c r="J7" s="23">
        <v>27.2</v>
      </c>
      <c r="K7" s="23">
        <v>29.5</v>
      </c>
      <c r="L7" s="23">
        <v>28.8</v>
      </c>
      <c r="M7" s="23">
        <v>30.3</v>
      </c>
      <c r="N7" s="23">
        <v>27.3</v>
      </c>
      <c r="O7" s="23">
        <v>31.8</v>
      </c>
      <c r="P7" s="23">
        <v>38.700000000000003</v>
      </c>
      <c r="Q7" s="23">
        <v>36.9</v>
      </c>
      <c r="R7" s="23">
        <v>35.299999999999997</v>
      </c>
      <c r="S7" s="9">
        <f t="shared" si="0"/>
        <v>33.108333333333334</v>
      </c>
      <c r="T7" s="7"/>
      <c r="U7" s="7"/>
      <c r="V7" s="7"/>
      <c r="W7" s="7"/>
      <c r="X7" s="7"/>
      <c r="Y7" s="7"/>
      <c r="Z7" s="7"/>
    </row>
    <row r="8" spans="1:26" x14ac:dyDescent="0.25">
      <c r="A8" s="7" t="s">
        <v>223</v>
      </c>
      <c r="B8" s="7" t="s">
        <v>295</v>
      </c>
      <c r="C8" s="7" t="s">
        <v>307</v>
      </c>
      <c r="D8" t="s">
        <v>102</v>
      </c>
      <c r="E8">
        <v>601068</v>
      </c>
      <c r="F8">
        <v>143048</v>
      </c>
      <c r="G8" s="23">
        <v>38.5</v>
      </c>
      <c r="H8" s="23">
        <v>29</v>
      </c>
      <c r="I8" s="23">
        <v>38.799999999999997</v>
      </c>
      <c r="J8" s="23">
        <v>20.8</v>
      </c>
      <c r="K8" s="23">
        <v>0</v>
      </c>
      <c r="L8" s="23">
        <v>24.3</v>
      </c>
      <c r="M8" s="23">
        <v>28</v>
      </c>
      <c r="N8" s="23">
        <v>25.5</v>
      </c>
      <c r="O8" s="23">
        <v>30.8</v>
      </c>
      <c r="P8" s="23">
        <v>34.6</v>
      </c>
      <c r="Q8" s="23">
        <v>29.6</v>
      </c>
      <c r="R8" s="23">
        <v>24.7</v>
      </c>
      <c r="S8" s="9">
        <f t="shared" si="0"/>
        <v>27.05</v>
      </c>
      <c r="T8" s="7"/>
      <c r="U8" s="7" t="s">
        <v>391</v>
      </c>
      <c r="V8" s="7"/>
      <c r="W8" s="7"/>
      <c r="X8" s="7"/>
      <c r="Y8" s="7"/>
      <c r="Z8" s="7"/>
    </row>
    <row r="9" spans="1:26" x14ac:dyDescent="0.25">
      <c r="A9" s="7" t="s">
        <v>224</v>
      </c>
      <c r="B9" s="7" t="s">
        <v>296</v>
      </c>
      <c r="C9" s="7" t="s">
        <v>349</v>
      </c>
      <c r="D9" t="s">
        <v>350</v>
      </c>
      <c r="E9">
        <v>600367</v>
      </c>
      <c r="F9">
        <v>143225</v>
      </c>
      <c r="G9" s="23">
        <v>33.799999999999997</v>
      </c>
      <c r="H9" s="23">
        <v>24</v>
      </c>
      <c r="I9" s="23">
        <v>32.1</v>
      </c>
      <c r="J9" s="23">
        <v>19.2</v>
      </c>
      <c r="K9" s="23">
        <v>0</v>
      </c>
      <c r="L9" s="23">
        <v>17.600000000000001</v>
      </c>
      <c r="M9" s="23">
        <v>22.5</v>
      </c>
      <c r="N9" s="23">
        <v>22.1</v>
      </c>
      <c r="O9" s="23">
        <v>22.5</v>
      </c>
      <c r="P9" s="23">
        <v>25.2</v>
      </c>
      <c r="Q9" s="23">
        <v>22.1</v>
      </c>
      <c r="R9" s="23">
        <v>22.9</v>
      </c>
      <c r="S9" s="9">
        <f t="shared" si="0"/>
        <v>22</v>
      </c>
      <c r="T9" s="7"/>
      <c r="U9" s="7" t="s">
        <v>391</v>
      </c>
      <c r="V9" s="7"/>
      <c r="W9" s="7"/>
      <c r="X9" s="7"/>
      <c r="Y9" s="7"/>
      <c r="Z9" s="7"/>
    </row>
    <row r="10" spans="1:26" x14ac:dyDescent="0.25">
      <c r="A10" s="7" t="s">
        <v>225</v>
      </c>
      <c r="B10" s="7" t="s">
        <v>379</v>
      </c>
      <c r="C10" s="7" t="s">
        <v>308</v>
      </c>
      <c r="D10" t="s">
        <v>350</v>
      </c>
      <c r="E10">
        <v>600667</v>
      </c>
      <c r="F10">
        <v>143016</v>
      </c>
      <c r="G10" s="23">
        <v>34.9</v>
      </c>
      <c r="H10" s="23">
        <v>22.3</v>
      </c>
      <c r="I10" s="23">
        <v>33.4</v>
      </c>
      <c r="J10" s="23">
        <v>24.5</v>
      </c>
      <c r="K10" s="23">
        <v>20.7</v>
      </c>
      <c r="L10" s="23">
        <v>18.2</v>
      </c>
      <c r="M10" s="23">
        <v>21.6</v>
      </c>
      <c r="N10" s="23">
        <v>24.4</v>
      </c>
      <c r="O10" s="23">
        <v>25.4</v>
      </c>
      <c r="P10" s="23">
        <v>23.4</v>
      </c>
      <c r="Q10" s="23">
        <v>24.7</v>
      </c>
      <c r="R10" s="23">
        <v>29.5</v>
      </c>
      <c r="S10" s="9">
        <f t="shared" si="0"/>
        <v>25.25</v>
      </c>
      <c r="T10" s="7"/>
      <c r="U10" s="7"/>
      <c r="V10" s="7"/>
      <c r="W10" s="7"/>
      <c r="X10" s="7"/>
      <c r="Y10" s="7"/>
      <c r="Z10" s="7"/>
    </row>
    <row r="11" spans="1:26" x14ac:dyDescent="0.25">
      <c r="A11" s="7" t="s">
        <v>226</v>
      </c>
      <c r="B11" s="7" t="s">
        <v>297</v>
      </c>
      <c r="C11" s="7" t="s">
        <v>364</v>
      </c>
      <c r="D11" t="s">
        <v>350</v>
      </c>
      <c r="E11">
        <v>600883</v>
      </c>
      <c r="F11">
        <v>142694</v>
      </c>
      <c r="G11" s="23">
        <v>43</v>
      </c>
      <c r="H11" s="23">
        <v>32</v>
      </c>
      <c r="I11" s="23">
        <v>33.6</v>
      </c>
      <c r="J11" s="23">
        <v>28.3</v>
      </c>
      <c r="K11" s="23">
        <v>26.9</v>
      </c>
      <c r="L11" s="23">
        <v>0</v>
      </c>
      <c r="M11" s="23">
        <v>28.1</v>
      </c>
      <c r="N11" s="23">
        <v>28.4</v>
      </c>
      <c r="O11" s="23">
        <v>29.8</v>
      </c>
      <c r="P11" s="23">
        <v>30.8</v>
      </c>
      <c r="Q11" s="23">
        <v>32.200000000000003</v>
      </c>
      <c r="R11" s="23">
        <v>0</v>
      </c>
      <c r="S11" s="9">
        <f t="shared" si="0"/>
        <v>26.091666666666669</v>
      </c>
      <c r="T11" s="7"/>
      <c r="U11" s="7" t="s">
        <v>406</v>
      </c>
      <c r="V11" s="7"/>
      <c r="W11" s="7"/>
      <c r="X11" s="7"/>
      <c r="Y11" s="7"/>
      <c r="Z11" s="7"/>
    </row>
    <row r="12" spans="1:26" x14ac:dyDescent="0.25">
      <c r="A12" s="7" t="s">
        <v>259</v>
      </c>
      <c r="B12" s="7" t="s">
        <v>299</v>
      </c>
      <c r="C12" s="7" t="s">
        <v>310</v>
      </c>
      <c r="D12" t="s">
        <v>350</v>
      </c>
      <c r="E12">
        <v>600865</v>
      </c>
      <c r="F12">
        <v>142588</v>
      </c>
      <c r="G12" s="23">
        <v>0</v>
      </c>
      <c r="H12" s="23">
        <v>22.5</v>
      </c>
      <c r="I12" s="23">
        <v>37.1</v>
      </c>
      <c r="J12" s="23">
        <v>25.6</v>
      </c>
      <c r="K12" s="23">
        <v>20.8</v>
      </c>
      <c r="L12" s="23">
        <v>19.3</v>
      </c>
      <c r="M12" s="23">
        <v>23.5</v>
      </c>
      <c r="N12" s="23">
        <v>27.5</v>
      </c>
      <c r="O12" s="23">
        <v>26.9</v>
      </c>
      <c r="P12" s="23">
        <v>26.8</v>
      </c>
      <c r="Q12" s="23">
        <v>24.1</v>
      </c>
      <c r="R12" s="23">
        <v>32</v>
      </c>
      <c r="S12" s="9">
        <f t="shared" si="0"/>
        <v>23.841666666666669</v>
      </c>
      <c r="T12" s="7"/>
      <c r="U12" s="7" t="s">
        <v>407</v>
      </c>
      <c r="V12" s="7"/>
      <c r="W12" s="7"/>
      <c r="X12" s="7"/>
      <c r="Y12" s="7"/>
      <c r="Z12" s="7"/>
    </row>
    <row r="13" spans="1:26" x14ac:dyDescent="0.25">
      <c r="A13" s="7" t="s">
        <v>260</v>
      </c>
      <c r="B13" s="7" t="s">
        <v>300</v>
      </c>
      <c r="C13" s="7" t="s">
        <v>252</v>
      </c>
      <c r="D13" t="s">
        <v>102</v>
      </c>
      <c r="E13">
        <v>601096</v>
      </c>
      <c r="F13">
        <v>142114</v>
      </c>
      <c r="G13" s="23">
        <v>44.2</v>
      </c>
      <c r="H13" s="23">
        <v>49.9</v>
      </c>
      <c r="I13" s="23">
        <v>53.4</v>
      </c>
      <c r="J13" s="23">
        <v>0</v>
      </c>
      <c r="K13" s="23">
        <v>27.7</v>
      </c>
      <c r="L13" s="23">
        <v>27.9</v>
      </c>
      <c r="M13" s="23">
        <v>35.6</v>
      </c>
      <c r="N13" s="23">
        <v>32.299999999999997</v>
      </c>
      <c r="O13" s="23">
        <v>0</v>
      </c>
      <c r="P13" s="23">
        <v>37.9</v>
      </c>
      <c r="Q13" s="23">
        <v>32.9</v>
      </c>
      <c r="R13" s="23">
        <v>29.3</v>
      </c>
      <c r="S13" s="9">
        <f t="shared" si="0"/>
        <v>30.924999999999997</v>
      </c>
      <c r="T13" s="7"/>
      <c r="U13" s="7" t="s">
        <v>401</v>
      </c>
      <c r="V13" s="7"/>
      <c r="W13" s="7"/>
      <c r="X13" s="7"/>
      <c r="Y13" s="7"/>
      <c r="Z13" s="7"/>
    </row>
    <row r="14" spans="1:26" x14ac:dyDescent="0.25">
      <c r="A14" s="7" t="s">
        <v>261</v>
      </c>
      <c r="B14" s="7" t="s">
        <v>301</v>
      </c>
      <c r="C14" s="7" t="s">
        <v>253</v>
      </c>
      <c r="D14" t="s">
        <v>102</v>
      </c>
      <c r="E14" s="24">
        <v>600992</v>
      </c>
      <c r="F14" s="24">
        <v>142182</v>
      </c>
      <c r="G14" s="23">
        <v>50</v>
      </c>
      <c r="H14" s="23">
        <v>33.4</v>
      </c>
      <c r="I14" s="23">
        <v>44.4</v>
      </c>
      <c r="J14" s="23">
        <v>27.1</v>
      </c>
      <c r="K14" s="23">
        <v>41</v>
      </c>
      <c r="L14" s="23">
        <v>43.2</v>
      </c>
      <c r="M14" s="23">
        <v>47</v>
      </c>
      <c r="N14" s="23">
        <v>48.8</v>
      </c>
      <c r="O14" s="23">
        <v>42.9</v>
      </c>
      <c r="P14" s="23">
        <v>35.200000000000003</v>
      </c>
      <c r="Q14" s="23">
        <v>54</v>
      </c>
      <c r="R14" s="23">
        <v>52.5</v>
      </c>
      <c r="S14" s="9">
        <f t="shared" si="0"/>
        <v>43.291666666666664</v>
      </c>
      <c r="T14" s="7"/>
      <c r="U14" s="7"/>
      <c r="V14" s="7"/>
      <c r="W14" s="7"/>
      <c r="X14" s="7"/>
      <c r="Y14" s="7"/>
      <c r="Z14" s="7"/>
    </row>
    <row r="15" spans="1:26" x14ac:dyDescent="0.25">
      <c r="A15" s="7" t="s">
        <v>262</v>
      </c>
      <c r="B15" s="7" t="s">
        <v>302</v>
      </c>
      <c r="C15" s="7" t="s">
        <v>311</v>
      </c>
      <c r="D15" t="s">
        <v>350</v>
      </c>
      <c r="E15">
        <v>601150</v>
      </c>
      <c r="F15">
        <v>142342</v>
      </c>
      <c r="G15" s="23">
        <v>38</v>
      </c>
      <c r="H15" s="23">
        <v>31.8</v>
      </c>
      <c r="I15" s="23">
        <v>37.4</v>
      </c>
      <c r="J15" s="23">
        <v>27.6</v>
      </c>
      <c r="K15" s="23">
        <v>28.1</v>
      </c>
      <c r="L15" s="23">
        <v>29.6</v>
      </c>
      <c r="M15" s="23">
        <v>32</v>
      </c>
      <c r="N15" s="23">
        <v>32.1</v>
      </c>
      <c r="O15" s="23">
        <v>32.4</v>
      </c>
      <c r="P15" s="23">
        <v>36.1</v>
      </c>
      <c r="Q15" s="23">
        <v>34.6</v>
      </c>
      <c r="R15" s="23">
        <v>31.6</v>
      </c>
      <c r="S15" s="9">
        <f t="shared" si="0"/>
        <v>32.608333333333334</v>
      </c>
      <c r="T15" s="7"/>
      <c r="U15" s="7"/>
      <c r="V15" s="7"/>
      <c r="W15" s="7"/>
      <c r="X15" s="7"/>
      <c r="Y15" s="7"/>
      <c r="Z15" s="7"/>
    </row>
    <row r="16" spans="1:26" x14ac:dyDescent="0.25">
      <c r="A16" s="7" t="s">
        <v>384</v>
      </c>
      <c r="B16" s="7" t="s">
        <v>315</v>
      </c>
      <c r="C16" s="7" t="s">
        <v>382</v>
      </c>
      <c r="D16" s="7" t="s">
        <v>102</v>
      </c>
      <c r="E16" s="7">
        <v>588552</v>
      </c>
      <c r="F16" s="7">
        <v>133477</v>
      </c>
      <c r="G16" s="23">
        <v>42.1</v>
      </c>
      <c r="H16" s="23">
        <v>35.6</v>
      </c>
      <c r="I16" s="23">
        <v>37.700000000000003</v>
      </c>
      <c r="J16" s="23">
        <v>27.2</v>
      </c>
      <c r="K16" s="23">
        <v>28.5</v>
      </c>
      <c r="L16" s="23">
        <v>30.9</v>
      </c>
      <c r="M16" s="23">
        <v>29</v>
      </c>
      <c r="N16" s="23">
        <v>26.4</v>
      </c>
      <c r="O16" s="23">
        <v>13.6</v>
      </c>
      <c r="P16" s="23">
        <v>30</v>
      </c>
      <c r="Q16" s="23">
        <v>31</v>
      </c>
      <c r="R16" s="23">
        <v>36.1</v>
      </c>
      <c r="S16" s="9">
        <f t="shared" si="0"/>
        <v>30.675000000000001</v>
      </c>
      <c r="T16" s="7"/>
      <c r="U16" s="7" t="s">
        <v>402</v>
      </c>
      <c r="V16" s="7"/>
      <c r="W16" s="7"/>
      <c r="X16" s="7"/>
      <c r="Y16" s="7"/>
      <c r="Z16" s="7"/>
    </row>
    <row r="17" spans="1:26" x14ac:dyDescent="0.25">
      <c r="A17" s="7" t="s">
        <v>176</v>
      </c>
      <c r="B17" s="7" t="s">
        <v>316</v>
      </c>
      <c r="C17" s="7" t="s">
        <v>365</v>
      </c>
      <c r="D17" s="7" t="s">
        <v>351</v>
      </c>
      <c r="E17" s="7">
        <v>603800</v>
      </c>
      <c r="F17" s="7">
        <v>141792</v>
      </c>
      <c r="G17" s="23">
        <v>26.9</v>
      </c>
      <c r="H17" s="23">
        <v>24.2</v>
      </c>
      <c r="I17" s="23">
        <v>21.5</v>
      </c>
      <c r="J17" s="23">
        <v>13.7</v>
      </c>
      <c r="K17" s="23">
        <v>16.8</v>
      </c>
      <c r="L17" s="23">
        <v>13.5</v>
      </c>
      <c r="M17" s="23">
        <v>14.6</v>
      </c>
      <c r="N17" s="23">
        <v>14.7</v>
      </c>
      <c r="O17" s="23">
        <v>15.8</v>
      </c>
      <c r="P17" s="23">
        <v>17.100000000000001</v>
      </c>
      <c r="Q17" s="23">
        <v>20.5</v>
      </c>
      <c r="R17" s="23">
        <v>21.7</v>
      </c>
      <c r="S17" s="9">
        <f t="shared" si="0"/>
        <v>18.416666666666664</v>
      </c>
      <c r="T17" s="7"/>
      <c r="U17" s="7"/>
      <c r="V17" s="7"/>
      <c r="W17" s="7"/>
      <c r="X17" s="7"/>
      <c r="Y17" s="7"/>
      <c r="Z17" s="7"/>
    </row>
    <row r="18" spans="1:26" x14ac:dyDescent="0.25">
      <c r="A18" s="7" t="s">
        <v>218</v>
      </c>
      <c r="B18" s="7" t="s">
        <v>317</v>
      </c>
      <c r="C18" s="7" t="s">
        <v>387</v>
      </c>
      <c r="D18" s="7" t="s">
        <v>102</v>
      </c>
      <c r="E18" s="7">
        <v>604005</v>
      </c>
      <c r="F18" s="7">
        <v>141612</v>
      </c>
      <c r="G18" s="23">
        <v>40</v>
      </c>
      <c r="H18" s="23">
        <v>41.6</v>
      </c>
      <c r="I18" s="23">
        <v>30.6</v>
      </c>
      <c r="J18" s="23">
        <v>18.899999999999999</v>
      </c>
      <c r="K18" s="23">
        <v>28.6</v>
      </c>
      <c r="L18" s="23">
        <v>29.2</v>
      </c>
      <c r="M18" s="23">
        <v>32.799999999999997</v>
      </c>
      <c r="N18" s="23">
        <v>0</v>
      </c>
      <c r="O18" s="23">
        <v>26.3</v>
      </c>
      <c r="P18" s="23">
        <v>32</v>
      </c>
      <c r="Q18" s="23">
        <v>34</v>
      </c>
      <c r="R18" s="23">
        <v>25.9</v>
      </c>
      <c r="S18" s="9">
        <f t="shared" si="0"/>
        <v>28.324999999999999</v>
      </c>
      <c r="T18" s="7"/>
      <c r="U18" s="7" t="s">
        <v>392</v>
      </c>
      <c r="V18" s="7"/>
      <c r="W18" s="7"/>
      <c r="X18" s="7"/>
      <c r="Y18" s="7"/>
      <c r="Z18" s="7"/>
    </row>
    <row r="19" spans="1:26" x14ac:dyDescent="0.25">
      <c r="A19" s="7" t="s">
        <v>385</v>
      </c>
      <c r="B19" s="7" t="s">
        <v>318</v>
      </c>
      <c r="C19" s="7" t="s">
        <v>383</v>
      </c>
      <c r="D19" s="7" t="s">
        <v>102</v>
      </c>
      <c r="E19" s="7">
        <v>587962</v>
      </c>
      <c r="F19" s="7">
        <v>133017</v>
      </c>
      <c r="G19" s="23">
        <v>43.1</v>
      </c>
      <c r="H19" s="23">
        <v>29.1</v>
      </c>
      <c r="I19" s="23">
        <v>35.700000000000003</v>
      </c>
      <c r="J19" s="23">
        <v>18.899999999999999</v>
      </c>
      <c r="K19" s="23">
        <v>22.9</v>
      </c>
      <c r="L19" s="23">
        <v>24.5</v>
      </c>
      <c r="M19" s="23">
        <v>26.6</v>
      </c>
      <c r="N19" s="23">
        <v>23.6</v>
      </c>
      <c r="O19" s="23">
        <v>12.1</v>
      </c>
      <c r="P19" s="23">
        <v>29.7</v>
      </c>
      <c r="Q19" s="23">
        <v>25</v>
      </c>
      <c r="R19" s="23">
        <v>29.2</v>
      </c>
      <c r="S19" s="9">
        <f t="shared" si="0"/>
        <v>26.7</v>
      </c>
      <c r="T19" s="7"/>
      <c r="U19" s="7" t="s">
        <v>402</v>
      </c>
      <c r="V19" s="7"/>
      <c r="W19" s="7"/>
      <c r="X19" s="7"/>
      <c r="Y19" s="7"/>
      <c r="Z19" s="7"/>
    </row>
    <row r="20" spans="1:26" x14ac:dyDescent="0.25">
      <c r="A20" s="7" t="s">
        <v>204</v>
      </c>
      <c r="B20" s="7" t="s">
        <v>319</v>
      </c>
      <c r="C20" s="7" t="s">
        <v>285</v>
      </c>
      <c r="D20" s="7" t="s">
        <v>352</v>
      </c>
      <c r="E20" s="7">
        <v>604733</v>
      </c>
      <c r="F20" s="7">
        <v>140878</v>
      </c>
      <c r="G20" s="23">
        <v>17.5</v>
      </c>
      <c r="H20" s="23">
        <v>13.2</v>
      </c>
      <c r="I20" s="23">
        <v>25.2</v>
      </c>
      <c r="J20" s="23">
        <v>16.2</v>
      </c>
      <c r="K20" s="23">
        <v>13.5</v>
      </c>
      <c r="L20" s="23">
        <v>11.3</v>
      </c>
      <c r="M20" s="23">
        <v>15.2</v>
      </c>
      <c r="N20" s="23">
        <v>17</v>
      </c>
      <c r="O20" s="23">
        <v>17.7</v>
      </c>
      <c r="P20" s="23">
        <v>13.9</v>
      </c>
      <c r="Q20" s="23">
        <v>12.5</v>
      </c>
      <c r="R20" s="23">
        <v>18.100000000000001</v>
      </c>
      <c r="S20" s="9">
        <f t="shared" si="0"/>
        <v>15.941666666666665</v>
      </c>
      <c r="T20" s="7"/>
      <c r="U20" s="7" t="s">
        <v>402</v>
      </c>
      <c r="V20" s="7"/>
      <c r="W20" s="7"/>
      <c r="X20" s="7"/>
      <c r="Y20" s="7"/>
      <c r="Z20" s="7"/>
    </row>
    <row r="21" spans="1:26" x14ac:dyDescent="0.25">
      <c r="A21" s="7" t="s">
        <v>203</v>
      </c>
      <c r="B21" s="7" t="s">
        <v>320</v>
      </c>
      <c r="C21" s="7" t="s">
        <v>284</v>
      </c>
      <c r="D21" s="7" t="s">
        <v>352</v>
      </c>
      <c r="E21" s="7">
        <v>604583</v>
      </c>
      <c r="F21" s="7">
        <v>140961</v>
      </c>
      <c r="G21" s="23">
        <v>25.4</v>
      </c>
      <c r="H21" s="23">
        <v>13.6</v>
      </c>
      <c r="I21" s="23">
        <v>24.9</v>
      </c>
      <c r="J21" s="23">
        <v>14.6</v>
      </c>
      <c r="K21" s="23">
        <v>13.1</v>
      </c>
      <c r="L21" s="23">
        <v>12</v>
      </c>
      <c r="M21" s="23">
        <v>15</v>
      </c>
      <c r="N21" s="23">
        <v>18.5</v>
      </c>
      <c r="O21" s="23">
        <v>19.3</v>
      </c>
      <c r="P21" s="23">
        <v>14.1</v>
      </c>
      <c r="Q21" s="23">
        <v>12.5</v>
      </c>
      <c r="R21" s="23">
        <v>20.7</v>
      </c>
      <c r="S21" s="9">
        <f t="shared" si="0"/>
        <v>16.974999999999998</v>
      </c>
      <c r="T21" s="7"/>
      <c r="U21" s="7" t="s">
        <v>402</v>
      </c>
      <c r="V21" s="7"/>
      <c r="W21" s="7"/>
      <c r="X21" s="7"/>
      <c r="Y21" s="7"/>
      <c r="Z21" s="7"/>
    </row>
    <row r="22" spans="1:26" x14ac:dyDescent="0.25">
      <c r="A22" s="7" t="s">
        <v>77</v>
      </c>
      <c r="B22" s="7" t="s">
        <v>321</v>
      </c>
      <c r="C22" s="7" t="s">
        <v>366</v>
      </c>
      <c r="D22" s="7" t="s">
        <v>352</v>
      </c>
      <c r="E22" s="25">
        <v>603390</v>
      </c>
      <c r="F22" s="25">
        <v>142075</v>
      </c>
      <c r="G22" s="23">
        <v>27.4</v>
      </c>
      <c r="H22" s="23">
        <v>36.4</v>
      </c>
      <c r="I22" s="23">
        <v>31</v>
      </c>
      <c r="J22" s="23">
        <v>17.8</v>
      </c>
      <c r="K22" s="23">
        <v>28</v>
      </c>
      <c r="L22" s="23">
        <v>26.7</v>
      </c>
      <c r="M22" s="23">
        <v>25.7</v>
      </c>
      <c r="N22" s="23">
        <v>21.6</v>
      </c>
      <c r="O22" s="23">
        <v>23.7</v>
      </c>
      <c r="P22" s="23">
        <v>32.1</v>
      </c>
      <c r="Q22" s="23">
        <v>32</v>
      </c>
      <c r="R22" s="23">
        <v>24.8</v>
      </c>
      <c r="S22" s="9">
        <f t="shared" si="0"/>
        <v>27.266666666666666</v>
      </c>
      <c r="T22" s="7"/>
      <c r="U22" s="7"/>
      <c r="V22" s="7"/>
      <c r="W22" s="7"/>
      <c r="X22" s="7"/>
      <c r="Y22" s="7"/>
      <c r="Z22" s="7"/>
    </row>
    <row r="23" spans="1:26" x14ac:dyDescent="0.25">
      <c r="A23" s="7" t="s">
        <v>79</v>
      </c>
      <c r="B23" s="7" t="s">
        <v>322</v>
      </c>
      <c r="C23" s="7" t="s">
        <v>367</v>
      </c>
      <c r="D23" s="7" t="s">
        <v>352</v>
      </c>
      <c r="E23" s="25">
        <v>603390</v>
      </c>
      <c r="F23" s="25">
        <v>142075</v>
      </c>
      <c r="G23" s="23">
        <v>37.4</v>
      </c>
      <c r="H23" s="23">
        <v>35.9</v>
      </c>
      <c r="I23" s="23">
        <v>32.700000000000003</v>
      </c>
      <c r="J23" s="23">
        <v>19</v>
      </c>
      <c r="K23" s="23">
        <v>26.6</v>
      </c>
      <c r="L23" s="23">
        <v>26</v>
      </c>
      <c r="M23" s="23">
        <v>27.1</v>
      </c>
      <c r="N23" s="23">
        <v>23.8</v>
      </c>
      <c r="O23" s="23">
        <v>25.1</v>
      </c>
      <c r="P23" s="23">
        <v>29.7</v>
      </c>
      <c r="Q23" s="23">
        <v>29.8</v>
      </c>
      <c r="R23" s="23">
        <v>30.6</v>
      </c>
      <c r="S23" s="9">
        <f t="shared" si="0"/>
        <v>28.641666666666669</v>
      </c>
      <c r="T23" s="7"/>
      <c r="U23" s="7"/>
      <c r="V23" s="7"/>
      <c r="W23" s="7"/>
      <c r="X23" s="7"/>
      <c r="Y23" s="7"/>
      <c r="Z23" s="7"/>
    </row>
    <row r="24" spans="1:26" x14ac:dyDescent="0.25">
      <c r="A24" s="7" t="s">
        <v>81</v>
      </c>
      <c r="B24" s="7" t="s">
        <v>323</v>
      </c>
      <c r="C24" s="7" t="s">
        <v>368</v>
      </c>
      <c r="D24" s="7" t="s">
        <v>352</v>
      </c>
      <c r="E24" s="25">
        <v>603390</v>
      </c>
      <c r="F24" s="25">
        <v>142075</v>
      </c>
      <c r="G24" s="23">
        <v>38.4</v>
      </c>
      <c r="H24" s="23">
        <v>37.1</v>
      </c>
      <c r="I24" s="23">
        <v>33.6</v>
      </c>
      <c r="J24" s="23">
        <v>17.899999999999999</v>
      </c>
      <c r="K24" s="23">
        <v>28</v>
      </c>
      <c r="L24" s="23">
        <v>25.7</v>
      </c>
      <c r="M24" s="23">
        <v>27.7</v>
      </c>
      <c r="N24" s="23">
        <v>21.4</v>
      </c>
      <c r="O24" s="23">
        <v>24.3</v>
      </c>
      <c r="P24" s="23">
        <v>31.6</v>
      </c>
      <c r="Q24" s="23">
        <v>33.6</v>
      </c>
      <c r="R24" s="23">
        <v>21.2</v>
      </c>
      <c r="S24" s="9">
        <f t="shared" si="0"/>
        <v>28.375</v>
      </c>
      <c r="T24" s="7"/>
      <c r="U24" s="8"/>
      <c r="V24" s="7"/>
      <c r="W24" s="7"/>
      <c r="X24" s="7"/>
      <c r="Y24" s="7"/>
      <c r="Z24" s="7"/>
    </row>
    <row r="25" spans="1:26" x14ac:dyDescent="0.25">
      <c r="A25" s="7" t="s">
        <v>165</v>
      </c>
      <c r="B25" s="7" t="s">
        <v>324</v>
      </c>
      <c r="C25" s="7" t="s">
        <v>271</v>
      </c>
      <c r="D25" s="7" t="s">
        <v>352</v>
      </c>
      <c r="E25" s="7">
        <v>599826</v>
      </c>
      <c r="F25" s="7">
        <v>143084</v>
      </c>
      <c r="G25" s="23">
        <v>26.9</v>
      </c>
      <c r="H25" s="23">
        <v>22.9</v>
      </c>
      <c r="I25" s="23">
        <v>30.7</v>
      </c>
      <c r="J25" s="23">
        <v>17.600000000000001</v>
      </c>
      <c r="K25" s="23">
        <v>19.899999999999999</v>
      </c>
      <c r="L25" s="23">
        <v>18.600000000000001</v>
      </c>
      <c r="M25" s="23">
        <v>22.5</v>
      </c>
      <c r="N25" s="23">
        <v>18.8</v>
      </c>
      <c r="O25" s="23">
        <v>19</v>
      </c>
      <c r="P25" s="23">
        <v>22.7</v>
      </c>
      <c r="Q25" s="23">
        <v>22</v>
      </c>
      <c r="R25" s="23">
        <v>20.7</v>
      </c>
      <c r="S25" s="9">
        <f t="shared" si="0"/>
        <v>21.858333333333334</v>
      </c>
      <c r="T25" s="7"/>
      <c r="U25" s="8"/>
      <c r="V25" s="7"/>
      <c r="W25" s="7"/>
      <c r="X25" s="7"/>
      <c r="Y25" s="7"/>
      <c r="Z25" s="7"/>
    </row>
    <row r="26" spans="1:26" x14ac:dyDescent="0.25">
      <c r="A26" s="7" t="s">
        <v>121</v>
      </c>
      <c r="B26" s="7" t="s">
        <v>325</v>
      </c>
      <c r="C26" s="7" t="s">
        <v>269</v>
      </c>
      <c r="D26" s="7" t="s">
        <v>353</v>
      </c>
      <c r="E26" s="25">
        <v>601840</v>
      </c>
      <c r="F26" s="25">
        <v>141457</v>
      </c>
      <c r="G26" s="23">
        <v>27.6</v>
      </c>
      <c r="H26" s="23">
        <v>26.1</v>
      </c>
      <c r="I26" s="23">
        <v>24.2</v>
      </c>
      <c r="J26" s="23">
        <v>17.899999999999999</v>
      </c>
      <c r="K26" s="23">
        <v>23</v>
      </c>
      <c r="L26" s="23">
        <v>16.8</v>
      </c>
      <c r="M26" s="23">
        <v>19</v>
      </c>
      <c r="N26" s="23">
        <v>17.899999999999999</v>
      </c>
      <c r="O26" s="23">
        <v>23.2</v>
      </c>
      <c r="P26" s="23">
        <v>23.3</v>
      </c>
      <c r="Q26" s="23">
        <v>27.1</v>
      </c>
      <c r="R26" s="23">
        <v>30.5</v>
      </c>
      <c r="S26" s="9">
        <f t="shared" si="0"/>
        <v>23.05</v>
      </c>
      <c r="T26" s="7"/>
      <c r="U26" s="8"/>
      <c r="V26" s="7"/>
      <c r="W26" s="7"/>
      <c r="X26" s="7"/>
      <c r="Y26" s="7"/>
      <c r="Z26" s="7"/>
    </row>
    <row r="27" spans="1:26" x14ac:dyDescent="0.25">
      <c r="A27" s="7" t="s">
        <v>265</v>
      </c>
      <c r="B27" s="7" t="s">
        <v>326</v>
      </c>
      <c r="C27" s="7" t="s">
        <v>257</v>
      </c>
      <c r="D27" t="s">
        <v>350</v>
      </c>
      <c r="E27" s="25">
        <v>600597</v>
      </c>
      <c r="F27" s="25">
        <v>141385</v>
      </c>
      <c r="G27" s="23">
        <v>40.700000000000003</v>
      </c>
      <c r="H27" s="23">
        <v>23.6</v>
      </c>
      <c r="I27" s="23">
        <v>31.8</v>
      </c>
      <c r="J27" s="23">
        <v>23.6</v>
      </c>
      <c r="K27" s="23">
        <v>20</v>
      </c>
      <c r="L27" s="23">
        <v>16.100000000000001</v>
      </c>
      <c r="M27" s="23">
        <v>21.2</v>
      </c>
      <c r="N27" s="23">
        <v>22</v>
      </c>
      <c r="O27" s="23">
        <v>26.8</v>
      </c>
      <c r="P27" s="23">
        <v>22.5</v>
      </c>
      <c r="Q27" s="23">
        <v>23.3</v>
      </c>
      <c r="R27" s="23">
        <v>29.4</v>
      </c>
      <c r="S27" s="9">
        <f t="shared" si="0"/>
        <v>25.083333333333332</v>
      </c>
      <c r="T27" s="7"/>
      <c r="U27" s="8" t="s">
        <v>390</v>
      </c>
      <c r="V27" s="7"/>
      <c r="W27" s="7"/>
      <c r="X27" s="7"/>
      <c r="Y27" s="7"/>
      <c r="Z27" s="7"/>
    </row>
    <row r="28" spans="1:26" x14ac:dyDescent="0.25">
      <c r="A28" s="7" t="s">
        <v>169</v>
      </c>
      <c r="B28" s="7" t="s">
        <v>327</v>
      </c>
      <c r="C28" s="7" t="s">
        <v>273</v>
      </c>
      <c r="D28" s="7" t="s">
        <v>350</v>
      </c>
      <c r="E28" s="7">
        <v>600488</v>
      </c>
      <c r="F28" s="7">
        <v>141277</v>
      </c>
      <c r="G28" s="23">
        <v>38.200000000000003</v>
      </c>
      <c r="H28" s="23">
        <v>26.5</v>
      </c>
      <c r="I28" s="23">
        <v>37.200000000000003</v>
      </c>
      <c r="J28" s="23">
        <v>24.9</v>
      </c>
      <c r="K28" s="23">
        <v>23.7</v>
      </c>
      <c r="L28" s="23">
        <v>22.5</v>
      </c>
      <c r="M28" s="23">
        <v>30.3</v>
      </c>
      <c r="N28" s="23">
        <v>25.6</v>
      </c>
      <c r="O28" s="23">
        <v>24.6</v>
      </c>
      <c r="P28" s="23">
        <v>30.8</v>
      </c>
      <c r="Q28" s="23">
        <v>31.1</v>
      </c>
      <c r="R28" s="23">
        <v>32.700000000000003</v>
      </c>
      <c r="S28" s="9">
        <f t="shared" si="0"/>
        <v>29.008333333333336</v>
      </c>
      <c r="T28" s="7"/>
      <c r="U28" s="8"/>
      <c r="V28" s="7"/>
      <c r="W28" s="7"/>
      <c r="X28" s="7"/>
      <c r="Y28" s="7"/>
      <c r="Z28" s="7"/>
    </row>
    <row r="29" spans="1:26" x14ac:dyDescent="0.25">
      <c r="A29" s="7" t="s">
        <v>363</v>
      </c>
      <c r="B29" s="7" t="s">
        <v>328</v>
      </c>
      <c r="C29" s="7" t="s">
        <v>386</v>
      </c>
      <c r="D29" s="7" t="s">
        <v>102</v>
      </c>
      <c r="E29" s="7">
        <v>600188</v>
      </c>
      <c r="F29" s="7">
        <v>143619</v>
      </c>
      <c r="G29" s="23">
        <v>44.9</v>
      </c>
      <c r="H29" s="23">
        <v>35.1</v>
      </c>
      <c r="I29" s="23">
        <v>44.7</v>
      </c>
      <c r="J29" s="23">
        <v>34.200000000000003</v>
      </c>
      <c r="K29" s="23">
        <v>31.4</v>
      </c>
      <c r="L29" s="23">
        <v>30.2</v>
      </c>
      <c r="M29" s="23">
        <v>25.2</v>
      </c>
      <c r="N29" s="23">
        <v>39.4</v>
      </c>
      <c r="O29" s="23">
        <v>40.200000000000003</v>
      </c>
      <c r="P29" s="23">
        <v>34.5</v>
      </c>
      <c r="Q29" s="23">
        <v>37.799999999999997</v>
      </c>
      <c r="R29" s="23">
        <v>39.1</v>
      </c>
      <c r="S29" s="9">
        <f t="shared" si="0"/>
        <v>36.391666666666666</v>
      </c>
      <c r="T29" s="7"/>
      <c r="U29" s="8"/>
      <c r="V29" s="7"/>
      <c r="W29" s="7"/>
      <c r="X29" s="7"/>
      <c r="Y29" s="7"/>
      <c r="Z29" s="7"/>
    </row>
    <row r="30" spans="1:26" x14ac:dyDescent="0.25">
      <c r="A30" s="7" t="s">
        <v>264</v>
      </c>
      <c r="B30" s="7" t="s">
        <v>329</v>
      </c>
      <c r="C30" s="7" t="s">
        <v>380</v>
      </c>
      <c r="D30" t="s">
        <v>102</v>
      </c>
      <c r="E30" s="7">
        <v>599263</v>
      </c>
      <c r="F30" s="7">
        <v>142471</v>
      </c>
      <c r="G30" s="23">
        <v>41</v>
      </c>
      <c r="H30" s="23">
        <v>37.5</v>
      </c>
      <c r="I30" s="23">
        <v>37.1</v>
      </c>
      <c r="J30" s="23">
        <v>24</v>
      </c>
      <c r="K30" s="23">
        <v>0</v>
      </c>
      <c r="L30" s="23">
        <v>27.8</v>
      </c>
      <c r="M30" s="23">
        <v>0</v>
      </c>
      <c r="N30" s="23">
        <v>27.4</v>
      </c>
      <c r="O30" s="23">
        <v>0</v>
      </c>
      <c r="P30" s="23">
        <v>33.700000000000003</v>
      </c>
      <c r="Q30" s="23">
        <v>34.5</v>
      </c>
      <c r="R30" s="23">
        <v>34.299999999999997</v>
      </c>
      <c r="S30" s="9">
        <f t="shared" si="0"/>
        <v>24.775000000000002</v>
      </c>
      <c r="T30" s="7"/>
      <c r="U30" s="8" t="s">
        <v>403</v>
      </c>
      <c r="V30" s="7"/>
      <c r="W30" s="7"/>
      <c r="X30" s="7"/>
      <c r="Y30" s="7"/>
      <c r="Z30" s="7"/>
    </row>
    <row r="31" spans="1:26" x14ac:dyDescent="0.25">
      <c r="A31" s="7"/>
      <c r="B31" s="7"/>
      <c r="C31" s="7"/>
      <c r="D31" s="7"/>
      <c r="E31" s="7"/>
      <c r="F31" s="7"/>
      <c r="G31" s="22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9" t="e">
        <f t="shared" si="0"/>
        <v>#DIV/0!</v>
      </c>
      <c r="T31" s="7"/>
      <c r="U31" s="8"/>
      <c r="V31" s="7"/>
      <c r="W31" s="7"/>
      <c r="X31" s="7"/>
      <c r="Y31" s="7"/>
      <c r="Z31" s="7"/>
    </row>
    <row r="32" spans="1:26" x14ac:dyDescent="0.25">
      <c r="A32" s="7"/>
      <c r="B32" s="7"/>
      <c r="C32" s="7"/>
      <c r="E32" s="7"/>
      <c r="F32" s="7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9" t="e">
        <f t="shared" si="0"/>
        <v>#DIV/0!</v>
      </c>
      <c r="T32" s="7"/>
      <c r="U32" s="8"/>
      <c r="V32" s="7"/>
      <c r="W32" s="7"/>
      <c r="X32" s="7"/>
      <c r="Y32" s="7"/>
      <c r="Z32" s="7"/>
    </row>
    <row r="33" spans="1:26" x14ac:dyDescent="0.25">
      <c r="A33" s="7"/>
      <c r="B33" s="7"/>
      <c r="C33" s="7"/>
      <c r="D33" s="7"/>
      <c r="E33" s="25"/>
      <c r="F33" s="25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9" t="e">
        <f t="shared" si="0"/>
        <v>#DIV/0!</v>
      </c>
      <c r="T33" s="7"/>
      <c r="U33" s="7"/>
      <c r="V33" s="7"/>
      <c r="W33" s="7"/>
      <c r="X33" s="7"/>
      <c r="Y33" s="7"/>
      <c r="Z33" s="7"/>
    </row>
    <row r="34" spans="1:26" x14ac:dyDescent="0.25">
      <c r="A34" s="7"/>
      <c r="B34" s="7"/>
      <c r="C34" s="7"/>
      <c r="D34" s="7"/>
      <c r="E34" s="25"/>
      <c r="F34" s="25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9" t="e">
        <f t="shared" si="0"/>
        <v>#DIV/0!</v>
      </c>
      <c r="T34" s="7"/>
      <c r="U34" s="7"/>
      <c r="V34" s="7"/>
      <c r="W34" s="7"/>
      <c r="X34" s="7"/>
      <c r="Y34" s="7"/>
      <c r="Z34" s="7"/>
    </row>
    <row r="35" spans="1:26" x14ac:dyDescent="0.25">
      <c r="A35" s="7"/>
      <c r="B35" s="7"/>
      <c r="C35" s="7"/>
      <c r="D35" s="7"/>
      <c r="E35" s="25"/>
      <c r="F35" s="25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9" t="e">
        <f t="shared" si="0"/>
        <v>#DIV/0!</v>
      </c>
      <c r="T35" s="7"/>
      <c r="U35" s="7"/>
      <c r="V35" s="7"/>
      <c r="W35" s="7"/>
      <c r="X35" s="7"/>
      <c r="Y35" s="7"/>
      <c r="Z35" s="7"/>
    </row>
    <row r="36" spans="1:26" x14ac:dyDescent="0.25">
      <c r="A36" s="7"/>
      <c r="B36" s="7"/>
      <c r="C36" s="7"/>
      <c r="D36" s="7"/>
      <c r="E36" s="10"/>
      <c r="F36" s="10"/>
      <c r="G36" s="23"/>
      <c r="H36" s="7"/>
      <c r="I36" s="7"/>
      <c r="J36" s="7"/>
      <c r="K36" s="7"/>
      <c r="L36" s="7"/>
      <c r="M36" s="7"/>
      <c r="N36" s="7"/>
      <c r="O36" s="23"/>
      <c r="P36" s="7"/>
      <c r="Q36" s="7"/>
      <c r="R36" s="7"/>
      <c r="S36" s="9" t="e">
        <f t="shared" si="0"/>
        <v>#DIV/0!</v>
      </c>
      <c r="T36" s="7"/>
      <c r="U36" s="7"/>
      <c r="V36" s="7"/>
      <c r="W36" s="7"/>
      <c r="X36" s="7"/>
      <c r="Y36" s="7"/>
      <c r="Z36" s="7"/>
    </row>
    <row r="37" spans="1:26" x14ac:dyDescent="0.25">
      <c r="A37" s="7"/>
      <c r="B37" s="7"/>
      <c r="C37" s="7"/>
      <c r="D37" s="7"/>
      <c r="E37" s="10"/>
      <c r="F37" s="10"/>
      <c r="G37" s="23"/>
      <c r="H37" s="7"/>
      <c r="I37" s="7"/>
      <c r="J37" s="7"/>
      <c r="K37" s="7"/>
      <c r="L37" s="7"/>
      <c r="M37" s="7"/>
      <c r="N37" s="7"/>
      <c r="O37" s="23"/>
      <c r="P37" s="7"/>
      <c r="Q37" s="7"/>
      <c r="R37" s="7"/>
      <c r="S37" s="9" t="e">
        <f t="shared" si="0"/>
        <v>#DIV/0!</v>
      </c>
      <c r="T37" s="7"/>
      <c r="U37" s="7"/>
      <c r="V37" s="7"/>
      <c r="W37" s="7"/>
      <c r="X37" s="7"/>
      <c r="Y37" s="7"/>
      <c r="Z37" s="7"/>
    </row>
    <row r="38" spans="1:26" x14ac:dyDescent="0.25">
      <c r="A38" s="7"/>
      <c r="B38" s="7"/>
      <c r="C38" s="7"/>
      <c r="D38" s="7"/>
      <c r="E38" s="10"/>
      <c r="F38" s="10"/>
      <c r="G38" s="23"/>
      <c r="H38" s="7"/>
      <c r="I38" s="7"/>
      <c r="J38" s="7"/>
      <c r="K38" s="7"/>
      <c r="L38" s="7"/>
      <c r="M38" s="7"/>
      <c r="N38" s="7"/>
      <c r="O38" s="23"/>
      <c r="P38" s="7"/>
      <c r="Q38" s="7"/>
      <c r="R38" s="7"/>
      <c r="S38" s="9" t="e">
        <f t="shared" si="0"/>
        <v>#DIV/0!</v>
      </c>
      <c r="T38" s="7"/>
      <c r="U38" s="7"/>
      <c r="V38" s="7"/>
      <c r="W38" s="7"/>
      <c r="X38" s="7"/>
      <c r="Y38" s="7"/>
      <c r="Z38" s="7"/>
    </row>
    <row r="39" spans="1:26" x14ac:dyDescent="0.25">
      <c r="A39" s="7"/>
      <c r="B39" s="7"/>
      <c r="C39" s="7"/>
      <c r="D39" s="7"/>
      <c r="E39" s="10"/>
      <c r="F39" s="10"/>
      <c r="G39" s="23"/>
      <c r="H39" s="7"/>
      <c r="I39" s="7"/>
      <c r="J39" s="7"/>
      <c r="K39" s="7"/>
      <c r="L39" s="7"/>
      <c r="M39" s="7"/>
      <c r="N39" s="7"/>
      <c r="O39" s="23"/>
      <c r="P39" s="7"/>
      <c r="Q39" s="7"/>
      <c r="R39" s="7"/>
      <c r="S39" s="9" t="e">
        <f t="shared" si="0"/>
        <v>#DIV/0!</v>
      </c>
    </row>
    <row r="40" spans="1:26" x14ac:dyDescent="0.25">
      <c r="A40" s="7"/>
      <c r="B40" s="7"/>
      <c r="C40" s="7"/>
      <c r="D40" s="7"/>
      <c r="E40" s="10"/>
      <c r="F40" s="10"/>
      <c r="G40" s="23"/>
      <c r="H40" s="7"/>
      <c r="I40" s="7"/>
      <c r="J40" s="7"/>
      <c r="K40" s="7"/>
      <c r="L40" s="7"/>
      <c r="M40" s="7"/>
      <c r="N40" s="7"/>
      <c r="O40" s="23"/>
      <c r="P40" s="7"/>
      <c r="Q40" s="7"/>
      <c r="R40" s="7"/>
      <c r="S40" s="9" t="e">
        <f t="shared" si="0"/>
        <v>#DIV/0!</v>
      </c>
    </row>
    <row r="41" spans="1:26" x14ac:dyDescent="0.25">
      <c r="A41" s="7"/>
      <c r="B41" s="7"/>
      <c r="C41" s="7"/>
      <c r="D41" s="7"/>
      <c r="E41" s="10"/>
      <c r="F41" s="10"/>
      <c r="G41" s="23"/>
      <c r="H41" s="7"/>
      <c r="I41" s="7"/>
      <c r="J41" s="7"/>
      <c r="K41" s="7"/>
      <c r="L41" s="7"/>
      <c r="M41" s="7"/>
      <c r="N41" s="7"/>
      <c r="O41" s="23"/>
      <c r="P41" s="7"/>
      <c r="Q41" s="7"/>
      <c r="R41" s="7"/>
      <c r="S41" s="9" t="e">
        <f t="shared" si="0"/>
        <v>#DIV/0!</v>
      </c>
    </row>
    <row r="42" spans="1:26" x14ac:dyDescent="0.25">
      <c r="A42" s="7"/>
      <c r="B42" s="7"/>
      <c r="C42" s="7"/>
      <c r="D42" s="7"/>
      <c r="E42" s="10"/>
      <c r="F42" s="10"/>
      <c r="G42" s="23"/>
      <c r="H42" s="7"/>
      <c r="I42" s="7"/>
      <c r="J42" s="7"/>
      <c r="K42" s="7"/>
      <c r="L42" s="7"/>
      <c r="M42" s="7"/>
      <c r="N42" s="7"/>
      <c r="O42" s="23"/>
      <c r="P42" s="7"/>
      <c r="Q42" s="7"/>
      <c r="R42" s="7"/>
      <c r="S42" s="9" t="e">
        <f t="shared" si="0"/>
        <v>#DIV/0!</v>
      </c>
    </row>
    <row r="43" spans="1:26" x14ac:dyDescent="0.25">
      <c r="A43" s="7"/>
      <c r="B43" s="7"/>
      <c r="C43" s="7"/>
      <c r="D43" s="7"/>
      <c r="E43" s="10"/>
      <c r="F43" s="10"/>
      <c r="G43" s="23"/>
      <c r="H43" s="7"/>
      <c r="I43" s="7"/>
      <c r="J43" s="7"/>
      <c r="K43" s="7"/>
      <c r="L43" s="7"/>
      <c r="M43" s="7"/>
      <c r="N43" s="7"/>
      <c r="O43" s="23"/>
      <c r="P43" s="7"/>
      <c r="Q43" s="7"/>
      <c r="R43" s="7"/>
      <c r="S43" s="9" t="e">
        <f t="shared" si="0"/>
        <v>#DIV/0!</v>
      </c>
    </row>
    <row r="44" spans="1:26" x14ac:dyDescent="0.25">
      <c r="A44" s="7"/>
      <c r="B44" s="7"/>
      <c r="C44" s="7"/>
      <c r="D44" s="7"/>
      <c r="E44" s="10"/>
      <c r="F44" s="10"/>
      <c r="G44" s="23"/>
      <c r="H44" s="7"/>
      <c r="I44" s="7"/>
      <c r="J44" s="7"/>
      <c r="K44" s="7"/>
      <c r="L44" s="7"/>
      <c r="M44" s="7"/>
      <c r="N44" s="7"/>
      <c r="O44" s="23"/>
      <c r="P44" s="7"/>
      <c r="Q44" s="7"/>
      <c r="R44" s="7"/>
      <c r="S44" s="9" t="e">
        <f t="shared" si="0"/>
        <v>#DIV/0!</v>
      </c>
    </row>
    <row r="45" spans="1:26" x14ac:dyDescent="0.25">
      <c r="A45" s="7"/>
      <c r="B45" s="7"/>
      <c r="C45" s="7"/>
      <c r="D45" s="7"/>
      <c r="E45" s="10"/>
      <c r="F45" s="10"/>
      <c r="G45" s="23"/>
      <c r="H45" s="7"/>
      <c r="I45" s="7"/>
      <c r="J45" s="7"/>
      <c r="K45" s="7"/>
      <c r="L45" s="7"/>
      <c r="M45" s="7"/>
      <c r="N45" s="7"/>
      <c r="O45" s="23"/>
      <c r="P45" s="7"/>
      <c r="Q45" s="7"/>
      <c r="R45" s="7"/>
      <c r="S45" s="9" t="e">
        <f t="shared" si="0"/>
        <v>#DIV/0!</v>
      </c>
    </row>
    <row r="46" spans="1:26" x14ac:dyDescent="0.25">
      <c r="A46" s="7"/>
      <c r="B46" s="7"/>
      <c r="C46" s="7"/>
      <c r="D46" s="7"/>
      <c r="E46" s="10"/>
      <c r="F46" s="10"/>
      <c r="G46" s="23"/>
      <c r="H46" s="7"/>
      <c r="I46" s="7"/>
      <c r="J46" s="7"/>
      <c r="K46" s="7"/>
      <c r="L46" s="7"/>
      <c r="M46" s="7"/>
      <c r="N46" s="7"/>
      <c r="O46" s="23"/>
      <c r="P46" s="7"/>
      <c r="Q46" s="7"/>
      <c r="R46" s="7"/>
      <c r="S46" s="9" t="e">
        <f t="shared" si="0"/>
        <v>#DIV/0!</v>
      </c>
    </row>
    <row r="47" spans="1:26" x14ac:dyDescent="0.25">
      <c r="A47" s="7"/>
      <c r="B47" s="7"/>
      <c r="C47" s="7"/>
      <c r="D47" s="7"/>
      <c r="E47" s="10"/>
      <c r="F47" s="10"/>
      <c r="G47" s="23"/>
      <c r="H47" s="7"/>
      <c r="I47" s="7"/>
      <c r="J47" s="7"/>
      <c r="K47" s="7"/>
      <c r="L47" s="7"/>
      <c r="M47" s="7"/>
      <c r="N47" s="7"/>
      <c r="O47" s="23"/>
      <c r="P47" s="7"/>
      <c r="Q47" s="7"/>
      <c r="R47" s="7"/>
      <c r="S47" s="9" t="e">
        <f t="shared" si="0"/>
        <v>#DIV/0!</v>
      </c>
    </row>
    <row r="48" spans="1:26" x14ac:dyDescent="0.25">
      <c r="A48" s="7"/>
      <c r="B48" s="7"/>
      <c r="C48" s="7"/>
      <c r="D48" s="7"/>
      <c r="E48" s="10"/>
      <c r="F48" s="10"/>
      <c r="G48" s="23"/>
      <c r="H48" s="7"/>
      <c r="I48" s="7"/>
      <c r="J48" s="7"/>
      <c r="K48" s="7"/>
      <c r="L48" s="7"/>
      <c r="M48" s="7"/>
      <c r="N48" s="7"/>
      <c r="O48" s="23"/>
      <c r="P48" s="7"/>
      <c r="Q48" s="7"/>
      <c r="R48" s="7"/>
      <c r="S48" s="9" t="e">
        <f t="shared" si="0"/>
        <v>#DIV/0!</v>
      </c>
    </row>
    <row r="49" spans="1:19" x14ac:dyDescent="0.25">
      <c r="A49" s="7"/>
      <c r="B49" s="7"/>
      <c r="C49" s="7"/>
      <c r="D49" s="7"/>
      <c r="E49" s="10"/>
      <c r="F49" s="10"/>
      <c r="G49" s="23"/>
      <c r="H49" s="7"/>
      <c r="I49" s="7"/>
      <c r="J49" s="7"/>
      <c r="K49" s="7"/>
      <c r="L49" s="7"/>
      <c r="M49" s="7"/>
      <c r="N49" s="7"/>
      <c r="O49" s="23"/>
      <c r="P49" s="7"/>
      <c r="Q49" s="7"/>
      <c r="R49" s="7"/>
      <c r="S49" s="9" t="e">
        <f t="shared" si="0"/>
        <v>#DIV/0!</v>
      </c>
    </row>
    <row r="50" spans="1:19" x14ac:dyDescent="0.25">
      <c r="A50" s="7"/>
      <c r="B50" s="7"/>
      <c r="C50" s="7"/>
      <c r="D50" s="7"/>
      <c r="E50" s="10"/>
      <c r="F50" s="10"/>
      <c r="G50" s="23"/>
      <c r="H50" s="7"/>
      <c r="I50" s="7"/>
      <c r="J50" s="7"/>
      <c r="K50" s="7"/>
      <c r="L50" s="7"/>
      <c r="M50" s="7"/>
      <c r="N50" s="7"/>
      <c r="O50" s="23"/>
      <c r="P50" s="7"/>
      <c r="Q50" s="7"/>
      <c r="R50" s="7"/>
      <c r="S50" s="9" t="e">
        <f t="shared" si="0"/>
        <v>#DIV/0!</v>
      </c>
    </row>
  </sheetData>
  <pageMargins left="0.7" right="0.7" top="0.75" bottom="0.75" header="0.3" footer="0.3"/>
  <pageSetup paperSize="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50"/>
  <sheetViews>
    <sheetView zoomScale="75" zoomScaleNormal="75" workbookViewId="0">
      <pane ySplit="3" topLeftCell="A4" activePane="bottomLeft" state="frozen"/>
      <selection pane="bottomLeft" activeCell="A14" sqref="A14:XFD14"/>
    </sheetView>
  </sheetViews>
  <sheetFormatPr defaultRowHeight="15.75" x14ac:dyDescent="0.25"/>
  <cols>
    <col min="3" max="3" width="69.625" customWidth="1"/>
    <col min="4" max="4" width="28.625" customWidth="1"/>
    <col min="5" max="5" width="7.125" bestFit="1" customWidth="1"/>
    <col min="6" max="6" width="8.25" bestFit="1" customWidth="1"/>
    <col min="7" max="7" width="7.5" bestFit="1" customWidth="1"/>
    <col min="8" max="8" width="8.5" bestFit="1" customWidth="1"/>
    <col min="9" max="9" width="6.5" bestFit="1" customWidth="1"/>
    <col min="10" max="10" width="5.5" bestFit="1" customWidth="1"/>
    <col min="11" max="11" width="5.125" bestFit="1" customWidth="1"/>
    <col min="12" max="12" width="4.75" bestFit="1" customWidth="1"/>
    <col min="13" max="13" width="4.625" bestFit="1" customWidth="1"/>
    <col min="14" max="14" width="7" bestFit="1" customWidth="1"/>
    <col min="15" max="15" width="9.625" bestFit="1" customWidth="1"/>
    <col min="16" max="16" width="7.625" bestFit="1" customWidth="1"/>
    <col min="17" max="17" width="9.5" bestFit="1" customWidth="1"/>
    <col min="18" max="18" width="9.125" bestFit="1" customWidth="1"/>
    <col min="19" max="19" width="18.5" bestFit="1" customWidth="1"/>
    <col min="20" max="20" width="61.625" customWidth="1"/>
    <col min="21" max="21" width="66.75" bestFit="1" customWidth="1"/>
  </cols>
  <sheetData>
    <row r="1" spans="1:26" ht="20.25" x14ac:dyDescent="0.3">
      <c r="A1" s="2" t="s">
        <v>362</v>
      </c>
      <c r="U1" t="s">
        <v>140</v>
      </c>
    </row>
    <row r="2" spans="1:26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t="str">
        <f>'Site Information'!N2</f>
        <v>http://www.kentair.org.uk/home/text/454</v>
      </c>
      <c r="V2" s="7"/>
      <c r="W2" s="7"/>
      <c r="X2" s="7"/>
      <c r="Y2" s="7"/>
      <c r="Z2" s="7"/>
    </row>
    <row r="3" spans="1:26" ht="16.5" thickBot="1" x14ac:dyDescent="0.3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339</v>
      </c>
      <c r="H3" s="7" t="s">
        <v>127</v>
      </c>
      <c r="I3" s="7" t="s">
        <v>128</v>
      </c>
      <c r="J3" s="7" t="s">
        <v>129</v>
      </c>
      <c r="K3" s="7" t="s">
        <v>130</v>
      </c>
      <c r="L3" s="7" t="s">
        <v>131</v>
      </c>
      <c r="M3" s="7" t="s">
        <v>132</v>
      </c>
      <c r="N3" s="7" t="s">
        <v>133</v>
      </c>
      <c r="O3" s="7" t="s">
        <v>134</v>
      </c>
      <c r="P3" s="7" t="s">
        <v>135</v>
      </c>
      <c r="Q3" s="7" t="s">
        <v>136</v>
      </c>
      <c r="R3" s="7" t="s">
        <v>137</v>
      </c>
      <c r="S3" s="7" t="s">
        <v>138</v>
      </c>
      <c r="T3" s="7" t="s">
        <v>139</v>
      </c>
      <c r="U3" s="7"/>
      <c r="V3" s="7"/>
      <c r="W3" s="7"/>
      <c r="X3" s="7"/>
      <c r="Y3" s="7"/>
      <c r="Z3" s="7"/>
    </row>
    <row r="4" spans="1:26" ht="17.25" thickTop="1" thickBot="1" x14ac:dyDescent="0.3">
      <c r="A4" s="7" t="s">
        <v>219</v>
      </c>
      <c r="B4" s="7" t="s">
        <v>291</v>
      </c>
      <c r="C4" s="7" t="s">
        <v>303</v>
      </c>
      <c r="D4" s="7" t="s">
        <v>350</v>
      </c>
      <c r="E4">
        <v>601707</v>
      </c>
      <c r="F4">
        <v>142748</v>
      </c>
      <c r="G4" s="13">
        <v>29.9</v>
      </c>
      <c r="H4" s="13">
        <v>30.9</v>
      </c>
      <c r="I4" s="13">
        <v>28.1</v>
      </c>
      <c r="J4" s="23">
        <v>30.3</v>
      </c>
      <c r="K4" s="23">
        <v>24.2</v>
      </c>
      <c r="L4" s="23">
        <v>26.7</v>
      </c>
      <c r="M4" s="23">
        <v>22.5</v>
      </c>
      <c r="N4" s="23">
        <v>17.3</v>
      </c>
      <c r="O4" s="23">
        <v>31.8</v>
      </c>
      <c r="P4" s="23">
        <v>26.2</v>
      </c>
      <c r="Q4" s="23">
        <v>33.4</v>
      </c>
      <c r="R4" s="26">
        <v>27.5</v>
      </c>
      <c r="S4" s="9">
        <f>AVERAGE(G4:R4)</f>
        <v>27.400000000000002</v>
      </c>
      <c r="T4" s="7"/>
      <c r="U4" s="7"/>
      <c r="V4" s="7"/>
      <c r="W4" s="7"/>
      <c r="X4" s="7"/>
      <c r="Y4" s="7"/>
      <c r="Z4" s="7"/>
    </row>
    <row r="5" spans="1:26" ht="16.5" thickBot="1" x14ac:dyDescent="0.3">
      <c r="A5" s="7" t="s">
        <v>220</v>
      </c>
      <c r="B5" s="7" t="s">
        <v>292</v>
      </c>
      <c r="C5" s="7" t="s">
        <v>304</v>
      </c>
      <c r="D5" t="s">
        <v>102</v>
      </c>
      <c r="E5">
        <v>601247</v>
      </c>
      <c r="F5">
        <v>142850</v>
      </c>
      <c r="G5" s="14">
        <v>50.2</v>
      </c>
      <c r="H5" s="14">
        <v>65</v>
      </c>
      <c r="I5" s="14">
        <v>42.3</v>
      </c>
      <c r="J5" s="23">
        <v>0</v>
      </c>
      <c r="K5" s="23">
        <v>0</v>
      </c>
      <c r="L5" s="23">
        <v>0</v>
      </c>
      <c r="M5" s="23">
        <v>45.3</v>
      </c>
      <c r="N5" s="23">
        <v>37.1</v>
      </c>
      <c r="O5" s="23">
        <v>49.5</v>
      </c>
      <c r="P5" s="23">
        <v>48.2</v>
      </c>
      <c r="Q5" s="23">
        <v>51.1</v>
      </c>
      <c r="R5" s="23">
        <v>46.3</v>
      </c>
      <c r="S5" s="9">
        <f t="shared" ref="S5:S50" si="0">AVERAGE(G5:R5)</f>
        <v>36.25</v>
      </c>
      <c r="T5" s="7"/>
      <c r="U5" s="7" t="s">
        <v>378</v>
      </c>
      <c r="V5" s="7"/>
      <c r="W5" s="7"/>
      <c r="X5" s="7"/>
      <c r="Y5" s="7"/>
      <c r="Z5" s="7"/>
    </row>
    <row r="6" spans="1:26" ht="16.5" thickBot="1" x14ac:dyDescent="0.3">
      <c r="A6" s="7" t="s">
        <v>221</v>
      </c>
      <c r="B6" s="7" t="s">
        <v>293</v>
      </c>
      <c r="C6" s="7" t="s">
        <v>305</v>
      </c>
      <c r="D6" t="s">
        <v>350</v>
      </c>
      <c r="E6">
        <v>601211</v>
      </c>
      <c r="F6">
        <v>142990</v>
      </c>
      <c r="G6" s="14">
        <v>37.5</v>
      </c>
      <c r="H6" s="14">
        <v>37.200000000000003</v>
      </c>
      <c r="I6" s="14">
        <v>31.7</v>
      </c>
      <c r="J6" s="23">
        <v>31.4</v>
      </c>
      <c r="K6" s="23">
        <v>29.4</v>
      </c>
      <c r="L6" s="23">
        <v>31.9</v>
      </c>
      <c r="M6" s="23">
        <v>32.6</v>
      </c>
      <c r="N6" s="23">
        <v>22.8</v>
      </c>
      <c r="O6" s="23">
        <v>39.1</v>
      </c>
      <c r="P6" s="23">
        <v>38.1</v>
      </c>
      <c r="Q6" s="23">
        <v>38.700000000000003</v>
      </c>
      <c r="R6" s="23">
        <v>34.4</v>
      </c>
      <c r="S6" s="9">
        <f t="shared" si="0"/>
        <v>33.733333333333334</v>
      </c>
      <c r="T6" s="7"/>
      <c r="U6" s="7"/>
      <c r="V6" s="7"/>
      <c r="W6" s="7"/>
      <c r="X6" s="7"/>
      <c r="Y6" s="7"/>
      <c r="Z6" s="7"/>
    </row>
    <row r="7" spans="1:26" ht="16.5" thickBot="1" x14ac:dyDescent="0.3">
      <c r="A7" s="7" t="s">
        <v>222</v>
      </c>
      <c r="B7" s="7" t="s">
        <v>294</v>
      </c>
      <c r="C7" s="7" t="s">
        <v>306</v>
      </c>
      <c r="D7" t="s">
        <v>350</v>
      </c>
      <c r="E7">
        <v>601055</v>
      </c>
      <c r="F7">
        <v>142972</v>
      </c>
      <c r="G7" s="14">
        <v>34.6</v>
      </c>
      <c r="H7" s="14">
        <v>35.799999999999997</v>
      </c>
      <c r="I7" s="14">
        <v>30.7</v>
      </c>
      <c r="J7" s="23">
        <v>27.5</v>
      </c>
      <c r="K7" s="23">
        <v>30.5</v>
      </c>
      <c r="L7" s="23">
        <v>25.1</v>
      </c>
      <c r="M7" s="23">
        <v>27.7</v>
      </c>
      <c r="N7" s="23">
        <v>22.6</v>
      </c>
      <c r="O7" s="23">
        <v>38.200000000000003</v>
      </c>
      <c r="P7" s="23">
        <v>32.6</v>
      </c>
      <c r="Q7" s="23">
        <v>35.299999999999997</v>
      </c>
      <c r="R7" s="23">
        <v>33.799999999999997</v>
      </c>
      <c r="S7" s="9">
        <f t="shared" si="0"/>
        <v>31.200000000000003</v>
      </c>
      <c r="T7" s="7"/>
      <c r="U7" s="7"/>
      <c r="V7" s="7"/>
      <c r="W7" s="7"/>
      <c r="X7" s="7"/>
      <c r="Y7" s="7"/>
      <c r="Z7" s="7"/>
    </row>
    <row r="8" spans="1:26" ht="16.5" thickBot="1" x14ac:dyDescent="0.3">
      <c r="A8" s="7" t="s">
        <v>223</v>
      </c>
      <c r="B8" s="7" t="s">
        <v>295</v>
      </c>
      <c r="C8" s="7" t="s">
        <v>307</v>
      </c>
      <c r="D8" t="s">
        <v>102</v>
      </c>
      <c r="E8">
        <v>601068</v>
      </c>
      <c r="F8">
        <v>143048</v>
      </c>
      <c r="G8" s="14">
        <v>34.4</v>
      </c>
      <c r="H8" s="14">
        <v>31.8</v>
      </c>
      <c r="I8" s="14">
        <v>26.4</v>
      </c>
      <c r="J8" s="23">
        <v>23.4</v>
      </c>
      <c r="K8" s="23">
        <v>26.2</v>
      </c>
      <c r="L8" s="23">
        <v>26.7</v>
      </c>
      <c r="M8" s="23">
        <v>26.8</v>
      </c>
      <c r="N8" s="23">
        <v>18.3</v>
      </c>
      <c r="O8" s="23">
        <v>0</v>
      </c>
      <c r="P8" s="23">
        <v>31.1</v>
      </c>
      <c r="Q8" s="23">
        <v>32.1</v>
      </c>
      <c r="R8" s="23">
        <v>28</v>
      </c>
      <c r="S8" s="9">
        <f t="shared" si="0"/>
        <v>25.433333333333334</v>
      </c>
      <c r="T8" s="7"/>
      <c r="U8" s="7" t="s">
        <v>374</v>
      </c>
      <c r="V8" s="7"/>
      <c r="W8" s="7"/>
      <c r="X8" s="7"/>
      <c r="Y8" s="7"/>
      <c r="Z8" s="7"/>
    </row>
    <row r="9" spans="1:26" ht="16.5" thickBot="1" x14ac:dyDescent="0.3">
      <c r="A9" s="7" t="s">
        <v>224</v>
      </c>
      <c r="B9" s="7" t="s">
        <v>296</v>
      </c>
      <c r="C9" s="7" t="s">
        <v>349</v>
      </c>
      <c r="D9" t="s">
        <v>350</v>
      </c>
      <c r="E9">
        <v>600367</v>
      </c>
      <c r="F9">
        <v>143225</v>
      </c>
      <c r="G9" s="14">
        <v>27.4</v>
      </c>
      <c r="H9" s="14">
        <v>25.8</v>
      </c>
      <c r="I9" s="14">
        <v>24</v>
      </c>
      <c r="J9" s="23">
        <v>21.3</v>
      </c>
      <c r="K9" s="23">
        <v>21.4</v>
      </c>
      <c r="L9" s="23">
        <v>18.399999999999999</v>
      </c>
      <c r="M9" s="23">
        <v>18.100000000000001</v>
      </c>
      <c r="N9" s="23">
        <v>13.6</v>
      </c>
      <c r="O9" s="23">
        <v>24.6</v>
      </c>
      <c r="P9" s="23">
        <v>22.8</v>
      </c>
      <c r="Q9" s="23">
        <v>24.8</v>
      </c>
      <c r="R9" s="23">
        <v>18.899999999999999</v>
      </c>
      <c r="S9" s="9">
        <f t="shared" si="0"/>
        <v>21.758333333333336</v>
      </c>
      <c r="T9" s="7"/>
      <c r="U9" s="7"/>
      <c r="V9" s="7"/>
      <c r="W9" s="7"/>
      <c r="X9" s="7"/>
      <c r="Y9" s="7"/>
      <c r="Z9" s="7"/>
    </row>
    <row r="10" spans="1:26" ht="16.5" thickBot="1" x14ac:dyDescent="0.3">
      <c r="A10" s="7" t="s">
        <v>225</v>
      </c>
      <c r="B10" s="7" t="s">
        <v>298</v>
      </c>
      <c r="C10" s="7" t="s">
        <v>308</v>
      </c>
      <c r="D10" t="s">
        <v>350</v>
      </c>
      <c r="E10">
        <v>600667</v>
      </c>
      <c r="F10">
        <v>143016</v>
      </c>
      <c r="G10" s="14">
        <v>29.8</v>
      </c>
      <c r="H10" s="14">
        <v>27.1</v>
      </c>
      <c r="I10" s="14">
        <v>23.9</v>
      </c>
      <c r="J10" s="23">
        <v>25.1</v>
      </c>
      <c r="K10" s="23">
        <v>20.9</v>
      </c>
      <c r="L10" s="23">
        <v>19.7</v>
      </c>
      <c r="M10" s="23">
        <v>20.5</v>
      </c>
      <c r="N10" s="23">
        <v>12.6</v>
      </c>
      <c r="O10" s="23">
        <v>25.6</v>
      </c>
      <c r="P10" s="23">
        <v>28.4</v>
      </c>
      <c r="Q10" s="23">
        <v>29</v>
      </c>
      <c r="R10" s="23">
        <v>24.5</v>
      </c>
      <c r="S10" s="9">
        <f t="shared" si="0"/>
        <v>23.925000000000001</v>
      </c>
      <c r="T10" s="7"/>
      <c r="U10" s="7"/>
      <c r="V10" s="7"/>
      <c r="W10" s="7"/>
      <c r="X10" s="7"/>
      <c r="Y10" s="7"/>
      <c r="Z10" s="7"/>
    </row>
    <row r="11" spans="1:26" ht="16.5" thickBot="1" x14ac:dyDescent="0.3">
      <c r="A11" s="7" t="s">
        <v>226</v>
      </c>
      <c r="B11" s="7" t="s">
        <v>297</v>
      </c>
      <c r="C11" s="7" t="s">
        <v>364</v>
      </c>
      <c r="D11" t="s">
        <v>350</v>
      </c>
      <c r="E11">
        <v>600883</v>
      </c>
      <c r="F11">
        <v>142694</v>
      </c>
      <c r="G11" s="14">
        <v>38.200000000000003</v>
      </c>
      <c r="H11" s="14">
        <v>29.5</v>
      </c>
      <c r="I11" s="14">
        <v>34.9</v>
      </c>
      <c r="J11" s="23">
        <v>28.8</v>
      </c>
      <c r="K11" s="23">
        <v>30</v>
      </c>
      <c r="L11" s="23">
        <v>27</v>
      </c>
      <c r="M11" s="23">
        <v>29.1</v>
      </c>
      <c r="N11" s="23">
        <v>26.8</v>
      </c>
      <c r="O11" s="23">
        <v>33.1</v>
      </c>
      <c r="P11" s="23">
        <v>35.799999999999997</v>
      </c>
      <c r="Q11" s="23">
        <v>0</v>
      </c>
      <c r="R11" s="23">
        <v>28.8</v>
      </c>
      <c r="S11" s="9">
        <f t="shared" si="0"/>
        <v>28.500000000000004</v>
      </c>
      <c r="T11" s="7"/>
      <c r="U11" s="7" t="s">
        <v>389</v>
      </c>
      <c r="V11" s="7"/>
      <c r="W11" s="7"/>
      <c r="X11" s="7"/>
      <c r="Y11" s="7"/>
      <c r="Z11" s="7"/>
    </row>
    <row r="12" spans="1:26" ht="16.5" thickBot="1" x14ac:dyDescent="0.3">
      <c r="A12" s="7" t="s">
        <v>259</v>
      </c>
      <c r="B12" s="7" t="s">
        <v>299</v>
      </c>
      <c r="C12" s="7" t="s">
        <v>310</v>
      </c>
      <c r="D12" t="s">
        <v>350</v>
      </c>
      <c r="E12">
        <v>600865</v>
      </c>
      <c r="F12">
        <v>142588</v>
      </c>
      <c r="G12" s="21">
        <v>0</v>
      </c>
      <c r="H12" s="15">
        <v>31.4</v>
      </c>
      <c r="I12" s="15">
        <v>27.2</v>
      </c>
      <c r="J12" s="23">
        <v>28.5</v>
      </c>
      <c r="K12" s="23">
        <v>22.3</v>
      </c>
      <c r="L12" s="23">
        <v>30</v>
      </c>
      <c r="M12" s="23">
        <v>36.6</v>
      </c>
      <c r="N12" s="23">
        <v>47.1</v>
      </c>
      <c r="O12" s="23">
        <v>35.200000000000003</v>
      </c>
      <c r="P12" s="23">
        <v>28.5</v>
      </c>
      <c r="Q12" s="23">
        <v>0</v>
      </c>
      <c r="R12" s="23">
        <v>18.899999999999999</v>
      </c>
      <c r="S12" s="9">
        <f t="shared" si="0"/>
        <v>25.474999999999994</v>
      </c>
      <c r="T12" s="7"/>
      <c r="U12" s="7" t="s">
        <v>388</v>
      </c>
      <c r="V12" s="7"/>
      <c r="W12" s="7"/>
      <c r="X12" s="7"/>
      <c r="Y12" s="7"/>
      <c r="Z12" s="7"/>
    </row>
    <row r="13" spans="1:26" ht="17.25" thickTop="1" thickBot="1" x14ac:dyDescent="0.3">
      <c r="A13" s="7" t="s">
        <v>260</v>
      </c>
      <c r="B13" s="7" t="s">
        <v>300</v>
      </c>
      <c r="C13" s="7" t="s">
        <v>252</v>
      </c>
      <c r="D13" t="s">
        <v>102</v>
      </c>
      <c r="E13">
        <v>601096</v>
      </c>
      <c r="F13">
        <v>142114</v>
      </c>
      <c r="G13" s="13">
        <v>29.9</v>
      </c>
      <c r="H13" s="13">
        <v>47.9</v>
      </c>
      <c r="I13" s="13">
        <v>38.700000000000003</v>
      </c>
      <c r="J13" s="23">
        <v>39.4</v>
      </c>
      <c r="K13" s="23">
        <v>41.7</v>
      </c>
      <c r="L13" s="23">
        <v>39.9</v>
      </c>
      <c r="M13" s="23">
        <v>43.4</v>
      </c>
      <c r="N13" s="23">
        <v>36.700000000000003</v>
      </c>
      <c r="O13" s="23">
        <v>53.5</v>
      </c>
      <c r="P13" s="23">
        <v>53</v>
      </c>
      <c r="Q13" s="23">
        <v>43.6</v>
      </c>
      <c r="R13" s="23">
        <v>44.2</v>
      </c>
      <c r="S13" s="9">
        <f t="shared" si="0"/>
        <v>42.658333333333339</v>
      </c>
      <c r="T13" s="7"/>
      <c r="U13" s="7"/>
      <c r="V13" s="7"/>
      <c r="W13" s="7"/>
      <c r="X13" s="7"/>
      <c r="Y13" s="7"/>
      <c r="Z13" s="7"/>
    </row>
    <row r="14" spans="1:26" ht="16.5" thickBot="1" x14ac:dyDescent="0.3">
      <c r="A14" s="7" t="s">
        <v>261</v>
      </c>
      <c r="B14" s="7" t="s">
        <v>301</v>
      </c>
      <c r="C14" s="7" t="s">
        <v>253</v>
      </c>
      <c r="D14" t="s">
        <v>102</v>
      </c>
      <c r="E14" s="24">
        <v>600992</v>
      </c>
      <c r="F14" s="24">
        <v>142182</v>
      </c>
      <c r="G14" s="14">
        <v>50.2</v>
      </c>
      <c r="H14" s="14">
        <v>37.6</v>
      </c>
      <c r="I14" s="14">
        <v>31.7</v>
      </c>
      <c r="J14" s="23">
        <v>29.5</v>
      </c>
      <c r="K14" s="23">
        <v>34.9</v>
      </c>
      <c r="L14" s="23">
        <v>28.9</v>
      </c>
      <c r="M14" s="23">
        <v>30.2</v>
      </c>
      <c r="N14" s="23">
        <v>19.2</v>
      </c>
      <c r="O14" s="23">
        <v>39.5</v>
      </c>
      <c r="P14" s="23">
        <v>31.9</v>
      </c>
      <c r="Q14" s="23">
        <v>37.799999999999997</v>
      </c>
      <c r="R14" s="23">
        <v>28.4</v>
      </c>
      <c r="S14" s="9">
        <f t="shared" si="0"/>
        <v>33.316666666666663</v>
      </c>
      <c r="T14" s="7"/>
      <c r="U14" s="7"/>
      <c r="V14" s="7"/>
      <c r="W14" s="7"/>
      <c r="X14" s="7"/>
      <c r="Y14" s="7"/>
      <c r="Z14" s="7"/>
    </row>
    <row r="15" spans="1:26" ht="16.5" thickBot="1" x14ac:dyDescent="0.3">
      <c r="A15" s="7" t="s">
        <v>262</v>
      </c>
      <c r="B15" s="7" t="s">
        <v>302</v>
      </c>
      <c r="C15" s="7" t="s">
        <v>311</v>
      </c>
      <c r="D15" t="s">
        <v>350</v>
      </c>
      <c r="E15">
        <v>601150</v>
      </c>
      <c r="F15">
        <v>142342</v>
      </c>
      <c r="G15" s="14">
        <v>37.5</v>
      </c>
      <c r="H15" s="14">
        <v>34.1</v>
      </c>
      <c r="I15" s="14">
        <v>29.7</v>
      </c>
      <c r="J15" s="23">
        <v>0</v>
      </c>
      <c r="K15" s="23">
        <v>28.1</v>
      </c>
      <c r="L15" s="23">
        <v>28.1</v>
      </c>
      <c r="M15" s="23">
        <v>26</v>
      </c>
      <c r="N15" s="23">
        <v>23.9</v>
      </c>
      <c r="O15" s="23">
        <v>35.9</v>
      </c>
      <c r="P15" s="23">
        <v>37.5</v>
      </c>
      <c r="Q15" s="23">
        <v>34.6</v>
      </c>
      <c r="R15" s="23">
        <v>24.8</v>
      </c>
      <c r="S15" s="9">
        <f t="shared" si="0"/>
        <v>28.350000000000005</v>
      </c>
      <c r="T15" s="7"/>
      <c r="U15" s="7" t="s">
        <v>373</v>
      </c>
      <c r="V15" s="7"/>
      <c r="W15" s="7"/>
      <c r="X15" s="7"/>
      <c r="Y15" s="7"/>
      <c r="Z15" s="7"/>
    </row>
    <row r="16" spans="1:26" ht="16.5" thickBot="1" x14ac:dyDescent="0.3">
      <c r="A16" s="7" t="s">
        <v>172</v>
      </c>
      <c r="B16" s="7" t="s">
        <v>315</v>
      </c>
      <c r="C16" s="7" t="s">
        <v>266</v>
      </c>
      <c r="D16" s="7" t="s">
        <v>350</v>
      </c>
      <c r="E16" s="7">
        <v>603229</v>
      </c>
      <c r="F16" s="7">
        <v>142795</v>
      </c>
      <c r="G16" s="14">
        <v>34.6</v>
      </c>
      <c r="H16" s="14">
        <v>18.3</v>
      </c>
      <c r="I16" s="14">
        <v>16.399999999999999</v>
      </c>
      <c r="J16" s="23">
        <v>12</v>
      </c>
      <c r="K16" s="23">
        <v>12.5</v>
      </c>
      <c r="L16" s="23">
        <v>12.6</v>
      </c>
      <c r="M16" s="23">
        <v>12.5</v>
      </c>
      <c r="N16" s="23">
        <v>8.6</v>
      </c>
      <c r="O16" s="23">
        <v>0</v>
      </c>
      <c r="P16" s="23">
        <v>21.1</v>
      </c>
      <c r="Q16" s="23">
        <v>23.7</v>
      </c>
      <c r="R16" s="23">
        <v>15.9</v>
      </c>
      <c r="S16" s="9">
        <f t="shared" si="0"/>
        <v>15.683333333333332</v>
      </c>
      <c r="T16" s="7"/>
      <c r="U16" s="7" t="s">
        <v>376</v>
      </c>
      <c r="V16" s="7"/>
      <c r="W16" s="7"/>
      <c r="X16" s="7"/>
      <c r="Y16" s="7"/>
      <c r="Z16" s="7"/>
    </row>
    <row r="17" spans="1:26" ht="16.5" thickBot="1" x14ac:dyDescent="0.3">
      <c r="A17" s="7" t="s">
        <v>176</v>
      </c>
      <c r="B17" s="7" t="s">
        <v>316</v>
      </c>
      <c r="C17" s="7" t="s">
        <v>365</v>
      </c>
      <c r="D17" s="7" t="s">
        <v>351</v>
      </c>
      <c r="E17" s="7">
        <v>603800</v>
      </c>
      <c r="F17" s="7">
        <v>141792</v>
      </c>
      <c r="G17" s="14">
        <v>34.4</v>
      </c>
      <c r="H17" s="14">
        <v>22.8</v>
      </c>
      <c r="I17" s="14">
        <v>20</v>
      </c>
      <c r="J17" s="23">
        <v>15.3</v>
      </c>
      <c r="K17" s="23">
        <v>17.2</v>
      </c>
      <c r="L17" s="23">
        <v>14.5</v>
      </c>
      <c r="M17" s="23">
        <v>13.4</v>
      </c>
      <c r="N17" s="23">
        <v>9.3000000000000007</v>
      </c>
      <c r="O17" s="23">
        <v>18.899999999999999</v>
      </c>
      <c r="P17" s="23">
        <v>21.5</v>
      </c>
      <c r="Q17" s="23">
        <v>24.7</v>
      </c>
      <c r="R17" s="23">
        <v>18.5</v>
      </c>
      <c r="S17" s="9">
        <f t="shared" si="0"/>
        <v>19.208333333333332</v>
      </c>
      <c r="T17" s="7"/>
      <c r="U17" s="7"/>
      <c r="V17" s="7"/>
      <c r="W17" s="7"/>
      <c r="X17" s="7"/>
      <c r="Y17" s="7"/>
      <c r="Z17" s="7"/>
    </row>
    <row r="18" spans="1:26" ht="16.5" thickBot="1" x14ac:dyDescent="0.3">
      <c r="A18" s="7" t="s">
        <v>218</v>
      </c>
      <c r="B18" s="7" t="s">
        <v>317</v>
      </c>
      <c r="C18" s="7" t="s">
        <v>312</v>
      </c>
      <c r="D18" s="7" t="s">
        <v>102</v>
      </c>
      <c r="E18" s="7">
        <v>604005</v>
      </c>
      <c r="F18" s="7">
        <v>141612</v>
      </c>
      <c r="G18" s="14">
        <v>27.4</v>
      </c>
      <c r="H18" s="14">
        <v>43.2</v>
      </c>
      <c r="I18" s="14">
        <v>43.3</v>
      </c>
      <c r="J18" s="23">
        <v>31.9</v>
      </c>
      <c r="K18" s="23">
        <v>35.6</v>
      </c>
      <c r="L18" s="23">
        <v>29.7</v>
      </c>
      <c r="M18" s="23">
        <v>29.3</v>
      </c>
      <c r="N18" s="23">
        <v>25.7</v>
      </c>
      <c r="O18" s="23">
        <v>39.6</v>
      </c>
      <c r="P18" s="23">
        <v>40.200000000000003</v>
      </c>
      <c r="Q18" s="23">
        <v>35</v>
      </c>
      <c r="R18" s="23">
        <v>29.1</v>
      </c>
      <c r="S18" s="9">
        <f t="shared" si="0"/>
        <v>34.166666666666664</v>
      </c>
      <c r="T18" s="7"/>
      <c r="U18" s="7"/>
      <c r="V18" s="7"/>
      <c r="W18" s="7"/>
      <c r="X18" s="7"/>
      <c r="Y18" s="7"/>
      <c r="Z18" s="7"/>
    </row>
    <row r="19" spans="1:26" ht="16.5" thickBot="1" x14ac:dyDescent="0.3">
      <c r="A19" s="7" t="s">
        <v>177</v>
      </c>
      <c r="B19" s="7" t="s">
        <v>318</v>
      </c>
      <c r="C19" s="7" t="s">
        <v>267</v>
      </c>
      <c r="D19" s="7" t="s">
        <v>351</v>
      </c>
      <c r="E19" s="7">
        <v>604207</v>
      </c>
      <c r="F19" s="7">
        <v>141400</v>
      </c>
      <c r="G19" s="14">
        <v>29.8</v>
      </c>
      <c r="H19" s="14">
        <v>24.1</v>
      </c>
      <c r="I19" s="14">
        <v>20.2</v>
      </c>
      <c r="J19" s="23">
        <v>15.3</v>
      </c>
      <c r="K19" s="23">
        <v>17.2</v>
      </c>
      <c r="L19" s="23">
        <v>15.4</v>
      </c>
      <c r="M19" s="23">
        <v>14.1</v>
      </c>
      <c r="N19" s="23">
        <v>12.6</v>
      </c>
      <c r="O19" s="23">
        <v>20.2</v>
      </c>
      <c r="P19" s="23">
        <v>21</v>
      </c>
      <c r="Q19" s="23">
        <v>25</v>
      </c>
      <c r="R19" s="23">
        <v>20.2</v>
      </c>
      <c r="S19" s="9">
        <f t="shared" si="0"/>
        <v>19.591666666666665</v>
      </c>
      <c r="T19" s="7"/>
      <c r="U19" s="7"/>
      <c r="V19" s="7"/>
      <c r="W19" s="7"/>
      <c r="X19" s="7"/>
      <c r="Y19" s="7"/>
      <c r="Z19" s="7"/>
    </row>
    <row r="20" spans="1:26" ht="16.5" thickBot="1" x14ac:dyDescent="0.3">
      <c r="A20" s="7" t="s">
        <v>204</v>
      </c>
      <c r="B20" s="7" t="s">
        <v>319</v>
      </c>
      <c r="C20" s="7" t="s">
        <v>285</v>
      </c>
      <c r="D20" s="7" t="s">
        <v>352</v>
      </c>
      <c r="E20" s="7">
        <v>604733</v>
      </c>
      <c r="F20" s="7">
        <v>140878</v>
      </c>
      <c r="G20" s="14">
        <v>38.200000000000003</v>
      </c>
      <c r="H20" s="14">
        <v>19</v>
      </c>
      <c r="I20" s="14">
        <v>14.7</v>
      </c>
      <c r="J20" s="23">
        <v>15.8</v>
      </c>
      <c r="K20" s="23">
        <v>12.9</v>
      </c>
      <c r="L20" s="23">
        <v>12.6</v>
      </c>
      <c r="M20" s="23">
        <v>12.2</v>
      </c>
      <c r="N20" s="23">
        <v>8.1</v>
      </c>
      <c r="O20" s="23">
        <v>16.5</v>
      </c>
      <c r="P20" s="23">
        <v>14.1</v>
      </c>
      <c r="Q20" s="23">
        <v>22.1</v>
      </c>
      <c r="R20" s="23">
        <v>15</v>
      </c>
      <c r="S20" s="9">
        <f t="shared" si="0"/>
        <v>16.766666666666666</v>
      </c>
      <c r="T20" s="7"/>
      <c r="U20" s="7"/>
      <c r="V20" s="7"/>
      <c r="W20" s="7"/>
      <c r="X20" s="7"/>
      <c r="Y20" s="7"/>
      <c r="Z20" s="7"/>
    </row>
    <row r="21" spans="1:26" ht="16.5" thickBot="1" x14ac:dyDescent="0.3">
      <c r="A21" s="7" t="s">
        <v>203</v>
      </c>
      <c r="B21" s="7" t="s">
        <v>320</v>
      </c>
      <c r="C21" s="7" t="s">
        <v>284</v>
      </c>
      <c r="D21" s="7" t="s">
        <v>352</v>
      </c>
      <c r="E21" s="7">
        <v>604583</v>
      </c>
      <c r="F21" s="7">
        <v>140961</v>
      </c>
      <c r="G21" s="21">
        <v>0</v>
      </c>
      <c r="H21" s="15">
        <v>21.2</v>
      </c>
      <c r="I21" s="15">
        <v>17.100000000000001</v>
      </c>
      <c r="J21" s="23">
        <v>17.600000000000001</v>
      </c>
      <c r="K21" s="23">
        <v>13</v>
      </c>
      <c r="L21" s="23">
        <v>17.3</v>
      </c>
      <c r="M21" s="23">
        <v>13</v>
      </c>
      <c r="N21" s="23">
        <v>9.6999999999999993</v>
      </c>
      <c r="O21" s="23">
        <v>17.600000000000001</v>
      </c>
      <c r="P21" s="23">
        <v>17.600000000000001</v>
      </c>
      <c r="Q21" s="23">
        <v>23.1</v>
      </c>
      <c r="R21" s="23">
        <v>18.3</v>
      </c>
      <c r="S21" s="9">
        <f t="shared" si="0"/>
        <v>15.458333333333334</v>
      </c>
      <c r="T21" s="7"/>
      <c r="U21" s="7" t="s">
        <v>375</v>
      </c>
      <c r="V21" s="7"/>
      <c r="W21" s="7"/>
      <c r="X21" s="7"/>
      <c r="Y21" s="7"/>
      <c r="Z21" s="7"/>
    </row>
    <row r="22" spans="1:26" ht="17.25" thickTop="1" thickBot="1" x14ac:dyDescent="0.3">
      <c r="A22" s="7" t="s">
        <v>77</v>
      </c>
      <c r="B22" s="7" t="s">
        <v>321</v>
      </c>
      <c r="C22" s="7" t="s">
        <v>366</v>
      </c>
      <c r="D22" s="7" t="s">
        <v>352</v>
      </c>
      <c r="E22" s="25">
        <v>603390</v>
      </c>
      <c r="F22" s="25">
        <v>142075</v>
      </c>
      <c r="G22" s="13">
        <v>33.6</v>
      </c>
      <c r="H22" s="13">
        <v>27.7</v>
      </c>
      <c r="I22" s="13">
        <v>28.1</v>
      </c>
      <c r="J22" s="23">
        <v>18.600000000000001</v>
      </c>
      <c r="K22" s="23">
        <v>20</v>
      </c>
      <c r="L22" s="23">
        <v>24.2</v>
      </c>
      <c r="M22" s="23">
        <v>19.600000000000001</v>
      </c>
      <c r="N22" s="23">
        <v>20.399999999999999</v>
      </c>
      <c r="O22" s="23">
        <v>32.1</v>
      </c>
      <c r="P22" s="23">
        <v>29.9</v>
      </c>
      <c r="Q22" s="23">
        <v>33.200000000000003</v>
      </c>
      <c r="R22" s="23">
        <v>29.5</v>
      </c>
      <c r="S22" s="9">
        <f t="shared" si="0"/>
        <v>26.408333333333331</v>
      </c>
      <c r="T22" s="7"/>
      <c r="U22" s="7"/>
      <c r="V22" s="7"/>
      <c r="W22" s="7"/>
      <c r="X22" s="7"/>
      <c r="Y22" s="7"/>
      <c r="Z22" s="7"/>
    </row>
    <row r="23" spans="1:26" ht="16.5" thickBot="1" x14ac:dyDescent="0.3">
      <c r="A23" s="7" t="s">
        <v>79</v>
      </c>
      <c r="B23" s="7" t="s">
        <v>322</v>
      </c>
      <c r="C23" s="7" t="s">
        <v>367</v>
      </c>
      <c r="D23" s="7" t="s">
        <v>352</v>
      </c>
      <c r="E23" s="25">
        <v>603390</v>
      </c>
      <c r="F23" s="25">
        <v>142075</v>
      </c>
      <c r="G23" s="14">
        <v>34.799999999999997</v>
      </c>
      <c r="H23" s="14">
        <v>27.6</v>
      </c>
      <c r="I23" s="14">
        <v>27.6</v>
      </c>
      <c r="J23" s="23">
        <v>20.5</v>
      </c>
      <c r="K23" s="23">
        <v>24.4</v>
      </c>
      <c r="L23" s="23">
        <v>26.1</v>
      </c>
      <c r="M23" s="23">
        <v>23.7</v>
      </c>
      <c r="N23" s="23">
        <v>11.7</v>
      </c>
      <c r="O23" s="23">
        <v>31.4</v>
      </c>
      <c r="P23" s="23">
        <v>35</v>
      </c>
      <c r="Q23" s="23">
        <v>37.299999999999997</v>
      </c>
      <c r="R23" s="23">
        <v>24.7</v>
      </c>
      <c r="S23" s="9">
        <f t="shared" si="0"/>
        <v>27.066666666666663</v>
      </c>
      <c r="T23" s="7"/>
      <c r="U23" s="7"/>
      <c r="V23" s="7"/>
      <c r="W23" s="7"/>
      <c r="X23" s="7"/>
      <c r="Y23" s="7"/>
      <c r="Z23" s="7"/>
    </row>
    <row r="24" spans="1:26" ht="16.5" thickBot="1" x14ac:dyDescent="0.3">
      <c r="A24" s="7" t="s">
        <v>81</v>
      </c>
      <c r="B24" s="7" t="s">
        <v>323</v>
      </c>
      <c r="C24" s="7" t="s">
        <v>368</v>
      </c>
      <c r="D24" s="7" t="s">
        <v>352</v>
      </c>
      <c r="E24" s="25">
        <v>603390</v>
      </c>
      <c r="F24" s="25">
        <v>142075</v>
      </c>
      <c r="G24" s="14">
        <v>29.5</v>
      </c>
      <c r="H24" s="14">
        <v>31.6</v>
      </c>
      <c r="I24" s="14">
        <v>26</v>
      </c>
      <c r="J24" s="23">
        <v>13.5</v>
      </c>
      <c r="K24" s="23">
        <v>18.5</v>
      </c>
      <c r="L24" s="23">
        <v>21.6</v>
      </c>
      <c r="M24" s="23">
        <v>25.7</v>
      </c>
      <c r="N24" s="23">
        <v>15.3</v>
      </c>
      <c r="O24" s="23">
        <v>32.1</v>
      </c>
      <c r="P24" s="23">
        <v>35.200000000000003</v>
      </c>
      <c r="Q24" s="23">
        <v>35.200000000000003</v>
      </c>
      <c r="R24" s="23">
        <v>27.3</v>
      </c>
      <c r="S24" s="9">
        <f t="shared" si="0"/>
        <v>25.958333333333332</v>
      </c>
      <c r="T24" s="7"/>
      <c r="U24" s="8"/>
      <c r="V24" s="7"/>
      <c r="W24" s="7"/>
      <c r="X24" s="7"/>
      <c r="Y24" s="7"/>
      <c r="Z24" s="7"/>
    </row>
    <row r="25" spans="1:26" ht="16.5" thickBot="1" x14ac:dyDescent="0.3">
      <c r="A25" s="7" t="s">
        <v>179</v>
      </c>
      <c r="B25" s="7" t="s">
        <v>324</v>
      </c>
      <c r="C25" s="7" t="s">
        <v>268</v>
      </c>
      <c r="D25" s="7" t="s">
        <v>352</v>
      </c>
      <c r="E25" s="7">
        <v>603311</v>
      </c>
      <c r="F25" s="7">
        <v>142192</v>
      </c>
      <c r="G25" s="14">
        <v>31</v>
      </c>
      <c r="H25" s="21">
        <v>23.5</v>
      </c>
      <c r="I25" s="14">
        <v>25.7</v>
      </c>
      <c r="J25" s="23">
        <v>18.899999999999999</v>
      </c>
      <c r="K25" s="23">
        <v>19.600000000000001</v>
      </c>
      <c r="L25" s="23">
        <v>19.100000000000001</v>
      </c>
      <c r="M25" s="23">
        <v>19</v>
      </c>
      <c r="N25" s="23">
        <v>18.5</v>
      </c>
      <c r="O25" s="23">
        <v>25.8</v>
      </c>
      <c r="P25" s="23">
        <v>33.299999999999997</v>
      </c>
      <c r="Q25" s="23">
        <v>31.5</v>
      </c>
      <c r="R25" s="23">
        <v>28.3</v>
      </c>
      <c r="S25" s="9">
        <f t="shared" si="0"/>
        <v>24.516666666666666</v>
      </c>
      <c r="T25" s="7"/>
      <c r="U25" s="8"/>
      <c r="V25" s="7"/>
      <c r="W25" s="7"/>
      <c r="X25" s="7"/>
      <c r="Y25" s="7"/>
      <c r="Z25" s="7"/>
    </row>
    <row r="26" spans="1:26" ht="16.5" thickBot="1" x14ac:dyDescent="0.3">
      <c r="A26" s="7" t="s">
        <v>121</v>
      </c>
      <c r="B26" s="7" t="s">
        <v>325</v>
      </c>
      <c r="C26" s="7" t="s">
        <v>269</v>
      </c>
      <c r="D26" s="7" t="s">
        <v>353</v>
      </c>
      <c r="E26" s="25">
        <v>601840</v>
      </c>
      <c r="F26" s="25">
        <v>141457</v>
      </c>
      <c r="G26" s="14">
        <v>30.4</v>
      </c>
      <c r="H26" s="21">
        <v>21.1</v>
      </c>
      <c r="I26" s="14">
        <v>23.9</v>
      </c>
      <c r="J26" s="23">
        <v>16.2</v>
      </c>
      <c r="K26" s="23">
        <v>13.8</v>
      </c>
      <c r="L26" s="23">
        <v>0</v>
      </c>
      <c r="M26" s="23">
        <v>14.8</v>
      </c>
      <c r="N26" s="23">
        <v>14.4</v>
      </c>
      <c r="O26" s="23">
        <v>21.4</v>
      </c>
      <c r="P26" s="23">
        <v>25.2</v>
      </c>
      <c r="Q26" s="23">
        <v>31</v>
      </c>
      <c r="R26" s="23">
        <v>25</v>
      </c>
      <c r="S26" s="9">
        <f t="shared" si="0"/>
        <v>19.766666666666666</v>
      </c>
      <c r="T26" s="7"/>
      <c r="U26" s="8" t="s">
        <v>371</v>
      </c>
      <c r="V26" s="7"/>
      <c r="W26" s="7"/>
      <c r="X26" s="7"/>
      <c r="Y26" s="7"/>
      <c r="Z26" s="7"/>
    </row>
    <row r="27" spans="1:26" ht="16.5" thickBot="1" x14ac:dyDescent="0.3">
      <c r="A27" s="7" t="s">
        <v>265</v>
      </c>
      <c r="B27" s="7" t="s">
        <v>326</v>
      </c>
      <c r="C27" s="7" t="s">
        <v>257</v>
      </c>
      <c r="D27" t="s">
        <v>350</v>
      </c>
      <c r="E27" s="25">
        <v>600597</v>
      </c>
      <c r="F27" s="25">
        <v>141385</v>
      </c>
      <c r="G27" s="14">
        <v>31.9</v>
      </c>
      <c r="H27" s="19">
        <v>27</v>
      </c>
      <c r="I27" s="14">
        <v>27.6</v>
      </c>
      <c r="J27" s="23">
        <v>24.6</v>
      </c>
      <c r="K27" s="23">
        <v>17.3</v>
      </c>
      <c r="L27" s="23">
        <v>20.5</v>
      </c>
      <c r="M27" s="23">
        <v>16.899999999999999</v>
      </c>
      <c r="N27" s="23">
        <v>15.6</v>
      </c>
      <c r="O27" s="23">
        <v>26.7</v>
      </c>
      <c r="P27" s="23">
        <v>27.3</v>
      </c>
      <c r="Q27" s="23">
        <v>33.5</v>
      </c>
      <c r="R27" s="23">
        <v>25.6</v>
      </c>
      <c r="S27" s="9">
        <f t="shared" si="0"/>
        <v>24.541666666666668</v>
      </c>
      <c r="T27" s="7"/>
      <c r="U27" s="8"/>
      <c r="V27" s="7"/>
      <c r="W27" s="7"/>
      <c r="X27" s="7"/>
      <c r="Y27" s="7"/>
      <c r="Z27" s="7"/>
    </row>
    <row r="28" spans="1:26" ht="16.5" thickBot="1" x14ac:dyDescent="0.3">
      <c r="A28" s="7" t="s">
        <v>169</v>
      </c>
      <c r="B28" s="7" t="s">
        <v>327</v>
      </c>
      <c r="C28" s="7" t="s">
        <v>273</v>
      </c>
      <c r="D28" s="7" t="s">
        <v>350</v>
      </c>
      <c r="E28" s="7">
        <v>600488</v>
      </c>
      <c r="F28" s="7">
        <v>141277</v>
      </c>
      <c r="G28" s="14">
        <v>26</v>
      </c>
      <c r="H28" s="14">
        <v>30.3</v>
      </c>
      <c r="I28" s="14">
        <v>28.2</v>
      </c>
      <c r="J28" s="23">
        <v>26.3</v>
      </c>
      <c r="K28" s="23">
        <v>27.4</v>
      </c>
      <c r="L28" s="23">
        <v>23.4</v>
      </c>
      <c r="M28" s="23">
        <v>20.9</v>
      </c>
      <c r="N28" s="23">
        <v>12.6</v>
      </c>
      <c r="O28" s="23">
        <v>32.6</v>
      </c>
      <c r="P28" s="23">
        <v>30.2</v>
      </c>
      <c r="Q28" s="23">
        <v>31.1</v>
      </c>
      <c r="R28" s="23">
        <v>29.4</v>
      </c>
      <c r="S28" s="9">
        <f t="shared" si="0"/>
        <v>26.533333333333331</v>
      </c>
      <c r="T28" s="7"/>
      <c r="U28" s="8"/>
      <c r="V28" s="7"/>
      <c r="W28" s="7"/>
      <c r="X28" s="7"/>
      <c r="Y28" s="7"/>
      <c r="Z28" s="7"/>
    </row>
    <row r="29" spans="1:26" ht="16.5" thickBot="1" x14ac:dyDescent="0.3">
      <c r="A29" s="7" t="s">
        <v>167</v>
      </c>
      <c r="B29" s="7" t="s">
        <v>328</v>
      </c>
      <c r="C29" s="7" t="s">
        <v>272</v>
      </c>
      <c r="D29" s="7" t="s">
        <v>350</v>
      </c>
      <c r="E29" s="25">
        <v>599521</v>
      </c>
      <c r="F29" s="25">
        <v>142106</v>
      </c>
      <c r="G29" s="14">
        <v>28.9</v>
      </c>
      <c r="H29" s="14">
        <v>24.3</v>
      </c>
      <c r="I29" s="14">
        <v>23.4</v>
      </c>
      <c r="J29" s="23">
        <v>17.3</v>
      </c>
      <c r="K29" s="23">
        <v>16.399999999999999</v>
      </c>
      <c r="L29" s="23">
        <v>16.100000000000001</v>
      </c>
      <c r="M29" s="23">
        <v>15.1</v>
      </c>
      <c r="N29" s="23">
        <v>12.9</v>
      </c>
      <c r="O29" s="23">
        <v>20.3</v>
      </c>
      <c r="P29" s="23">
        <v>25.1</v>
      </c>
      <c r="Q29" s="23">
        <v>27.1</v>
      </c>
      <c r="R29" s="23">
        <v>22.1</v>
      </c>
      <c r="S29" s="9">
        <f t="shared" si="0"/>
        <v>20.749999999999996</v>
      </c>
      <c r="T29" s="7"/>
      <c r="U29" s="8"/>
      <c r="V29" s="7"/>
      <c r="W29" s="7"/>
      <c r="X29" s="7"/>
      <c r="Y29" s="7"/>
      <c r="Z29" s="7"/>
    </row>
    <row r="30" spans="1:26" ht="16.5" thickBot="1" x14ac:dyDescent="0.3">
      <c r="A30" s="7" t="s">
        <v>264</v>
      </c>
      <c r="B30" s="7" t="s">
        <v>329</v>
      </c>
      <c r="C30" s="7" t="s">
        <v>255</v>
      </c>
      <c r="D30" t="s">
        <v>102</v>
      </c>
      <c r="E30" s="7">
        <v>599263</v>
      </c>
      <c r="F30" s="7">
        <v>142471</v>
      </c>
      <c r="G30" s="15">
        <v>37.200000000000003</v>
      </c>
      <c r="H30" s="15">
        <v>35.4</v>
      </c>
      <c r="I30" s="21">
        <v>0</v>
      </c>
      <c r="J30" s="23">
        <v>22.6</v>
      </c>
      <c r="K30" s="23">
        <v>29.8</v>
      </c>
      <c r="L30" s="23">
        <v>26.3</v>
      </c>
      <c r="M30" s="23">
        <v>26.4</v>
      </c>
      <c r="N30" s="23">
        <v>21.6</v>
      </c>
      <c r="O30" s="23">
        <v>32.700000000000003</v>
      </c>
      <c r="P30" s="23">
        <v>34.1</v>
      </c>
      <c r="Q30" s="23">
        <v>35.299999999999997</v>
      </c>
      <c r="R30" s="23">
        <v>31.4</v>
      </c>
      <c r="S30" s="9">
        <f t="shared" si="0"/>
        <v>27.733333333333334</v>
      </c>
      <c r="T30" s="7"/>
      <c r="U30" s="8" t="s">
        <v>377</v>
      </c>
      <c r="V30" s="7"/>
      <c r="W30" s="7"/>
      <c r="X30" s="7"/>
      <c r="Y30" s="7"/>
      <c r="Z30" s="7"/>
    </row>
    <row r="31" spans="1:26" ht="17.25" thickTop="1" thickBot="1" x14ac:dyDescent="0.3">
      <c r="A31" s="7" t="s">
        <v>165</v>
      </c>
      <c r="B31" s="7" t="s">
        <v>330</v>
      </c>
      <c r="C31" s="7" t="s">
        <v>271</v>
      </c>
      <c r="D31" s="7" t="s">
        <v>350</v>
      </c>
      <c r="E31" s="7">
        <v>599826</v>
      </c>
      <c r="F31" s="7">
        <v>143084</v>
      </c>
      <c r="G31" s="22">
        <v>25.6</v>
      </c>
      <c r="H31" s="21">
        <v>25.8</v>
      </c>
      <c r="I31" s="13">
        <v>19.8</v>
      </c>
      <c r="J31" s="23">
        <v>16.7</v>
      </c>
      <c r="K31" s="23">
        <v>18.2</v>
      </c>
      <c r="L31" s="23">
        <v>17.2</v>
      </c>
      <c r="M31" s="23">
        <v>14.9</v>
      </c>
      <c r="N31" s="23">
        <v>12.2</v>
      </c>
      <c r="O31" s="23">
        <v>23.8</v>
      </c>
      <c r="P31" s="23">
        <v>21.3</v>
      </c>
      <c r="Q31" s="23">
        <v>21.8</v>
      </c>
      <c r="R31" s="23">
        <v>20.399999999999999</v>
      </c>
      <c r="S31" s="9">
        <f t="shared" si="0"/>
        <v>19.808333333333337</v>
      </c>
      <c r="T31" s="7"/>
      <c r="U31" s="8"/>
      <c r="V31" s="7"/>
      <c r="W31" s="7"/>
      <c r="X31" s="7"/>
      <c r="Y31" s="7"/>
      <c r="Z31" s="7"/>
    </row>
    <row r="32" spans="1:26" ht="16.5" thickBot="1" x14ac:dyDescent="0.3">
      <c r="A32" s="7" t="s">
        <v>363</v>
      </c>
      <c r="B32" s="7" t="s">
        <v>331</v>
      </c>
      <c r="C32" s="7" t="s">
        <v>361</v>
      </c>
      <c r="D32" t="s">
        <v>102</v>
      </c>
      <c r="E32" s="7">
        <v>600188</v>
      </c>
      <c r="F32" s="7">
        <v>143619</v>
      </c>
      <c r="G32" s="19">
        <v>37.5</v>
      </c>
      <c r="H32" s="19">
        <v>36.6</v>
      </c>
      <c r="I32" s="19">
        <v>23.5</v>
      </c>
      <c r="J32" s="23">
        <v>30.1</v>
      </c>
      <c r="K32" s="23">
        <v>15.1</v>
      </c>
      <c r="L32" s="23">
        <v>26.7</v>
      </c>
      <c r="M32" s="23">
        <v>0</v>
      </c>
      <c r="N32" s="23">
        <v>24.9</v>
      </c>
      <c r="O32" s="23">
        <v>37.799999999999997</v>
      </c>
      <c r="P32" s="23">
        <v>37.200000000000003</v>
      </c>
      <c r="Q32" s="23">
        <v>41</v>
      </c>
      <c r="R32" s="23">
        <v>0</v>
      </c>
      <c r="S32" s="9">
        <f t="shared" si="0"/>
        <v>25.866666666666664</v>
      </c>
      <c r="T32" s="7"/>
      <c r="U32" s="8" t="s">
        <v>370</v>
      </c>
      <c r="V32" s="7"/>
      <c r="W32" s="7"/>
      <c r="X32" s="7"/>
      <c r="Y32" s="7"/>
      <c r="Z32" s="7"/>
    </row>
    <row r="33" spans="1:26" ht="16.5" thickBot="1" x14ac:dyDescent="0.3">
      <c r="A33" s="7" t="s">
        <v>83</v>
      </c>
      <c r="B33" s="7" t="s">
        <v>332</v>
      </c>
      <c r="C33" s="7" t="s">
        <v>336</v>
      </c>
      <c r="D33" s="7" t="s">
        <v>354</v>
      </c>
      <c r="E33" s="25">
        <v>601311</v>
      </c>
      <c r="F33" s="25">
        <v>143568</v>
      </c>
      <c r="G33" s="14">
        <v>33.4</v>
      </c>
      <c r="H33" s="14">
        <v>28.7</v>
      </c>
      <c r="I33" s="14">
        <v>28.4</v>
      </c>
      <c r="J33" s="23">
        <v>30.3</v>
      </c>
      <c r="K33" s="23">
        <v>16.399999999999999</v>
      </c>
      <c r="L33" s="23">
        <v>23</v>
      </c>
      <c r="M33" s="23">
        <v>19.3</v>
      </c>
      <c r="N33" s="23">
        <v>20.3</v>
      </c>
      <c r="O33" s="23">
        <v>30.4</v>
      </c>
      <c r="P33" s="23">
        <v>29.2</v>
      </c>
      <c r="Q33" s="23">
        <v>36.1</v>
      </c>
      <c r="R33" s="23">
        <v>21.8</v>
      </c>
      <c r="S33" s="9">
        <f t="shared" si="0"/>
        <v>26.441666666666674</v>
      </c>
      <c r="T33" s="7"/>
      <c r="U33" s="7"/>
      <c r="V33" s="7"/>
      <c r="W33" s="7"/>
      <c r="X33" s="7"/>
      <c r="Y33" s="7"/>
      <c r="Z33" s="7"/>
    </row>
    <row r="34" spans="1:26" ht="16.5" thickBot="1" x14ac:dyDescent="0.3">
      <c r="A34" s="7" t="s">
        <v>86</v>
      </c>
      <c r="B34" s="7" t="s">
        <v>333</v>
      </c>
      <c r="C34" s="7" t="s">
        <v>335</v>
      </c>
      <c r="D34" s="7" t="s">
        <v>354</v>
      </c>
      <c r="E34" s="25">
        <v>601311</v>
      </c>
      <c r="F34" s="25">
        <v>143568</v>
      </c>
      <c r="G34" s="14">
        <v>34.299999999999997</v>
      </c>
      <c r="H34" s="14">
        <v>27.5</v>
      </c>
      <c r="I34" s="14">
        <v>29.8</v>
      </c>
      <c r="J34" s="23">
        <v>29.9</v>
      </c>
      <c r="K34" s="23">
        <v>15.7</v>
      </c>
      <c r="L34" s="23">
        <v>0</v>
      </c>
      <c r="M34" s="23">
        <v>22.7</v>
      </c>
      <c r="N34" s="23">
        <v>16.600000000000001</v>
      </c>
      <c r="O34" s="23">
        <v>31.8</v>
      </c>
      <c r="P34" s="23">
        <v>26.8</v>
      </c>
      <c r="Q34" s="23">
        <v>34.9</v>
      </c>
      <c r="R34" s="23">
        <v>24.1</v>
      </c>
      <c r="S34" s="9">
        <f t="shared" si="0"/>
        <v>24.508333333333336</v>
      </c>
      <c r="T34" s="7"/>
      <c r="U34" s="7" t="s">
        <v>371</v>
      </c>
      <c r="V34" s="7"/>
      <c r="W34" s="7"/>
      <c r="X34" s="7"/>
      <c r="Y34" s="7"/>
      <c r="Z34" s="7"/>
    </row>
    <row r="35" spans="1:26" ht="16.5" thickBot="1" x14ac:dyDescent="0.3">
      <c r="A35" s="7" t="s">
        <v>88</v>
      </c>
      <c r="B35" s="7" t="s">
        <v>334</v>
      </c>
      <c r="C35" s="7" t="s">
        <v>337</v>
      </c>
      <c r="D35" s="7" t="s">
        <v>354</v>
      </c>
      <c r="E35" s="25">
        <v>601311</v>
      </c>
      <c r="F35" s="25">
        <v>143568</v>
      </c>
      <c r="G35" s="14">
        <v>35.6</v>
      </c>
      <c r="H35" s="14">
        <v>27.6</v>
      </c>
      <c r="I35" s="14">
        <v>29</v>
      </c>
      <c r="J35" s="23">
        <v>29.3</v>
      </c>
      <c r="K35" s="23">
        <v>23.2</v>
      </c>
      <c r="L35" s="23">
        <v>0</v>
      </c>
      <c r="M35" s="23">
        <v>22.1</v>
      </c>
      <c r="N35" s="23">
        <v>20</v>
      </c>
      <c r="O35" s="23">
        <v>31.1</v>
      </c>
      <c r="P35" s="23">
        <v>27.6</v>
      </c>
      <c r="Q35" s="23">
        <v>34.799999999999997</v>
      </c>
      <c r="R35" s="23">
        <v>21.2</v>
      </c>
      <c r="S35" s="9">
        <f t="shared" si="0"/>
        <v>25.124999999999996</v>
      </c>
      <c r="T35" s="7"/>
      <c r="U35" s="7" t="s">
        <v>371</v>
      </c>
      <c r="V35" s="7"/>
      <c r="W35" s="7"/>
      <c r="X35" s="7"/>
      <c r="Y35" s="7"/>
      <c r="Z35" s="7"/>
    </row>
    <row r="36" spans="1:26" ht="16.5" thickBot="1" x14ac:dyDescent="0.3">
      <c r="A36" s="7" t="s">
        <v>205</v>
      </c>
      <c r="B36" s="7" t="s">
        <v>205</v>
      </c>
      <c r="C36" s="7" t="s">
        <v>340</v>
      </c>
      <c r="D36" s="7" t="s">
        <v>355</v>
      </c>
      <c r="E36" s="10">
        <v>599298</v>
      </c>
      <c r="F36" s="10">
        <v>145188</v>
      </c>
      <c r="G36" s="19">
        <v>25.6</v>
      </c>
      <c r="H36" s="7">
        <v>22.3</v>
      </c>
      <c r="I36" s="7">
        <v>17.899999999999999</v>
      </c>
      <c r="J36" s="7">
        <v>19.8</v>
      </c>
      <c r="K36" s="7">
        <v>13.7</v>
      </c>
      <c r="L36" s="7">
        <v>15</v>
      </c>
      <c r="M36" s="7">
        <v>13.7</v>
      </c>
      <c r="N36" s="7">
        <v>9.1</v>
      </c>
      <c r="O36" s="23">
        <v>17.3</v>
      </c>
      <c r="P36" s="7"/>
      <c r="Q36" s="7"/>
      <c r="R36" s="7"/>
      <c r="S36" s="9">
        <f t="shared" si="0"/>
        <v>17.155555555555555</v>
      </c>
      <c r="T36" s="7"/>
      <c r="U36" s="7"/>
      <c r="V36" s="7"/>
      <c r="W36" s="7"/>
      <c r="X36" s="7"/>
      <c r="Y36" s="7"/>
      <c r="Z36" s="7"/>
    </row>
    <row r="37" spans="1:26" ht="16.5" thickBot="1" x14ac:dyDescent="0.3">
      <c r="A37" s="7" t="s">
        <v>205</v>
      </c>
      <c r="B37" s="7" t="s">
        <v>205</v>
      </c>
      <c r="C37" s="7" t="s">
        <v>341</v>
      </c>
      <c r="D37" s="7" t="s">
        <v>355</v>
      </c>
      <c r="E37" s="10">
        <v>599298</v>
      </c>
      <c r="F37" s="10">
        <v>145188</v>
      </c>
      <c r="G37" s="15">
        <v>26.1</v>
      </c>
      <c r="H37" s="7">
        <v>25.1</v>
      </c>
      <c r="I37" s="7">
        <v>17.2</v>
      </c>
      <c r="J37" s="7">
        <v>19.100000000000001</v>
      </c>
      <c r="K37" s="7">
        <v>12.5</v>
      </c>
      <c r="L37" s="7">
        <v>15.3</v>
      </c>
      <c r="M37" s="7">
        <v>13.2</v>
      </c>
      <c r="N37" s="7">
        <v>10.8</v>
      </c>
      <c r="O37" s="23">
        <v>19.600000000000001</v>
      </c>
      <c r="P37" s="7"/>
      <c r="Q37" s="7"/>
      <c r="R37" s="7"/>
      <c r="S37" s="9">
        <f t="shared" si="0"/>
        <v>17.655555555555555</v>
      </c>
      <c r="T37" s="7"/>
      <c r="U37" s="7" t="s">
        <v>369</v>
      </c>
      <c r="V37" s="7"/>
      <c r="W37" s="7"/>
      <c r="X37" s="7"/>
      <c r="Y37" s="7"/>
      <c r="Z37" s="7"/>
    </row>
    <row r="38" spans="1:26" ht="17.25" thickTop="1" thickBot="1" x14ac:dyDescent="0.3">
      <c r="A38" s="7" t="s">
        <v>205</v>
      </c>
      <c r="B38" s="7" t="s">
        <v>205</v>
      </c>
      <c r="C38" s="7" t="s">
        <v>341</v>
      </c>
      <c r="D38" s="7" t="s">
        <v>355</v>
      </c>
      <c r="E38" s="10">
        <v>599298</v>
      </c>
      <c r="F38" s="10">
        <v>145188</v>
      </c>
      <c r="G38" s="13">
        <v>23.6</v>
      </c>
      <c r="H38" s="7">
        <v>28.1</v>
      </c>
      <c r="I38" s="7">
        <v>15.9</v>
      </c>
      <c r="J38" s="7">
        <v>18.3</v>
      </c>
      <c r="K38" s="7">
        <v>14.5</v>
      </c>
      <c r="L38" s="7">
        <v>15.9</v>
      </c>
      <c r="M38" s="7">
        <v>13.1</v>
      </c>
      <c r="N38" s="7">
        <v>9.1999999999999993</v>
      </c>
      <c r="O38" s="23">
        <v>18.7</v>
      </c>
      <c r="P38" s="7"/>
      <c r="Q38" s="7"/>
      <c r="R38" s="7"/>
      <c r="S38" s="9">
        <f t="shared" si="0"/>
        <v>17.477777777777774</v>
      </c>
      <c r="T38" s="7"/>
      <c r="U38" s="7"/>
      <c r="V38" s="7"/>
      <c r="W38" s="7"/>
      <c r="X38" s="7"/>
      <c r="Y38" s="7"/>
      <c r="Z38" s="7"/>
    </row>
    <row r="39" spans="1:26" ht="16.5" thickBot="1" x14ac:dyDescent="0.3">
      <c r="A39" s="7" t="s">
        <v>206</v>
      </c>
      <c r="B39" s="7" t="s">
        <v>206</v>
      </c>
      <c r="C39" s="7" t="s">
        <v>342</v>
      </c>
      <c r="D39" s="7" t="s">
        <v>102</v>
      </c>
      <c r="E39" s="10">
        <v>594818</v>
      </c>
      <c r="F39" s="10">
        <v>149759</v>
      </c>
      <c r="G39" s="14">
        <v>35</v>
      </c>
      <c r="H39" s="7">
        <v>26.5</v>
      </c>
      <c r="I39" s="7">
        <v>18.7</v>
      </c>
      <c r="J39" s="7">
        <v>11.7</v>
      </c>
      <c r="K39" s="7">
        <v>18.899999999999999</v>
      </c>
      <c r="L39" s="7">
        <v>0.8</v>
      </c>
      <c r="M39" s="7">
        <v>16.899999999999999</v>
      </c>
      <c r="N39" s="7">
        <v>9.8000000000000007</v>
      </c>
      <c r="O39" s="23">
        <v>19.7</v>
      </c>
      <c r="P39" s="7"/>
      <c r="Q39" s="7"/>
      <c r="R39" s="7"/>
      <c r="S39" s="9">
        <f t="shared" si="0"/>
        <v>17.555555555555557</v>
      </c>
      <c r="U39" t="s">
        <v>372</v>
      </c>
    </row>
    <row r="40" spans="1:26" ht="16.5" thickBot="1" x14ac:dyDescent="0.3">
      <c r="A40" s="7" t="s">
        <v>206</v>
      </c>
      <c r="B40" s="7" t="s">
        <v>206</v>
      </c>
      <c r="C40" s="7" t="s">
        <v>342</v>
      </c>
      <c r="D40" s="7" t="s">
        <v>102</v>
      </c>
      <c r="E40" s="10">
        <v>594818</v>
      </c>
      <c r="F40" s="10">
        <v>149759</v>
      </c>
      <c r="G40" s="14">
        <v>31.1</v>
      </c>
      <c r="H40" s="7">
        <v>25.1</v>
      </c>
      <c r="I40" s="7">
        <v>17.600000000000001</v>
      </c>
      <c r="J40" s="7">
        <v>12.3</v>
      </c>
      <c r="K40" s="7">
        <v>18.2</v>
      </c>
      <c r="L40" s="7">
        <v>1.1000000000000001</v>
      </c>
      <c r="M40" s="7">
        <v>17.100000000000001</v>
      </c>
      <c r="N40" s="7">
        <v>12.6</v>
      </c>
      <c r="O40" s="23">
        <v>20.9</v>
      </c>
      <c r="P40" s="7"/>
      <c r="Q40" s="7"/>
      <c r="R40" s="7"/>
      <c r="S40" s="9">
        <f t="shared" si="0"/>
        <v>17.333333333333332</v>
      </c>
      <c r="U40" t="s">
        <v>372</v>
      </c>
    </row>
    <row r="41" spans="1:26" ht="16.5" thickBot="1" x14ac:dyDescent="0.3">
      <c r="A41" s="7" t="s">
        <v>206</v>
      </c>
      <c r="B41" s="7" t="s">
        <v>206</v>
      </c>
      <c r="C41" s="7" t="s">
        <v>343</v>
      </c>
      <c r="D41" s="7" t="s">
        <v>102</v>
      </c>
      <c r="E41" s="10">
        <v>594818</v>
      </c>
      <c r="F41" s="10">
        <v>149759</v>
      </c>
      <c r="G41" s="14">
        <v>34.4</v>
      </c>
      <c r="H41" s="7">
        <v>24.4</v>
      </c>
      <c r="I41" s="7">
        <v>17.600000000000001</v>
      </c>
      <c r="J41" s="7">
        <v>12.1</v>
      </c>
      <c r="K41" s="7">
        <v>18.100000000000001</v>
      </c>
      <c r="L41" s="7">
        <v>0.8</v>
      </c>
      <c r="M41" s="7">
        <v>16.5</v>
      </c>
      <c r="N41" s="7">
        <v>13.4</v>
      </c>
      <c r="O41" s="23">
        <v>19.7</v>
      </c>
      <c r="P41" s="7"/>
      <c r="Q41" s="7"/>
      <c r="R41" s="7"/>
      <c r="S41" s="9">
        <f t="shared" si="0"/>
        <v>17.444444444444443</v>
      </c>
      <c r="U41" t="s">
        <v>372</v>
      </c>
    </row>
    <row r="42" spans="1:26" ht="16.5" thickBot="1" x14ac:dyDescent="0.3">
      <c r="A42" s="7" t="s">
        <v>207</v>
      </c>
      <c r="B42" s="7" t="s">
        <v>207</v>
      </c>
      <c r="C42" s="7" t="s">
        <v>344</v>
      </c>
      <c r="D42" s="7" t="s">
        <v>102</v>
      </c>
      <c r="E42" s="10">
        <v>595216</v>
      </c>
      <c r="F42" s="10">
        <v>149249</v>
      </c>
      <c r="G42" s="14">
        <v>24.7</v>
      </c>
      <c r="H42" s="7">
        <v>29.9</v>
      </c>
      <c r="I42" s="7">
        <v>29</v>
      </c>
      <c r="J42" s="7">
        <v>23.3</v>
      </c>
      <c r="K42" s="7">
        <v>22.4</v>
      </c>
      <c r="L42" s="7">
        <v>14.4</v>
      </c>
      <c r="M42" s="7">
        <v>19.3</v>
      </c>
      <c r="N42" s="7">
        <v>14.4</v>
      </c>
      <c r="O42" s="23">
        <v>17.100000000000001</v>
      </c>
      <c r="P42" s="7"/>
      <c r="Q42" s="7"/>
      <c r="R42" s="7"/>
      <c r="S42" s="9">
        <f t="shared" si="0"/>
        <v>21.611111111111111</v>
      </c>
    </row>
    <row r="43" spans="1:26" ht="16.5" thickBot="1" x14ac:dyDescent="0.3">
      <c r="A43" s="7" t="s">
        <v>207</v>
      </c>
      <c r="B43" s="7" t="s">
        <v>207</v>
      </c>
      <c r="C43" s="7" t="s">
        <v>344</v>
      </c>
      <c r="D43" s="7" t="s">
        <v>102</v>
      </c>
      <c r="E43" s="10">
        <v>595216</v>
      </c>
      <c r="F43" s="10">
        <v>149249</v>
      </c>
      <c r="G43" s="14">
        <v>25.4</v>
      </c>
      <c r="H43" s="7">
        <v>30.2</v>
      </c>
      <c r="I43" s="7">
        <v>26.3</v>
      </c>
      <c r="J43" s="7">
        <v>23</v>
      </c>
      <c r="K43" s="7">
        <v>22.5</v>
      </c>
      <c r="L43" s="7">
        <v>18.899999999999999</v>
      </c>
      <c r="M43" s="7">
        <v>19.899999999999999</v>
      </c>
      <c r="N43" s="7">
        <v>22</v>
      </c>
      <c r="O43" s="23">
        <v>21.4</v>
      </c>
      <c r="P43" s="7"/>
      <c r="Q43" s="7"/>
      <c r="R43" s="7"/>
      <c r="S43" s="9">
        <f t="shared" si="0"/>
        <v>23.288888888888888</v>
      </c>
    </row>
    <row r="44" spans="1:26" ht="16.5" thickBot="1" x14ac:dyDescent="0.3">
      <c r="A44" s="7" t="s">
        <v>207</v>
      </c>
      <c r="B44" s="7" t="s">
        <v>207</v>
      </c>
      <c r="C44" s="7" t="s">
        <v>344</v>
      </c>
      <c r="D44" s="7" t="s">
        <v>102</v>
      </c>
      <c r="E44" s="10">
        <v>595216</v>
      </c>
      <c r="F44" s="10">
        <v>149249</v>
      </c>
      <c r="G44" s="14">
        <v>24.9</v>
      </c>
      <c r="H44" s="7">
        <v>30.8</v>
      </c>
      <c r="I44" s="7">
        <v>27.1</v>
      </c>
      <c r="J44" s="7">
        <v>23.8</v>
      </c>
      <c r="K44" s="7">
        <v>23.5</v>
      </c>
      <c r="L44" s="7">
        <v>18.899999999999999</v>
      </c>
      <c r="M44" s="7">
        <v>19.399999999999999</v>
      </c>
      <c r="N44" s="7">
        <v>14.5</v>
      </c>
      <c r="O44" s="23">
        <v>24.6</v>
      </c>
      <c r="P44" s="7"/>
      <c r="Q44" s="7"/>
      <c r="R44" s="7"/>
      <c r="S44" s="9">
        <f t="shared" si="0"/>
        <v>23.055555555555557</v>
      </c>
    </row>
    <row r="45" spans="1:26" ht="16.5" thickBot="1" x14ac:dyDescent="0.3">
      <c r="A45" s="7" t="s">
        <v>211</v>
      </c>
      <c r="B45" s="7" t="s">
        <v>211</v>
      </c>
      <c r="C45" s="7" t="s">
        <v>345</v>
      </c>
      <c r="D45" s="7" t="s">
        <v>102</v>
      </c>
      <c r="E45" s="10">
        <v>597003</v>
      </c>
      <c r="F45" s="10">
        <v>146561</v>
      </c>
      <c r="G45" s="14">
        <v>32.200000000000003</v>
      </c>
      <c r="H45" s="7">
        <v>23.9</v>
      </c>
      <c r="I45" s="7">
        <v>20</v>
      </c>
      <c r="J45" s="7">
        <v>20.2</v>
      </c>
      <c r="K45" s="7">
        <v>14.9</v>
      </c>
      <c r="L45" s="7">
        <v>16.600000000000001</v>
      </c>
      <c r="M45" s="7">
        <v>14.8</v>
      </c>
      <c r="N45" s="7">
        <v>9.8000000000000007</v>
      </c>
      <c r="O45" s="23">
        <v>21.3</v>
      </c>
      <c r="P45" s="7"/>
      <c r="Q45" s="7"/>
      <c r="R45" s="7"/>
      <c r="S45" s="9">
        <f t="shared" si="0"/>
        <v>19.300000000000004</v>
      </c>
    </row>
    <row r="46" spans="1:26" ht="16.5" thickBot="1" x14ac:dyDescent="0.3">
      <c r="A46" s="7" t="s">
        <v>211</v>
      </c>
      <c r="B46" s="7" t="s">
        <v>211</v>
      </c>
      <c r="C46" s="7" t="s">
        <v>345</v>
      </c>
      <c r="D46" s="7" t="s">
        <v>102</v>
      </c>
      <c r="E46" s="10">
        <v>597003</v>
      </c>
      <c r="F46" s="10">
        <v>146561</v>
      </c>
      <c r="G46" s="15">
        <v>38.9</v>
      </c>
      <c r="H46" s="7">
        <v>24.3</v>
      </c>
      <c r="I46" s="7">
        <v>19.899999999999999</v>
      </c>
      <c r="J46" s="7">
        <v>17</v>
      </c>
      <c r="K46" s="7">
        <v>15.4</v>
      </c>
      <c r="L46" s="7">
        <v>16.3</v>
      </c>
      <c r="M46" s="7">
        <v>16.2</v>
      </c>
      <c r="N46" s="7">
        <v>10.7</v>
      </c>
      <c r="O46" s="23">
        <v>20.399999999999999</v>
      </c>
      <c r="P46" s="7"/>
      <c r="Q46" s="7"/>
      <c r="R46" s="7"/>
      <c r="S46" s="9">
        <f t="shared" si="0"/>
        <v>19.899999999999999</v>
      </c>
    </row>
    <row r="47" spans="1:26" ht="17.25" thickTop="1" thickBot="1" x14ac:dyDescent="0.3">
      <c r="A47" s="7" t="s">
        <v>211</v>
      </c>
      <c r="B47" s="7" t="s">
        <v>211</v>
      </c>
      <c r="C47" s="7" t="s">
        <v>346</v>
      </c>
      <c r="D47" s="7" t="s">
        <v>102</v>
      </c>
      <c r="E47" s="10">
        <v>597003</v>
      </c>
      <c r="F47" s="10">
        <v>146561</v>
      </c>
      <c r="G47" s="13">
        <v>27</v>
      </c>
      <c r="H47" s="7">
        <v>22.3</v>
      </c>
      <c r="I47" s="7">
        <v>20</v>
      </c>
      <c r="J47" s="7">
        <v>19.2</v>
      </c>
      <c r="K47" s="7">
        <v>16.2</v>
      </c>
      <c r="L47" s="7">
        <v>16.5</v>
      </c>
      <c r="M47" s="7">
        <v>15.8</v>
      </c>
      <c r="N47" s="7">
        <v>11</v>
      </c>
      <c r="O47" s="23">
        <v>18.3</v>
      </c>
      <c r="P47" s="7"/>
      <c r="Q47" s="7"/>
      <c r="R47" s="7"/>
      <c r="S47" s="9">
        <f t="shared" si="0"/>
        <v>18.477777777777778</v>
      </c>
    </row>
    <row r="48" spans="1:26" ht="16.5" thickBot="1" x14ac:dyDescent="0.3">
      <c r="A48" s="7" t="s">
        <v>213</v>
      </c>
      <c r="B48" s="7" t="s">
        <v>213</v>
      </c>
      <c r="C48" s="7" t="s">
        <v>347</v>
      </c>
      <c r="D48" s="7" t="s">
        <v>102</v>
      </c>
      <c r="E48" s="10">
        <v>599183</v>
      </c>
      <c r="F48" s="10">
        <v>144730</v>
      </c>
      <c r="G48" s="14">
        <v>22.1</v>
      </c>
      <c r="H48" s="7">
        <v>34.4</v>
      </c>
      <c r="I48" s="7">
        <v>28.9</v>
      </c>
      <c r="J48" s="7">
        <v>25.1</v>
      </c>
      <c r="K48" s="7">
        <v>28.8</v>
      </c>
      <c r="L48" s="7">
        <v>26.9</v>
      </c>
      <c r="M48" s="7">
        <v>27.5</v>
      </c>
      <c r="N48" s="7">
        <v>20.9</v>
      </c>
      <c r="O48" s="23">
        <v>33.4</v>
      </c>
      <c r="P48" s="7"/>
      <c r="Q48" s="7"/>
      <c r="R48" s="7"/>
      <c r="S48" s="9">
        <f t="shared" si="0"/>
        <v>27.555555555555557</v>
      </c>
    </row>
    <row r="49" spans="1:19" ht="16.5" thickBot="1" x14ac:dyDescent="0.3">
      <c r="A49" s="7" t="s">
        <v>213</v>
      </c>
      <c r="B49" s="7" t="s">
        <v>213</v>
      </c>
      <c r="C49" s="7" t="s">
        <v>347</v>
      </c>
      <c r="D49" s="7" t="s">
        <v>102</v>
      </c>
      <c r="E49" s="10">
        <v>599183</v>
      </c>
      <c r="F49" s="10">
        <v>144730</v>
      </c>
      <c r="G49" s="14">
        <v>22</v>
      </c>
      <c r="H49" s="7">
        <v>35.5</v>
      </c>
      <c r="I49" s="7">
        <v>31.8</v>
      </c>
      <c r="J49" s="7">
        <v>23.5</v>
      </c>
      <c r="K49" s="7">
        <v>28.5</v>
      </c>
      <c r="L49" s="7">
        <v>27.3</v>
      </c>
      <c r="M49" s="7">
        <v>26.9</v>
      </c>
      <c r="N49" s="7">
        <v>20.100000000000001</v>
      </c>
      <c r="O49" s="23">
        <v>35.1</v>
      </c>
      <c r="P49" s="7"/>
      <c r="Q49" s="7"/>
      <c r="R49" s="7"/>
      <c r="S49" s="9">
        <f t="shared" si="0"/>
        <v>27.855555555555558</v>
      </c>
    </row>
    <row r="50" spans="1:19" ht="16.5" thickBot="1" x14ac:dyDescent="0.3">
      <c r="A50" s="7" t="s">
        <v>213</v>
      </c>
      <c r="B50" s="7" t="s">
        <v>213</v>
      </c>
      <c r="C50" s="7" t="s">
        <v>347</v>
      </c>
      <c r="D50" s="7" t="s">
        <v>102</v>
      </c>
      <c r="E50" s="10">
        <v>599183</v>
      </c>
      <c r="F50" s="10">
        <v>144730</v>
      </c>
      <c r="G50" s="14">
        <v>23.5</v>
      </c>
      <c r="H50" s="7">
        <v>35.200000000000003</v>
      </c>
      <c r="I50" s="7">
        <v>27.1</v>
      </c>
      <c r="J50" s="7">
        <v>22.2</v>
      </c>
      <c r="K50" s="7">
        <v>26.6</v>
      </c>
      <c r="L50" s="7">
        <v>26.6</v>
      </c>
      <c r="M50" s="7">
        <v>29.6</v>
      </c>
      <c r="N50" s="7">
        <v>20.100000000000001</v>
      </c>
      <c r="O50" s="23">
        <v>29.3</v>
      </c>
      <c r="P50" s="7"/>
      <c r="Q50" s="7"/>
      <c r="R50" s="7"/>
      <c r="S50" s="9">
        <f t="shared" si="0"/>
        <v>26.68888888888889</v>
      </c>
    </row>
  </sheetData>
  <pageMargins left="0.7" right="0.7" top="0.75" bottom="0.75" header="0.3" footer="0.3"/>
  <pageSetup paperSize="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51"/>
  <sheetViews>
    <sheetView zoomScale="75" zoomScaleNormal="7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14" sqref="A14:XFD14"/>
    </sheetView>
  </sheetViews>
  <sheetFormatPr defaultRowHeight="15.75" x14ac:dyDescent="0.25"/>
  <cols>
    <col min="3" max="3" width="69.625" customWidth="1"/>
    <col min="4" max="4" width="28.625" customWidth="1"/>
    <col min="5" max="5" width="7.125" bestFit="1" customWidth="1"/>
    <col min="6" max="6" width="8.25" bestFit="1" customWidth="1"/>
    <col min="7" max="7" width="7.5" bestFit="1" customWidth="1"/>
    <col min="8" max="8" width="8.5" bestFit="1" customWidth="1"/>
    <col min="9" max="9" width="6.5" bestFit="1" customWidth="1"/>
    <col min="10" max="10" width="5.5" bestFit="1" customWidth="1"/>
    <col min="11" max="11" width="5.125" bestFit="1" customWidth="1"/>
    <col min="12" max="12" width="4.75" bestFit="1" customWidth="1"/>
    <col min="13" max="13" width="4.625" bestFit="1" customWidth="1"/>
    <col min="14" max="14" width="7" bestFit="1" customWidth="1"/>
    <col min="15" max="15" width="9.625" bestFit="1" customWidth="1"/>
    <col min="16" max="16" width="7.625" bestFit="1" customWidth="1"/>
    <col min="17" max="17" width="9.5" bestFit="1" customWidth="1"/>
    <col min="18" max="18" width="9.125" bestFit="1" customWidth="1"/>
    <col min="19" max="19" width="18.5" bestFit="1" customWidth="1"/>
    <col min="20" max="20" width="61.625" customWidth="1"/>
    <col min="21" max="21" width="66.75" bestFit="1" customWidth="1"/>
  </cols>
  <sheetData>
    <row r="1" spans="1:26" ht="20.25" x14ac:dyDescent="0.3">
      <c r="A1" s="2" t="s">
        <v>289</v>
      </c>
      <c r="U1" t="s">
        <v>140</v>
      </c>
    </row>
    <row r="2" spans="1:26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t="str">
        <f>'Site Information'!N2</f>
        <v>http://www.kentair.org.uk/home/text/454</v>
      </c>
      <c r="V2" s="7"/>
      <c r="W2" s="7"/>
      <c r="X2" s="7"/>
      <c r="Y2" s="7"/>
      <c r="Z2" s="7"/>
    </row>
    <row r="3" spans="1:26" ht="16.5" thickBot="1" x14ac:dyDescent="0.3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339</v>
      </c>
      <c r="H3" s="7" t="s">
        <v>127</v>
      </c>
      <c r="I3" s="7" t="s">
        <v>128</v>
      </c>
      <c r="J3" s="7" t="s">
        <v>129</v>
      </c>
      <c r="K3" s="7" t="s">
        <v>130</v>
      </c>
      <c r="L3" s="7" t="s">
        <v>131</v>
      </c>
      <c r="M3" s="7" t="s">
        <v>132</v>
      </c>
      <c r="N3" s="7" t="s">
        <v>133</v>
      </c>
      <c r="O3" s="7" t="s">
        <v>134</v>
      </c>
      <c r="P3" s="7" t="s">
        <v>135</v>
      </c>
      <c r="Q3" s="7" t="s">
        <v>136</v>
      </c>
      <c r="R3" s="7" t="s">
        <v>137</v>
      </c>
      <c r="S3" s="7" t="s">
        <v>138</v>
      </c>
      <c r="T3" s="7" t="s">
        <v>139</v>
      </c>
      <c r="U3" s="7"/>
      <c r="V3" s="7"/>
      <c r="W3" s="7"/>
      <c r="X3" s="7"/>
      <c r="Y3" s="7"/>
      <c r="Z3" s="7"/>
    </row>
    <row r="4" spans="1:26" ht="17.25" thickTop="1" thickBot="1" x14ac:dyDescent="0.3">
      <c r="A4" s="7"/>
      <c r="B4" s="7" t="s">
        <v>291</v>
      </c>
      <c r="C4" s="7" t="s">
        <v>303</v>
      </c>
      <c r="D4" s="7" t="s">
        <v>350</v>
      </c>
      <c r="E4">
        <v>601707</v>
      </c>
      <c r="F4">
        <v>142748</v>
      </c>
      <c r="G4">
        <v>32.5</v>
      </c>
      <c r="H4">
        <v>23.2</v>
      </c>
      <c r="I4">
        <v>25.9</v>
      </c>
      <c r="J4">
        <v>29</v>
      </c>
      <c r="K4">
        <v>23.3</v>
      </c>
      <c r="L4">
        <v>22.1</v>
      </c>
      <c r="M4">
        <v>18.600000000000001</v>
      </c>
      <c r="N4" s="9">
        <v>25.9</v>
      </c>
      <c r="O4" s="17">
        <v>29.7</v>
      </c>
      <c r="P4" s="13">
        <v>24.5</v>
      </c>
      <c r="Q4" s="13">
        <v>28.2</v>
      </c>
      <c r="R4" s="7">
        <v>25.8</v>
      </c>
      <c r="S4" s="9">
        <f t="shared" ref="S4:S16" si="0">AVERAGE(G4:R4)</f>
        <v>25.724999999999998</v>
      </c>
      <c r="T4" s="7"/>
      <c r="U4" s="7"/>
      <c r="V4" s="7"/>
      <c r="W4" s="7"/>
      <c r="X4" s="7"/>
      <c r="Y4" s="7"/>
      <c r="Z4" s="7"/>
    </row>
    <row r="5" spans="1:26" ht="16.5" thickBot="1" x14ac:dyDescent="0.3">
      <c r="A5" s="7"/>
      <c r="B5" s="7" t="s">
        <v>292</v>
      </c>
      <c r="C5" s="7" t="s">
        <v>304</v>
      </c>
      <c r="D5" t="s">
        <v>102</v>
      </c>
      <c r="E5">
        <v>601247</v>
      </c>
      <c r="F5">
        <v>142850</v>
      </c>
      <c r="G5">
        <v>55.8</v>
      </c>
      <c r="H5">
        <v>43.9</v>
      </c>
      <c r="I5">
        <v>37.5</v>
      </c>
      <c r="J5">
        <v>24.4</v>
      </c>
      <c r="K5">
        <v>32.299999999999997</v>
      </c>
      <c r="L5">
        <v>33.9</v>
      </c>
      <c r="M5">
        <v>28.1</v>
      </c>
      <c r="N5">
        <v>45.1</v>
      </c>
      <c r="O5" s="16">
        <v>42.8</v>
      </c>
      <c r="P5" s="14">
        <v>44.5</v>
      </c>
      <c r="Q5" s="14">
        <v>50.2</v>
      </c>
      <c r="R5" s="7">
        <v>45.3</v>
      </c>
      <c r="S5" s="9">
        <f t="shared" si="0"/>
        <v>40.31666666666667</v>
      </c>
      <c r="T5" s="7"/>
      <c r="U5" s="7"/>
      <c r="V5" s="7"/>
      <c r="W5" s="7"/>
      <c r="X5" s="7"/>
      <c r="Y5" s="7"/>
      <c r="Z5" s="7"/>
    </row>
    <row r="6" spans="1:26" ht="16.5" thickBot="1" x14ac:dyDescent="0.3">
      <c r="A6" s="7"/>
      <c r="B6" s="7" t="s">
        <v>293</v>
      </c>
      <c r="C6" s="7" t="s">
        <v>305</v>
      </c>
      <c r="D6" t="s">
        <v>350</v>
      </c>
      <c r="E6">
        <v>601211</v>
      </c>
      <c r="F6">
        <v>142990</v>
      </c>
      <c r="G6">
        <v>43.1</v>
      </c>
      <c r="H6">
        <v>34.799999999999997</v>
      </c>
      <c r="I6">
        <v>28.6</v>
      </c>
      <c r="J6">
        <v>13.9</v>
      </c>
      <c r="K6">
        <v>22.7</v>
      </c>
      <c r="L6">
        <v>25.3</v>
      </c>
      <c r="M6">
        <v>14.4</v>
      </c>
      <c r="N6">
        <v>31.3</v>
      </c>
      <c r="O6" s="16">
        <v>34.6</v>
      </c>
      <c r="P6" s="14">
        <v>34.4</v>
      </c>
      <c r="Q6" s="14">
        <v>41.8</v>
      </c>
      <c r="R6" s="7">
        <v>30.3</v>
      </c>
      <c r="S6" s="9">
        <f t="shared" si="0"/>
        <v>29.600000000000005</v>
      </c>
      <c r="T6" s="7"/>
      <c r="U6" s="7"/>
      <c r="V6" s="7"/>
      <c r="W6" s="7"/>
      <c r="X6" s="7"/>
      <c r="Y6" s="7"/>
      <c r="Z6" s="7"/>
    </row>
    <row r="7" spans="1:26" ht="16.5" thickBot="1" x14ac:dyDescent="0.3">
      <c r="A7" s="7"/>
      <c r="B7" s="7" t="s">
        <v>294</v>
      </c>
      <c r="C7" s="7" t="s">
        <v>306</v>
      </c>
      <c r="D7" t="s">
        <v>350</v>
      </c>
      <c r="E7">
        <v>601055</v>
      </c>
      <c r="F7">
        <v>142972</v>
      </c>
      <c r="G7">
        <v>43.1</v>
      </c>
      <c r="H7">
        <v>38.700000000000003</v>
      </c>
      <c r="I7">
        <v>26.4</v>
      </c>
      <c r="J7">
        <v>20.6</v>
      </c>
      <c r="K7">
        <v>19.899999999999999</v>
      </c>
      <c r="L7">
        <v>24.4</v>
      </c>
      <c r="M7">
        <v>0</v>
      </c>
      <c r="N7">
        <v>32.6</v>
      </c>
      <c r="O7" s="16">
        <v>33.299999999999997</v>
      </c>
      <c r="P7" s="14">
        <v>33.6</v>
      </c>
      <c r="Q7" s="14">
        <v>39.799999999999997</v>
      </c>
      <c r="R7" s="7">
        <v>26</v>
      </c>
      <c r="S7" s="9">
        <f t="shared" si="0"/>
        <v>28.200000000000003</v>
      </c>
      <c r="T7" s="7"/>
      <c r="U7" s="7"/>
      <c r="V7" s="7"/>
      <c r="W7" s="7"/>
      <c r="X7" s="7"/>
      <c r="Y7" s="7"/>
      <c r="Z7" s="7"/>
    </row>
    <row r="8" spans="1:26" ht="16.5" thickBot="1" x14ac:dyDescent="0.3">
      <c r="A8" s="7"/>
      <c r="B8" s="7" t="s">
        <v>295</v>
      </c>
      <c r="C8" s="7" t="s">
        <v>307</v>
      </c>
      <c r="D8" t="s">
        <v>102</v>
      </c>
      <c r="E8">
        <v>601068</v>
      </c>
      <c r="F8">
        <v>143048</v>
      </c>
      <c r="G8">
        <v>41.5</v>
      </c>
      <c r="H8">
        <v>30.4</v>
      </c>
      <c r="I8">
        <v>0</v>
      </c>
      <c r="J8">
        <v>21.3</v>
      </c>
      <c r="K8">
        <v>16.100000000000001</v>
      </c>
      <c r="L8">
        <v>23.7</v>
      </c>
      <c r="M8">
        <v>19.600000000000001</v>
      </c>
      <c r="N8">
        <v>26.1</v>
      </c>
      <c r="O8" s="16">
        <v>27.9</v>
      </c>
      <c r="P8" s="14">
        <v>28.1</v>
      </c>
      <c r="Q8" s="14">
        <v>37</v>
      </c>
      <c r="R8" s="7">
        <v>28</v>
      </c>
      <c r="S8" s="9">
        <f t="shared" si="0"/>
        <v>24.974999999999998</v>
      </c>
      <c r="T8" s="7"/>
      <c r="U8" s="7"/>
      <c r="V8" s="7"/>
      <c r="W8" s="7"/>
      <c r="X8" s="7"/>
      <c r="Y8" s="7"/>
      <c r="Z8" s="7"/>
    </row>
    <row r="9" spans="1:26" ht="16.5" thickBot="1" x14ac:dyDescent="0.3">
      <c r="A9" s="7"/>
      <c r="B9" s="7" t="s">
        <v>296</v>
      </c>
      <c r="C9" s="7" t="s">
        <v>349</v>
      </c>
      <c r="D9" t="s">
        <v>350</v>
      </c>
      <c r="E9">
        <v>600367</v>
      </c>
      <c r="F9">
        <v>143225</v>
      </c>
      <c r="G9">
        <v>30.2</v>
      </c>
      <c r="H9">
        <v>28.8</v>
      </c>
      <c r="I9">
        <v>19</v>
      </c>
      <c r="J9">
        <v>18.2</v>
      </c>
      <c r="K9">
        <v>14.6</v>
      </c>
      <c r="L9">
        <v>15.8</v>
      </c>
      <c r="M9">
        <v>15.9</v>
      </c>
      <c r="N9">
        <v>20.2</v>
      </c>
      <c r="O9" s="16">
        <v>23</v>
      </c>
      <c r="P9" s="14">
        <v>20.7</v>
      </c>
      <c r="Q9" s="14">
        <v>29.2</v>
      </c>
      <c r="R9" s="7">
        <v>20.399999999999999</v>
      </c>
      <c r="S9" s="9">
        <f t="shared" si="0"/>
        <v>21.333333333333332</v>
      </c>
      <c r="T9" s="7"/>
      <c r="U9" s="7"/>
      <c r="V9" s="7"/>
      <c r="W9" s="7"/>
      <c r="X9" s="7"/>
      <c r="Y9" s="7"/>
      <c r="Z9" s="7"/>
    </row>
    <row r="10" spans="1:26" ht="16.5" thickBot="1" x14ac:dyDescent="0.3">
      <c r="A10" s="7"/>
      <c r="B10" s="7" t="s">
        <v>298</v>
      </c>
      <c r="C10" s="7" t="s">
        <v>308</v>
      </c>
      <c r="D10" t="s">
        <v>350</v>
      </c>
      <c r="E10">
        <v>600667</v>
      </c>
      <c r="F10">
        <v>143016</v>
      </c>
      <c r="G10">
        <v>29.8</v>
      </c>
      <c r="H10">
        <v>23.6</v>
      </c>
      <c r="I10">
        <v>19.600000000000001</v>
      </c>
      <c r="J10">
        <v>20.6</v>
      </c>
      <c r="K10">
        <v>16.899999999999999</v>
      </c>
      <c r="L10">
        <v>19.100000000000001</v>
      </c>
      <c r="M10">
        <v>14.8</v>
      </c>
      <c r="N10">
        <v>21.5</v>
      </c>
      <c r="O10" s="16">
        <v>23.2</v>
      </c>
      <c r="P10" s="14">
        <v>23.2</v>
      </c>
      <c r="Q10" s="14">
        <v>29.4</v>
      </c>
      <c r="R10" s="7">
        <v>23.1</v>
      </c>
      <c r="S10" s="9">
        <f t="shared" si="0"/>
        <v>22.066666666666666</v>
      </c>
      <c r="T10" s="7"/>
      <c r="U10" s="7"/>
      <c r="V10" s="7"/>
      <c r="W10" s="7"/>
      <c r="X10" s="7"/>
      <c r="Y10" s="7"/>
      <c r="Z10" s="7"/>
    </row>
    <row r="11" spans="1:26" ht="16.5" thickBot="1" x14ac:dyDescent="0.3">
      <c r="A11" s="7"/>
      <c r="B11" s="7" t="s">
        <v>297</v>
      </c>
      <c r="C11" s="7" t="s">
        <v>309</v>
      </c>
      <c r="D11" t="s">
        <v>350</v>
      </c>
      <c r="E11">
        <v>600883</v>
      </c>
      <c r="F11">
        <v>142694</v>
      </c>
      <c r="G11">
        <v>36.4</v>
      </c>
      <c r="H11">
        <v>29.6</v>
      </c>
      <c r="I11">
        <v>24.6</v>
      </c>
      <c r="J11">
        <v>21.4</v>
      </c>
      <c r="K11">
        <v>18.7</v>
      </c>
      <c r="L11">
        <v>22.3</v>
      </c>
      <c r="M11">
        <v>24.2</v>
      </c>
      <c r="N11">
        <v>30</v>
      </c>
      <c r="O11" s="16">
        <v>33.1</v>
      </c>
      <c r="P11" s="14">
        <v>32.4</v>
      </c>
      <c r="Q11" s="14">
        <v>37.799999999999997</v>
      </c>
      <c r="R11" s="7">
        <v>24.9</v>
      </c>
      <c r="S11" s="9">
        <f t="shared" si="0"/>
        <v>27.95</v>
      </c>
      <c r="T11" s="7"/>
      <c r="U11" s="7"/>
      <c r="V11" s="7"/>
      <c r="W11" s="7"/>
      <c r="X11" s="7"/>
      <c r="Y11" s="7"/>
      <c r="Z11" s="7"/>
    </row>
    <row r="12" spans="1:26" ht="16.5" thickBot="1" x14ac:dyDescent="0.3">
      <c r="A12" s="7"/>
      <c r="B12" s="7" t="s">
        <v>299</v>
      </c>
      <c r="C12" s="7" t="s">
        <v>310</v>
      </c>
      <c r="D12" t="s">
        <v>350</v>
      </c>
      <c r="E12">
        <v>600851</v>
      </c>
      <c r="F12">
        <v>142573</v>
      </c>
      <c r="G12">
        <v>0</v>
      </c>
      <c r="H12">
        <v>25.4</v>
      </c>
      <c r="I12">
        <v>21</v>
      </c>
      <c r="J12">
        <v>25.4</v>
      </c>
      <c r="K12">
        <v>20.8</v>
      </c>
      <c r="N12">
        <v>27.4</v>
      </c>
      <c r="O12" s="11"/>
      <c r="P12" s="21">
        <v>29</v>
      </c>
      <c r="Q12" s="15">
        <v>0</v>
      </c>
      <c r="R12" s="7">
        <v>31.2</v>
      </c>
      <c r="S12" s="9">
        <f t="shared" si="0"/>
        <v>20.022222222222222</v>
      </c>
      <c r="T12" s="7"/>
      <c r="U12" s="7"/>
      <c r="V12" s="7"/>
      <c r="W12" s="7"/>
      <c r="X12" s="7"/>
      <c r="Y12" s="7"/>
      <c r="Z12" s="7"/>
    </row>
    <row r="13" spans="1:26" ht="17.25" thickTop="1" thickBot="1" x14ac:dyDescent="0.3">
      <c r="A13" s="7"/>
      <c r="B13" s="7" t="s">
        <v>300</v>
      </c>
      <c r="C13" s="7" t="s">
        <v>252</v>
      </c>
      <c r="D13" t="s">
        <v>102</v>
      </c>
      <c r="E13">
        <v>601077</v>
      </c>
      <c r="F13">
        <v>142127</v>
      </c>
      <c r="G13">
        <v>34.5</v>
      </c>
      <c r="H13">
        <v>24.2</v>
      </c>
      <c r="I13">
        <v>23.2</v>
      </c>
      <c r="J13">
        <v>24</v>
      </c>
      <c r="K13">
        <v>19.100000000000001</v>
      </c>
      <c r="L13">
        <v>19</v>
      </c>
      <c r="M13">
        <v>26.6</v>
      </c>
      <c r="N13">
        <v>39.6</v>
      </c>
      <c r="O13" s="17">
        <v>42.6</v>
      </c>
      <c r="P13" s="13">
        <v>44.8</v>
      </c>
      <c r="Q13" s="13">
        <v>51.6</v>
      </c>
      <c r="R13" s="7">
        <v>45.3</v>
      </c>
      <c r="S13" s="9">
        <f t="shared" si="0"/>
        <v>32.875</v>
      </c>
      <c r="T13" s="7"/>
      <c r="U13" s="7"/>
      <c r="V13" s="7"/>
      <c r="W13" s="7"/>
      <c r="X13" s="7"/>
      <c r="Y13" s="7"/>
      <c r="Z13" s="7"/>
    </row>
    <row r="14" spans="1:26" ht="16.5" thickBot="1" x14ac:dyDescent="0.3">
      <c r="A14" s="7"/>
      <c r="B14" s="7" t="s">
        <v>301</v>
      </c>
      <c r="C14" s="7" t="s">
        <v>253</v>
      </c>
      <c r="D14" t="s">
        <v>102</v>
      </c>
      <c r="E14">
        <v>600995</v>
      </c>
      <c r="F14">
        <v>142183</v>
      </c>
      <c r="G14">
        <v>43.8</v>
      </c>
      <c r="H14">
        <v>32.700000000000003</v>
      </c>
      <c r="I14">
        <v>27.4</v>
      </c>
      <c r="J14">
        <v>22</v>
      </c>
      <c r="K14">
        <v>22.1</v>
      </c>
      <c r="L14">
        <v>27.8</v>
      </c>
      <c r="M14">
        <v>22</v>
      </c>
      <c r="N14">
        <v>31.8</v>
      </c>
      <c r="O14" s="16">
        <v>32</v>
      </c>
      <c r="P14" s="14">
        <v>33.299999999999997</v>
      </c>
      <c r="Q14" s="14">
        <v>45.4</v>
      </c>
      <c r="R14" s="7">
        <v>29.8</v>
      </c>
      <c r="S14" s="9">
        <f t="shared" si="0"/>
        <v>30.841666666666669</v>
      </c>
      <c r="T14" s="7"/>
      <c r="U14" s="7"/>
      <c r="V14" s="7"/>
      <c r="W14" s="7"/>
      <c r="X14" s="7"/>
      <c r="Y14" s="7"/>
      <c r="Z14" s="7"/>
    </row>
    <row r="15" spans="1:26" ht="16.5" thickBot="1" x14ac:dyDescent="0.3">
      <c r="A15" s="7"/>
      <c r="B15" s="7" t="s">
        <v>302</v>
      </c>
      <c r="C15" s="7" t="s">
        <v>311</v>
      </c>
      <c r="D15" t="s">
        <v>350</v>
      </c>
      <c r="E15">
        <v>601148</v>
      </c>
      <c r="F15">
        <v>142345</v>
      </c>
      <c r="G15">
        <v>42</v>
      </c>
      <c r="H15">
        <v>34.5</v>
      </c>
      <c r="I15">
        <v>25.7</v>
      </c>
      <c r="J15">
        <v>21.9</v>
      </c>
      <c r="K15">
        <v>21.7</v>
      </c>
      <c r="L15">
        <v>24.4</v>
      </c>
      <c r="M15">
        <v>21.6</v>
      </c>
      <c r="N15">
        <v>28</v>
      </c>
      <c r="O15" s="16">
        <v>32</v>
      </c>
      <c r="P15" s="14">
        <v>32.700000000000003</v>
      </c>
      <c r="Q15" s="14">
        <v>37.700000000000003</v>
      </c>
      <c r="R15" s="7">
        <v>31.3</v>
      </c>
      <c r="S15" s="9">
        <f t="shared" ref="S15" si="1">AVERAGE(G15:R15)</f>
        <v>29.458333333333332</v>
      </c>
      <c r="T15" s="7"/>
      <c r="U15" s="7"/>
      <c r="V15" s="7"/>
      <c r="W15" s="7"/>
      <c r="X15" s="7"/>
      <c r="Y15" s="7"/>
      <c r="Z15" s="7"/>
    </row>
    <row r="16" spans="1:26" ht="16.5" thickBot="1" x14ac:dyDescent="0.3">
      <c r="A16" s="7"/>
      <c r="B16" s="7" t="s">
        <v>315</v>
      </c>
      <c r="C16" s="7" t="s">
        <v>266</v>
      </c>
      <c r="D16" s="7" t="s">
        <v>350</v>
      </c>
      <c r="E16" s="7">
        <v>603229</v>
      </c>
      <c r="F16" s="7">
        <v>142795</v>
      </c>
      <c r="G16" s="7">
        <v>26.6</v>
      </c>
      <c r="H16" s="7">
        <v>20.8</v>
      </c>
      <c r="I16" s="7">
        <v>14.3</v>
      </c>
      <c r="J16" s="7">
        <v>11.4</v>
      </c>
      <c r="K16" s="7">
        <v>10.8</v>
      </c>
      <c r="L16" s="7">
        <v>11.5</v>
      </c>
      <c r="M16" s="7">
        <v>12.9</v>
      </c>
      <c r="N16" s="7">
        <v>13.9</v>
      </c>
      <c r="O16" s="16">
        <v>18</v>
      </c>
      <c r="P16" s="14">
        <v>18.7</v>
      </c>
      <c r="Q16" s="14">
        <v>22.8</v>
      </c>
      <c r="R16" s="7">
        <v>18.7</v>
      </c>
      <c r="S16" s="8">
        <f t="shared" si="0"/>
        <v>16.7</v>
      </c>
      <c r="T16" s="7"/>
      <c r="U16" s="7"/>
      <c r="V16" s="7"/>
      <c r="W16" s="7"/>
      <c r="X16" s="7"/>
      <c r="Y16" s="7"/>
      <c r="Z16" s="7"/>
    </row>
    <row r="17" spans="1:26" ht="16.5" thickBot="1" x14ac:dyDescent="0.3">
      <c r="A17" s="7"/>
      <c r="B17" s="7" t="s">
        <v>316</v>
      </c>
      <c r="C17" s="7" t="s">
        <v>277</v>
      </c>
      <c r="D17" s="7" t="s">
        <v>351</v>
      </c>
      <c r="E17" s="7">
        <v>603800</v>
      </c>
      <c r="F17" s="7">
        <v>141792</v>
      </c>
      <c r="G17" s="7">
        <v>29.5</v>
      </c>
      <c r="H17" s="7">
        <v>23.9</v>
      </c>
      <c r="I17" s="7">
        <v>16</v>
      </c>
      <c r="J17" s="7">
        <v>14.2</v>
      </c>
      <c r="K17" s="7">
        <v>11.8</v>
      </c>
      <c r="L17" s="7">
        <v>13.8</v>
      </c>
      <c r="M17" s="7">
        <v>14.2</v>
      </c>
      <c r="N17" s="7">
        <v>16.7</v>
      </c>
      <c r="O17" s="16">
        <v>18.100000000000001</v>
      </c>
      <c r="P17" s="14">
        <v>18.8</v>
      </c>
      <c r="Q17" s="14">
        <v>24.8</v>
      </c>
      <c r="R17" s="7">
        <v>21</v>
      </c>
      <c r="S17" s="8">
        <f t="shared" ref="S17:S25" si="2">AVERAGE(G17:R17)</f>
        <v>18.566666666666666</v>
      </c>
      <c r="T17" s="7"/>
      <c r="U17" s="7"/>
      <c r="V17" s="7"/>
      <c r="W17" s="7"/>
      <c r="X17" s="7"/>
      <c r="Y17" s="7"/>
      <c r="Z17" s="7"/>
    </row>
    <row r="18" spans="1:26" ht="16.5" thickBot="1" x14ac:dyDescent="0.3">
      <c r="A18" s="7"/>
      <c r="B18" s="7" t="s">
        <v>317</v>
      </c>
      <c r="C18" s="7" t="s">
        <v>312</v>
      </c>
      <c r="D18" s="7" t="s">
        <v>102</v>
      </c>
      <c r="E18" s="7">
        <v>604005</v>
      </c>
      <c r="F18" s="7">
        <v>141612</v>
      </c>
      <c r="G18" s="7">
        <v>46.3</v>
      </c>
      <c r="H18" s="7">
        <v>39.799999999999997</v>
      </c>
      <c r="I18" s="7">
        <v>28.5</v>
      </c>
      <c r="J18" s="7">
        <v>19.5</v>
      </c>
      <c r="K18" s="7">
        <v>25.7</v>
      </c>
      <c r="L18" s="7">
        <v>30.5</v>
      </c>
      <c r="M18" s="7">
        <v>34.1</v>
      </c>
      <c r="N18" s="7">
        <v>36.299999999999997</v>
      </c>
      <c r="O18" s="16">
        <v>35.799999999999997</v>
      </c>
      <c r="P18" s="14">
        <v>36.200000000000003</v>
      </c>
      <c r="Q18" s="14">
        <v>45</v>
      </c>
      <c r="R18" s="7">
        <v>41.4</v>
      </c>
      <c r="S18" s="9">
        <f t="shared" si="2"/>
        <v>34.924999999999997</v>
      </c>
      <c r="T18" s="7"/>
      <c r="U18" s="7"/>
      <c r="V18" s="7"/>
      <c r="W18" s="7"/>
      <c r="X18" s="7"/>
      <c r="Y18" s="7"/>
      <c r="Z18" s="7"/>
    </row>
    <row r="19" spans="1:26" ht="16.5" thickBot="1" x14ac:dyDescent="0.3">
      <c r="A19" s="7"/>
      <c r="B19" s="7" t="s">
        <v>318</v>
      </c>
      <c r="C19" s="7" t="s">
        <v>267</v>
      </c>
      <c r="D19" s="7" t="s">
        <v>351</v>
      </c>
      <c r="E19" s="7">
        <v>604207</v>
      </c>
      <c r="F19" s="7">
        <v>141400</v>
      </c>
      <c r="G19" s="7">
        <v>24.1</v>
      </c>
      <c r="H19" s="7">
        <v>21.2</v>
      </c>
      <c r="I19" s="7">
        <v>15.4</v>
      </c>
      <c r="J19" s="7">
        <v>13</v>
      </c>
      <c r="K19" s="7">
        <v>11.9</v>
      </c>
      <c r="L19" s="7">
        <v>14.5</v>
      </c>
      <c r="M19" s="7">
        <v>14.6</v>
      </c>
      <c r="N19" s="7">
        <v>15.5</v>
      </c>
      <c r="O19" s="16">
        <v>19.8</v>
      </c>
      <c r="P19" s="19">
        <v>17.100000000000001</v>
      </c>
      <c r="Q19" s="14">
        <v>24.2</v>
      </c>
      <c r="R19" s="7">
        <v>22.9</v>
      </c>
      <c r="S19" s="9">
        <f t="shared" si="2"/>
        <v>17.849999999999998</v>
      </c>
      <c r="T19" s="7"/>
      <c r="U19" s="7"/>
      <c r="V19" s="7"/>
      <c r="W19" s="7"/>
      <c r="X19" s="7"/>
      <c r="Y19" s="7"/>
      <c r="Z19" s="7"/>
    </row>
    <row r="20" spans="1:26" ht="16.5" thickBot="1" x14ac:dyDescent="0.3">
      <c r="A20" s="7"/>
      <c r="B20" s="7" t="s">
        <v>319</v>
      </c>
      <c r="C20" s="7" t="s">
        <v>285</v>
      </c>
      <c r="D20" s="7" t="s">
        <v>352</v>
      </c>
      <c r="E20" s="7">
        <v>604733</v>
      </c>
      <c r="F20" s="7">
        <v>140878</v>
      </c>
      <c r="G20" s="7">
        <v>17.2</v>
      </c>
      <c r="H20" s="7">
        <v>13.7</v>
      </c>
      <c r="I20" s="7">
        <v>11.4</v>
      </c>
      <c r="J20" s="7">
        <v>14.4</v>
      </c>
      <c r="K20" s="7">
        <v>11.7</v>
      </c>
      <c r="L20" s="7">
        <v>11.9</v>
      </c>
      <c r="M20" s="7">
        <v>10.8</v>
      </c>
      <c r="N20" s="7">
        <v>14.3</v>
      </c>
      <c r="O20" s="16">
        <v>14.9</v>
      </c>
      <c r="P20" s="14">
        <v>13.1</v>
      </c>
      <c r="Q20" s="14">
        <v>20.8</v>
      </c>
      <c r="R20" s="7">
        <v>14.2</v>
      </c>
      <c r="S20" s="9">
        <f t="shared" si="2"/>
        <v>14.033333333333333</v>
      </c>
      <c r="T20" s="7"/>
      <c r="U20" s="7"/>
      <c r="V20" s="7"/>
      <c r="W20" s="7"/>
      <c r="X20" s="7"/>
      <c r="Y20" s="7"/>
      <c r="Z20" s="7"/>
    </row>
    <row r="21" spans="1:26" ht="16.5" thickBot="1" x14ac:dyDescent="0.3">
      <c r="A21" s="7"/>
      <c r="B21" s="7" t="s">
        <v>320</v>
      </c>
      <c r="C21" s="7" t="s">
        <v>284</v>
      </c>
      <c r="D21" s="7" t="s">
        <v>352</v>
      </c>
      <c r="E21" s="7">
        <v>604583</v>
      </c>
      <c r="F21" s="7">
        <v>140961</v>
      </c>
      <c r="G21" s="7">
        <v>19.7</v>
      </c>
      <c r="H21" s="7">
        <v>14.3</v>
      </c>
      <c r="I21" s="7">
        <v>12.3</v>
      </c>
      <c r="J21" s="7">
        <v>16.899999999999999</v>
      </c>
      <c r="K21" s="7">
        <v>14</v>
      </c>
      <c r="L21" s="7">
        <v>14.2</v>
      </c>
      <c r="M21" s="7">
        <v>11.2</v>
      </c>
      <c r="N21" s="7">
        <v>13.3</v>
      </c>
      <c r="O21" s="18">
        <v>17.8</v>
      </c>
      <c r="P21" s="15">
        <v>16.3</v>
      </c>
      <c r="Q21" s="22">
        <v>21.5</v>
      </c>
      <c r="R21" s="7">
        <v>15.6</v>
      </c>
      <c r="S21" s="9">
        <f t="shared" si="2"/>
        <v>15.591666666666667</v>
      </c>
      <c r="T21" s="7"/>
      <c r="U21" s="7"/>
      <c r="V21" s="7"/>
      <c r="W21" s="7"/>
      <c r="X21" s="7"/>
      <c r="Y21" s="7"/>
      <c r="Z21" s="7"/>
    </row>
    <row r="22" spans="1:26" ht="17.25" thickTop="1" thickBot="1" x14ac:dyDescent="0.3">
      <c r="A22" s="7"/>
      <c r="B22" s="7" t="s">
        <v>321</v>
      </c>
      <c r="C22" s="7" t="s">
        <v>338</v>
      </c>
      <c r="D22" s="7" t="s">
        <v>352</v>
      </c>
      <c r="E22" s="7">
        <v>601303</v>
      </c>
      <c r="F22" s="7">
        <v>142563</v>
      </c>
      <c r="G22" s="7">
        <v>39.200000000000003</v>
      </c>
      <c r="H22" s="7">
        <v>34.700000000000003</v>
      </c>
      <c r="I22" s="7">
        <v>25.4</v>
      </c>
      <c r="J22" s="7">
        <v>15.9</v>
      </c>
      <c r="K22" s="7">
        <v>19.5</v>
      </c>
      <c r="L22" s="7">
        <v>27.8</v>
      </c>
      <c r="M22" s="7">
        <v>27.8</v>
      </c>
      <c r="N22" s="7">
        <v>29.5</v>
      </c>
      <c r="O22" s="7">
        <v>30.2</v>
      </c>
      <c r="P22" s="13">
        <v>30</v>
      </c>
      <c r="Q22" s="13">
        <v>38.1</v>
      </c>
      <c r="R22" s="7">
        <v>28.7</v>
      </c>
      <c r="S22" s="8">
        <f t="shared" si="2"/>
        <v>28.900000000000002</v>
      </c>
      <c r="T22" s="7"/>
      <c r="U22" s="7"/>
      <c r="V22" s="7"/>
      <c r="W22" s="7"/>
      <c r="X22" s="7"/>
      <c r="Y22" s="7"/>
      <c r="Z22" s="7"/>
    </row>
    <row r="23" spans="1:26" ht="16.5" thickBot="1" x14ac:dyDescent="0.3">
      <c r="A23" s="7"/>
      <c r="B23" s="7" t="s">
        <v>322</v>
      </c>
      <c r="C23" s="7" t="s">
        <v>313</v>
      </c>
      <c r="D23" s="7" t="s">
        <v>352</v>
      </c>
      <c r="E23" s="7">
        <v>601303</v>
      </c>
      <c r="F23" s="7">
        <v>142563</v>
      </c>
      <c r="G23" s="7">
        <v>39.200000000000003</v>
      </c>
      <c r="H23" s="7">
        <v>37.6</v>
      </c>
      <c r="I23" s="7">
        <v>23</v>
      </c>
      <c r="J23" s="7">
        <v>13.6</v>
      </c>
      <c r="K23" s="7">
        <v>17</v>
      </c>
      <c r="L23" s="7">
        <v>26.2</v>
      </c>
      <c r="M23" s="7">
        <v>29.2</v>
      </c>
      <c r="N23" s="7">
        <v>30.9</v>
      </c>
      <c r="O23" s="7">
        <v>32.700000000000003</v>
      </c>
      <c r="P23" s="14">
        <v>29.2</v>
      </c>
      <c r="Q23" s="14">
        <v>37.200000000000003</v>
      </c>
      <c r="R23" s="7">
        <v>30.6</v>
      </c>
      <c r="S23" s="8">
        <f t="shared" si="2"/>
        <v>28.866666666666664</v>
      </c>
      <c r="T23" s="7"/>
      <c r="U23" s="7"/>
      <c r="V23" s="7"/>
      <c r="W23" s="7"/>
      <c r="X23" s="7"/>
      <c r="Y23" s="7"/>
      <c r="Z23" s="7"/>
    </row>
    <row r="24" spans="1:26" ht="16.5" thickBot="1" x14ac:dyDescent="0.3">
      <c r="A24" s="7"/>
      <c r="B24" s="7" t="s">
        <v>323</v>
      </c>
      <c r="C24" s="7" t="s">
        <v>314</v>
      </c>
      <c r="D24" s="7" t="s">
        <v>352</v>
      </c>
      <c r="E24" s="7">
        <v>601303</v>
      </c>
      <c r="F24" s="7">
        <v>142563</v>
      </c>
      <c r="G24" s="7">
        <v>40.799999999999997</v>
      </c>
      <c r="H24" s="7">
        <v>38.9</v>
      </c>
      <c r="I24" s="7">
        <v>18.600000000000001</v>
      </c>
      <c r="J24" s="7">
        <v>16.8</v>
      </c>
      <c r="K24" s="7">
        <v>20.2</v>
      </c>
      <c r="L24" s="7">
        <v>27.4</v>
      </c>
      <c r="M24" s="7">
        <v>28.4</v>
      </c>
      <c r="N24" s="7">
        <v>30.3</v>
      </c>
      <c r="O24" s="7">
        <v>26.1</v>
      </c>
      <c r="P24" s="14">
        <v>33.299999999999997</v>
      </c>
      <c r="Q24" s="14">
        <v>33.700000000000003</v>
      </c>
      <c r="R24" s="7">
        <v>29.1</v>
      </c>
      <c r="S24" s="8">
        <f t="shared" si="2"/>
        <v>28.633333333333336</v>
      </c>
      <c r="T24" s="7"/>
      <c r="U24" s="8">
        <f t="shared" ref="U24" si="3">AVERAGE(I24:T24)</f>
        <v>26.593939393939397</v>
      </c>
      <c r="V24" s="7"/>
      <c r="W24" s="7"/>
      <c r="X24" s="7"/>
      <c r="Y24" s="7"/>
      <c r="Z24" s="7"/>
    </row>
    <row r="25" spans="1:26" ht="16.5" thickBot="1" x14ac:dyDescent="0.3">
      <c r="A25" s="7"/>
      <c r="B25" s="7" t="s">
        <v>324</v>
      </c>
      <c r="C25" s="7" t="s">
        <v>268</v>
      </c>
      <c r="D25" s="7" t="s">
        <v>352</v>
      </c>
      <c r="E25" s="7">
        <v>603311</v>
      </c>
      <c r="F25" s="7">
        <v>142192</v>
      </c>
      <c r="G25" s="7">
        <v>39</v>
      </c>
      <c r="H25" s="7">
        <v>29.8</v>
      </c>
      <c r="I25" s="7">
        <v>17.5</v>
      </c>
      <c r="J25" s="7">
        <v>17.600000000000001</v>
      </c>
      <c r="K25" s="7">
        <v>17.2</v>
      </c>
      <c r="L25" s="7">
        <v>18.600000000000001</v>
      </c>
      <c r="M25" s="7">
        <v>22.2</v>
      </c>
      <c r="N25" s="7">
        <v>25.7</v>
      </c>
      <c r="O25" s="7">
        <v>28.1</v>
      </c>
      <c r="P25" s="14">
        <v>27.9</v>
      </c>
      <c r="Q25" s="14">
        <v>34.700000000000003</v>
      </c>
      <c r="R25" s="7">
        <v>25.8</v>
      </c>
      <c r="S25" s="9">
        <f t="shared" si="2"/>
        <v>25.341666666666669</v>
      </c>
      <c r="T25" s="7"/>
      <c r="U25" s="8"/>
      <c r="V25" s="7"/>
      <c r="W25" s="7"/>
      <c r="X25" s="7"/>
      <c r="Y25" s="7"/>
      <c r="Z25" s="7"/>
    </row>
    <row r="26" spans="1:26" ht="16.5" thickBot="1" x14ac:dyDescent="0.3">
      <c r="A26" s="7"/>
      <c r="B26" s="7" t="s">
        <v>325</v>
      </c>
      <c r="C26" s="7" t="s">
        <v>269</v>
      </c>
      <c r="D26" s="7" t="s">
        <v>353</v>
      </c>
      <c r="E26" s="7">
        <v>601828</v>
      </c>
      <c r="F26" s="7">
        <v>141461</v>
      </c>
      <c r="G26" s="7">
        <v>32.700000000000003</v>
      </c>
      <c r="H26" s="7">
        <v>28.2</v>
      </c>
      <c r="I26" s="7">
        <v>18.8</v>
      </c>
      <c r="J26" s="7">
        <v>15.8</v>
      </c>
      <c r="K26" s="7">
        <v>13.6</v>
      </c>
      <c r="L26" s="7">
        <v>14.2</v>
      </c>
      <c r="M26" s="7">
        <v>18.2</v>
      </c>
      <c r="N26" s="7">
        <v>17.600000000000001</v>
      </c>
      <c r="O26" s="7">
        <v>22.4</v>
      </c>
      <c r="P26" s="14">
        <v>21.8</v>
      </c>
      <c r="Q26" s="14">
        <v>29.1</v>
      </c>
      <c r="R26" s="7">
        <v>19</v>
      </c>
      <c r="S26" s="8">
        <f t="shared" ref="S26:S29" si="4">AVERAGE(G26:R26)</f>
        <v>20.95</v>
      </c>
      <c r="T26" s="7"/>
      <c r="U26" s="8"/>
      <c r="V26" s="7"/>
      <c r="W26" s="7"/>
      <c r="X26" s="7"/>
      <c r="Y26" s="7"/>
      <c r="Z26" s="7"/>
    </row>
    <row r="27" spans="1:26" ht="16.5" thickBot="1" x14ac:dyDescent="0.3">
      <c r="A27" s="7"/>
      <c r="B27" s="7" t="s">
        <v>326</v>
      </c>
      <c r="C27" s="7" t="s">
        <v>257</v>
      </c>
      <c r="D27" t="s">
        <v>350</v>
      </c>
      <c r="E27" s="7">
        <v>600596</v>
      </c>
      <c r="F27" s="7">
        <v>141384</v>
      </c>
      <c r="G27" s="7">
        <v>28.4</v>
      </c>
      <c r="H27" s="7">
        <v>24.2</v>
      </c>
      <c r="I27" s="7">
        <v>20.399999999999999</v>
      </c>
      <c r="J27" s="7">
        <v>19.600000000000001</v>
      </c>
      <c r="K27" s="7">
        <v>16.8</v>
      </c>
      <c r="L27" s="7">
        <v>15.9</v>
      </c>
      <c r="M27" s="7">
        <v>15.8</v>
      </c>
      <c r="N27" s="7">
        <v>19.8</v>
      </c>
      <c r="O27" s="7">
        <v>25</v>
      </c>
      <c r="P27" s="14">
        <v>18.5</v>
      </c>
      <c r="Q27" s="14">
        <v>37</v>
      </c>
      <c r="R27" s="7">
        <v>26.4</v>
      </c>
      <c r="S27" s="9">
        <f t="shared" si="4"/>
        <v>22.316666666666666</v>
      </c>
      <c r="T27" s="7"/>
      <c r="U27" s="8"/>
      <c r="V27" s="7"/>
      <c r="W27" s="7"/>
      <c r="X27" s="7"/>
      <c r="Y27" s="7"/>
      <c r="Z27" s="7"/>
    </row>
    <row r="28" spans="1:26" ht="16.5" thickBot="1" x14ac:dyDescent="0.3">
      <c r="A28" s="7"/>
      <c r="B28" s="7" t="s">
        <v>327</v>
      </c>
      <c r="C28" s="7" t="s">
        <v>273</v>
      </c>
      <c r="D28" s="7" t="s">
        <v>350</v>
      </c>
      <c r="E28" s="7">
        <v>600488</v>
      </c>
      <c r="F28" s="7">
        <v>141277</v>
      </c>
      <c r="G28" s="7">
        <v>31.9</v>
      </c>
      <c r="H28" s="7">
        <v>23.7</v>
      </c>
      <c r="I28" s="7">
        <v>23.7</v>
      </c>
      <c r="J28" s="7">
        <v>20.9</v>
      </c>
      <c r="K28" s="7">
        <v>20.6</v>
      </c>
      <c r="L28" s="7">
        <v>22.7</v>
      </c>
      <c r="M28" s="7">
        <v>18.600000000000001</v>
      </c>
      <c r="N28" s="7">
        <v>26.3</v>
      </c>
      <c r="O28" s="7">
        <v>27.2</v>
      </c>
      <c r="P28" s="14">
        <v>22.5</v>
      </c>
      <c r="Q28" s="14">
        <v>35.4</v>
      </c>
      <c r="R28" s="7">
        <v>26.1</v>
      </c>
      <c r="S28" s="8">
        <f t="shared" si="4"/>
        <v>24.966666666666665</v>
      </c>
      <c r="T28" s="7"/>
      <c r="U28" s="8"/>
      <c r="V28" s="7"/>
      <c r="W28" s="7"/>
      <c r="X28" s="7"/>
      <c r="Y28" s="7"/>
      <c r="Z28" s="7"/>
    </row>
    <row r="29" spans="1:26" ht="16.5" thickBot="1" x14ac:dyDescent="0.3">
      <c r="A29" s="7"/>
      <c r="B29" s="7" t="s">
        <v>328</v>
      </c>
      <c r="C29" s="7" t="s">
        <v>272</v>
      </c>
      <c r="D29" s="7" t="s">
        <v>350</v>
      </c>
      <c r="E29" s="7">
        <v>599513</v>
      </c>
      <c r="F29" s="7">
        <v>142110</v>
      </c>
      <c r="G29" s="7">
        <v>30</v>
      </c>
      <c r="H29" s="7">
        <v>19.399999999999999</v>
      </c>
      <c r="I29" s="7">
        <v>20</v>
      </c>
      <c r="J29" s="7">
        <v>15.5</v>
      </c>
      <c r="K29" s="7">
        <v>13</v>
      </c>
      <c r="L29" s="7">
        <v>15.3</v>
      </c>
      <c r="M29" s="7">
        <v>15.6</v>
      </c>
      <c r="N29" s="7">
        <v>17.5</v>
      </c>
      <c r="O29" s="7">
        <v>22.5</v>
      </c>
      <c r="P29" s="14">
        <v>22.1</v>
      </c>
      <c r="Q29" s="14">
        <v>30.1</v>
      </c>
      <c r="R29" s="7">
        <v>24.5</v>
      </c>
      <c r="S29" s="8">
        <f t="shared" si="4"/>
        <v>20.458333333333332</v>
      </c>
      <c r="T29" s="7"/>
      <c r="U29" s="8"/>
      <c r="V29" s="7"/>
      <c r="W29" s="7"/>
      <c r="X29" s="7"/>
      <c r="Y29" s="7"/>
      <c r="Z29" s="7"/>
    </row>
    <row r="30" spans="1:26" ht="16.5" thickBot="1" x14ac:dyDescent="0.3">
      <c r="A30" s="7"/>
      <c r="B30" s="7" t="s">
        <v>329</v>
      </c>
      <c r="C30" s="7" t="s">
        <v>255</v>
      </c>
      <c r="D30" t="s">
        <v>102</v>
      </c>
      <c r="E30" s="7">
        <v>599240</v>
      </c>
      <c r="F30" s="7">
        <v>142494</v>
      </c>
      <c r="G30" s="7">
        <v>43.5</v>
      </c>
      <c r="H30" s="7">
        <v>39.4</v>
      </c>
      <c r="I30" s="7">
        <v>25.1</v>
      </c>
      <c r="J30" s="7">
        <v>19.100000000000001</v>
      </c>
      <c r="K30" s="7">
        <v>17.399999999999999</v>
      </c>
      <c r="L30" s="7">
        <v>27.1</v>
      </c>
      <c r="M30" s="7">
        <v>23.5</v>
      </c>
      <c r="N30" s="7">
        <v>29.2</v>
      </c>
      <c r="O30" s="7">
        <v>30.9</v>
      </c>
      <c r="P30" s="15">
        <v>34.6</v>
      </c>
      <c r="Q30" s="15">
        <v>35.200000000000003</v>
      </c>
      <c r="R30" s="7">
        <v>26.3</v>
      </c>
      <c r="S30" s="9">
        <f t="shared" ref="S30" si="5">AVERAGE(G30:R30)</f>
        <v>29.275000000000002</v>
      </c>
      <c r="T30" s="7"/>
      <c r="U30" s="8"/>
      <c r="V30" s="7"/>
      <c r="W30" s="7"/>
      <c r="X30" s="7"/>
      <c r="Y30" s="7"/>
      <c r="Z30" s="7"/>
    </row>
    <row r="31" spans="1:26" ht="17.25" thickTop="1" thickBot="1" x14ac:dyDescent="0.3">
      <c r="A31" s="7"/>
      <c r="B31" s="7" t="s">
        <v>330</v>
      </c>
      <c r="C31" s="7" t="s">
        <v>271</v>
      </c>
      <c r="D31" s="7" t="s">
        <v>350</v>
      </c>
      <c r="E31" s="7">
        <v>599826</v>
      </c>
      <c r="F31" s="7">
        <v>143084</v>
      </c>
      <c r="G31" s="7">
        <v>29.2</v>
      </c>
      <c r="H31" s="7">
        <v>24.1</v>
      </c>
      <c r="I31" s="7">
        <v>18.399999999999999</v>
      </c>
      <c r="J31" s="7">
        <v>16.100000000000001</v>
      </c>
      <c r="K31" s="7">
        <v>13.7</v>
      </c>
      <c r="L31" s="7">
        <v>17.100000000000001</v>
      </c>
      <c r="M31" s="7">
        <v>15.1</v>
      </c>
      <c r="N31" s="7">
        <v>20.7</v>
      </c>
      <c r="O31" s="7">
        <v>21.2</v>
      </c>
      <c r="P31" s="13">
        <v>22.7</v>
      </c>
      <c r="Q31" s="21">
        <v>28.7</v>
      </c>
      <c r="R31" s="7">
        <v>22.7</v>
      </c>
      <c r="S31" s="8">
        <f>AVERAGE(G31:R31)</f>
        <v>20.808333333333326</v>
      </c>
      <c r="T31" s="7"/>
      <c r="U31" s="8"/>
      <c r="V31" s="7"/>
      <c r="W31" s="7"/>
      <c r="X31" s="7"/>
      <c r="Y31" s="7"/>
      <c r="Z31" s="7"/>
    </row>
    <row r="32" spans="1:26" ht="16.5" thickBot="1" x14ac:dyDescent="0.3">
      <c r="A32" s="7"/>
      <c r="B32" s="7" t="s">
        <v>331</v>
      </c>
      <c r="C32" s="7" t="s">
        <v>360</v>
      </c>
      <c r="D32" t="s">
        <v>351</v>
      </c>
      <c r="E32" s="7">
        <v>600191</v>
      </c>
      <c r="F32" s="7">
        <v>143604</v>
      </c>
      <c r="G32" s="7">
        <v>26.6</v>
      </c>
      <c r="H32" s="7">
        <v>19</v>
      </c>
      <c r="I32" s="7">
        <v>0</v>
      </c>
      <c r="J32" s="7">
        <v>0</v>
      </c>
      <c r="O32" s="7"/>
      <c r="P32" s="14">
        <v>19.100000000000001</v>
      </c>
      <c r="Q32" s="21"/>
      <c r="R32" s="7"/>
      <c r="S32" s="9">
        <f t="shared" ref="S32" si="6">AVERAGE(G32:R32)</f>
        <v>12.940000000000001</v>
      </c>
      <c r="T32" s="7" t="s">
        <v>356</v>
      </c>
      <c r="U32" s="8"/>
      <c r="V32" s="7"/>
      <c r="W32" s="7"/>
      <c r="X32" s="7"/>
      <c r="Y32" s="7"/>
      <c r="Z32" s="7"/>
    </row>
    <row r="33" spans="1:26" ht="16.5" thickBot="1" x14ac:dyDescent="0.3">
      <c r="A33" s="7"/>
      <c r="B33" s="7" t="s">
        <v>331</v>
      </c>
      <c r="C33" s="7" t="s">
        <v>361</v>
      </c>
      <c r="D33" t="s">
        <v>102</v>
      </c>
      <c r="E33" s="7">
        <v>600188</v>
      </c>
      <c r="F33" s="7">
        <v>143619</v>
      </c>
      <c r="G33" s="7"/>
      <c r="H33" s="7"/>
      <c r="I33" s="7"/>
      <c r="J33" s="7"/>
      <c r="O33" s="7"/>
      <c r="P33" s="14"/>
      <c r="Q33" s="21">
        <v>38.799999999999997</v>
      </c>
      <c r="R33" s="7">
        <v>33.200000000000003</v>
      </c>
      <c r="S33" s="9"/>
      <c r="T33" s="7" t="s">
        <v>357</v>
      </c>
      <c r="U33" s="8"/>
      <c r="V33" s="7"/>
      <c r="W33" s="7"/>
      <c r="X33" s="7"/>
      <c r="Y33" s="7"/>
      <c r="Z33" s="7"/>
    </row>
    <row r="34" spans="1:26" ht="16.5" thickBot="1" x14ac:dyDescent="0.3">
      <c r="A34" s="7"/>
      <c r="B34" s="7" t="s">
        <v>332</v>
      </c>
      <c r="C34" s="7" t="s">
        <v>336</v>
      </c>
      <c r="D34" s="7" t="s">
        <v>354</v>
      </c>
      <c r="E34" s="7">
        <v>603393</v>
      </c>
      <c r="F34" s="7">
        <v>142073</v>
      </c>
      <c r="G34" s="7">
        <v>33</v>
      </c>
      <c r="H34" s="7">
        <v>25.9</v>
      </c>
      <c r="I34" s="7">
        <v>13.1</v>
      </c>
      <c r="J34" s="7">
        <v>21.7</v>
      </c>
      <c r="K34" s="7">
        <v>18.7</v>
      </c>
      <c r="L34" s="7">
        <v>17.600000000000001</v>
      </c>
      <c r="M34" s="7">
        <v>19.399999999999999</v>
      </c>
      <c r="N34" s="7">
        <v>25</v>
      </c>
      <c r="O34" s="7">
        <v>29.2</v>
      </c>
      <c r="P34" s="14">
        <v>24.7</v>
      </c>
      <c r="Q34" s="19">
        <v>29.6</v>
      </c>
      <c r="R34" s="7">
        <v>26</v>
      </c>
      <c r="S34" s="8">
        <f t="shared" ref="S34" si="7">AVERAGE(G34:R34)</f>
        <v>23.658333333333331</v>
      </c>
      <c r="T34" s="7"/>
      <c r="U34" s="7"/>
      <c r="V34" s="7"/>
      <c r="W34" s="7"/>
      <c r="X34" s="7"/>
      <c r="Y34" s="7"/>
      <c r="Z34" s="7"/>
    </row>
    <row r="35" spans="1:26" ht="16.5" thickBot="1" x14ac:dyDescent="0.3">
      <c r="A35" s="7"/>
      <c r="B35" s="7" t="s">
        <v>333</v>
      </c>
      <c r="C35" s="7" t="s">
        <v>335</v>
      </c>
      <c r="D35" s="7" t="s">
        <v>354</v>
      </c>
      <c r="E35" s="7">
        <v>603393</v>
      </c>
      <c r="F35" s="7">
        <v>142073</v>
      </c>
      <c r="G35" s="7">
        <v>30.3</v>
      </c>
      <c r="H35" s="7">
        <v>26.4</v>
      </c>
      <c r="I35" s="7">
        <v>10.7</v>
      </c>
      <c r="J35" s="7">
        <v>18.899999999999999</v>
      </c>
      <c r="K35" s="7">
        <v>20.8</v>
      </c>
      <c r="L35" s="7">
        <v>18.600000000000001</v>
      </c>
      <c r="M35" s="7">
        <v>20.399999999999999</v>
      </c>
      <c r="N35" s="7">
        <v>25</v>
      </c>
      <c r="O35" s="7">
        <v>28.3</v>
      </c>
      <c r="P35" s="14">
        <v>24</v>
      </c>
      <c r="Q35" s="14">
        <v>29.7</v>
      </c>
      <c r="R35" s="7">
        <v>25.4</v>
      </c>
      <c r="S35" s="9">
        <f>AVERAGE(G35:R35)</f>
        <v>23.208333333333332</v>
      </c>
      <c r="T35" s="7"/>
      <c r="U35" s="7"/>
      <c r="V35" s="7"/>
      <c r="W35" s="7"/>
      <c r="X35" s="7"/>
      <c r="Y35" s="7"/>
      <c r="Z35" s="7"/>
    </row>
    <row r="36" spans="1:26" ht="16.5" thickBot="1" x14ac:dyDescent="0.3">
      <c r="A36" s="7"/>
      <c r="B36" s="7" t="s">
        <v>334</v>
      </c>
      <c r="C36" s="7" t="s">
        <v>337</v>
      </c>
      <c r="D36" s="7" t="s">
        <v>354</v>
      </c>
      <c r="E36" s="7">
        <v>603393</v>
      </c>
      <c r="F36" s="7">
        <v>142073</v>
      </c>
      <c r="G36" s="7">
        <v>30.4</v>
      </c>
      <c r="H36" s="7">
        <v>26.4</v>
      </c>
      <c r="I36" s="7">
        <v>12.1</v>
      </c>
      <c r="J36" s="7">
        <v>21.1</v>
      </c>
      <c r="K36" s="7">
        <v>20.7</v>
      </c>
      <c r="L36" s="7">
        <v>18.8</v>
      </c>
      <c r="M36" s="7">
        <v>20.100000000000001</v>
      </c>
      <c r="N36" s="7">
        <v>24.2</v>
      </c>
      <c r="O36" s="7">
        <v>31.4</v>
      </c>
      <c r="P36" s="20">
        <v>20.7</v>
      </c>
      <c r="Q36" s="14">
        <v>29.9</v>
      </c>
      <c r="R36" s="7">
        <v>25.9</v>
      </c>
      <c r="S36" s="9">
        <f>AVERAGE(G36:R36)</f>
        <v>23.474999999999998</v>
      </c>
      <c r="T36" s="7"/>
      <c r="U36" s="7"/>
      <c r="V36" s="7"/>
      <c r="W36" s="7"/>
      <c r="X36" s="7"/>
      <c r="Y36" s="7"/>
      <c r="Z36" s="7"/>
    </row>
    <row r="37" spans="1:26" ht="17.25" thickTop="1" thickBot="1" x14ac:dyDescent="0.3">
      <c r="A37" s="7" t="s">
        <v>205</v>
      </c>
      <c r="B37" s="7" t="s">
        <v>205</v>
      </c>
      <c r="C37" s="7" t="s">
        <v>340</v>
      </c>
      <c r="D37" s="7" t="s">
        <v>355</v>
      </c>
      <c r="E37" s="10">
        <v>599298</v>
      </c>
      <c r="F37" s="10">
        <v>145188</v>
      </c>
      <c r="G37" s="7"/>
      <c r="H37" s="7"/>
      <c r="I37" s="7"/>
      <c r="J37" s="7"/>
      <c r="K37" s="7"/>
      <c r="L37" s="7"/>
      <c r="M37" s="7"/>
      <c r="N37" s="7">
        <v>17</v>
      </c>
      <c r="O37" s="7">
        <v>19.3</v>
      </c>
      <c r="P37" s="7">
        <v>13.6</v>
      </c>
      <c r="Q37" s="13">
        <v>24.7</v>
      </c>
      <c r="R37" s="7">
        <v>17.2</v>
      </c>
      <c r="S37" s="9">
        <f t="shared" ref="S37:S51" si="8">AVERAGE(G37:R37)</f>
        <v>18.36</v>
      </c>
      <c r="T37" s="7"/>
      <c r="U37" s="7"/>
      <c r="V37" s="7"/>
      <c r="W37" s="7"/>
      <c r="X37" s="7"/>
      <c r="Y37" s="7"/>
      <c r="Z37" s="7"/>
    </row>
    <row r="38" spans="1:26" ht="16.5" thickBot="1" x14ac:dyDescent="0.3">
      <c r="A38" s="7" t="s">
        <v>205</v>
      </c>
      <c r="B38" s="7" t="s">
        <v>205</v>
      </c>
      <c r="C38" s="7" t="s">
        <v>341</v>
      </c>
      <c r="D38" s="7" t="s">
        <v>355</v>
      </c>
      <c r="E38" s="10">
        <v>599298</v>
      </c>
      <c r="F38" s="10">
        <v>145188</v>
      </c>
      <c r="G38" s="7"/>
      <c r="H38" s="7"/>
      <c r="I38" s="7"/>
      <c r="J38" s="7"/>
      <c r="K38" s="7"/>
      <c r="L38" s="7"/>
      <c r="M38" s="7"/>
      <c r="N38" s="7">
        <v>15.3</v>
      </c>
      <c r="O38" s="7">
        <v>19.600000000000001</v>
      </c>
      <c r="P38" s="7">
        <v>13.7</v>
      </c>
      <c r="Q38" s="14">
        <v>24.4</v>
      </c>
      <c r="R38" s="7">
        <v>16.899999999999999</v>
      </c>
      <c r="S38" s="9">
        <f t="shared" si="8"/>
        <v>17.98</v>
      </c>
      <c r="T38" s="7"/>
      <c r="U38" s="7"/>
      <c r="V38" s="7"/>
      <c r="W38" s="7"/>
      <c r="X38" s="7"/>
      <c r="Y38" s="7"/>
      <c r="Z38" s="7"/>
    </row>
    <row r="39" spans="1:26" ht="16.5" thickBot="1" x14ac:dyDescent="0.3">
      <c r="A39" s="7" t="s">
        <v>205</v>
      </c>
      <c r="B39" s="7" t="s">
        <v>205</v>
      </c>
      <c r="C39" s="7" t="s">
        <v>341</v>
      </c>
      <c r="D39" s="7" t="s">
        <v>355</v>
      </c>
      <c r="E39" s="10">
        <v>599298</v>
      </c>
      <c r="F39" s="10">
        <v>145188</v>
      </c>
      <c r="G39" s="7"/>
      <c r="H39" s="7"/>
      <c r="I39" s="7"/>
      <c r="J39" s="7"/>
      <c r="K39" s="7"/>
      <c r="L39" s="7"/>
      <c r="M39" s="7"/>
      <c r="N39" s="7">
        <v>17.3</v>
      </c>
      <c r="O39" s="7">
        <v>18.7</v>
      </c>
      <c r="P39" s="7">
        <v>14</v>
      </c>
      <c r="Q39" s="14">
        <v>27.5</v>
      </c>
      <c r="R39" s="7">
        <v>18.2</v>
      </c>
      <c r="S39" s="9">
        <f t="shared" si="8"/>
        <v>19.14</v>
      </c>
      <c r="T39" s="7"/>
      <c r="U39" s="7"/>
      <c r="V39" s="7"/>
      <c r="W39" s="7"/>
      <c r="X39" s="7"/>
      <c r="Y39" s="7"/>
      <c r="Z39" s="7"/>
    </row>
    <row r="40" spans="1:26" ht="16.5" thickBot="1" x14ac:dyDescent="0.3">
      <c r="A40" s="7" t="s">
        <v>206</v>
      </c>
      <c r="B40" s="7" t="s">
        <v>206</v>
      </c>
      <c r="C40" s="7" t="s">
        <v>342</v>
      </c>
      <c r="D40" s="7" t="s">
        <v>102</v>
      </c>
      <c r="E40" s="10">
        <v>594818</v>
      </c>
      <c r="F40" s="10">
        <v>149759</v>
      </c>
      <c r="N40" s="7">
        <v>14.2</v>
      </c>
      <c r="O40" s="7">
        <v>0</v>
      </c>
      <c r="P40" s="7">
        <v>29.6</v>
      </c>
      <c r="Q40" s="19">
        <v>2</v>
      </c>
      <c r="R40" s="7">
        <v>36.200000000000003</v>
      </c>
      <c r="S40" s="9">
        <f t="shared" si="8"/>
        <v>16.399999999999999</v>
      </c>
      <c r="T40" t="s">
        <v>348</v>
      </c>
    </row>
    <row r="41" spans="1:26" ht="16.5" thickBot="1" x14ac:dyDescent="0.3">
      <c r="A41" s="7" t="s">
        <v>206</v>
      </c>
      <c r="B41" s="7" t="s">
        <v>206</v>
      </c>
      <c r="C41" s="7" t="s">
        <v>342</v>
      </c>
      <c r="D41" s="7" t="s">
        <v>102</v>
      </c>
      <c r="E41" s="10">
        <v>594818</v>
      </c>
      <c r="F41" s="10">
        <v>149759</v>
      </c>
      <c r="N41" s="7">
        <v>12.2</v>
      </c>
      <c r="O41">
        <v>20.6</v>
      </c>
      <c r="P41" s="7">
        <v>28.2</v>
      </c>
      <c r="Q41" s="14">
        <v>1.4</v>
      </c>
      <c r="R41" s="7">
        <v>34.200000000000003</v>
      </c>
      <c r="S41" s="9">
        <f t="shared" si="8"/>
        <v>19.32</v>
      </c>
      <c r="T41" t="s">
        <v>358</v>
      </c>
    </row>
    <row r="42" spans="1:26" ht="16.5" thickBot="1" x14ac:dyDescent="0.3">
      <c r="A42" s="7" t="s">
        <v>206</v>
      </c>
      <c r="B42" s="7" t="s">
        <v>206</v>
      </c>
      <c r="C42" s="7" t="s">
        <v>343</v>
      </c>
      <c r="D42" s="7" t="s">
        <v>102</v>
      </c>
      <c r="E42" s="10">
        <v>594818</v>
      </c>
      <c r="F42" s="10">
        <v>149759</v>
      </c>
      <c r="N42" s="7">
        <v>16.7</v>
      </c>
      <c r="O42">
        <v>19.899999999999999</v>
      </c>
      <c r="P42" s="7">
        <v>29</v>
      </c>
      <c r="Q42" s="14">
        <v>1.5</v>
      </c>
      <c r="R42" s="7">
        <v>35.9</v>
      </c>
      <c r="S42" s="9">
        <f t="shared" si="8"/>
        <v>20.6</v>
      </c>
    </row>
    <row r="43" spans="1:26" ht="17.25" thickTop="1" thickBot="1" x14ac:dyDescent="0.3">
      <c r="A43" s="7" t="s">
        <v>207</v>
      </c>
      <c r="B43" s="7" t="s">
        <v>207</v>
      </c>
      <c r="C43" s="7" t="s">
        <v>344</v>
      </c>
      <c r="D43" s="7" t="s">
        <v>102</v>
      </c>
      <c r="E43" s="10">
        <v>595216</v>
      </c>
      <c r="F43" s="10">
        <v>149249</v>
      </c>
      <c r="N43" s="7">
        <v>20.5</v>
      </c>
      <c r="O43">
        <v>27.3</v>
      </c>
      <c r="P43" s="7">
        <v>16.8</v>
      </c>
      <c r="Q43" s="13">
        <v>26.8</v>
      </c>
      <c r="R43" s="7">
        <v>21.5</v>
      </c>
      <c r="S43" s="9">
        <f t="shared" si="8"/>
        <v>22.58</v>
      </c>
    </row>
    <row r="44" spans="1:26" ht="16.5" thickBot="1" x14ac:dyDescent="0.3">
      <c r="A44" s="7" t="s">
        <v>207</v>
      </c>
      <c r="B44" s="7" t="s">
        <v>207</v>
      </c>
      <c r="C44" s="7" t="s">
        <v>344</v>
      </c>
      <c r="D44" s="7" t="s">
        <v>102</v>
      </c>
      <c r="E44" s="10">
        <v>595216</v>
      </c>
      <c r="F44" s="10">
        <v>149249</v>
      </c>
      <c r="N44" s="7">
        <v>19</v>
      </c>
      <c r="O44">
        <v>29</v>
      </c>
      <c r="P44" s="7">
        <v>16.899999999999999</v>
      </c>
      <c r="Q44" s="14">
        <v>33.4</v>
      </c>
      <c r="R44" s="7">
        <v>20.6</v>
      </c>
      <c r="S44" s="9">
        <f t="shared" si="8"/>
        <v>23.78</v>
      </c>
    </row>
    <row r="45" spans="1:26" ht="16.5" thickBot="1" x14ac:dyDescent="0.3">
      <c r="A45" s="7" t="s">
        <v>207</v>
      </c>
      <c r="B45" s="7" t="s">
        <v>207</v>
      </c>
      <c r="C45" s="7" t="s">
        <v>344</v>
      </c>
      <c r="D45" s="7" t="s">
        <v>102</v>
      </c>
      <c r="E45" s="10">
        <v>595216</v>
      </c>
      <c r="F45" s="10">
        <v>149249</v>
      </c>
      <c r="N45" s="7">
        <v>21.3</v>
      </c>
      <c r="O45">
        <v>27.1</v>
      </c>
      <c r="P45" s="7">
        <v>16.7</v>
      </c>
      <c r="Q45" s="14">
        <v>32.200000000000003</v>
      </c>
      <c r="R45" s="7">
        <v>21.5</v>
      </c>
      <c r="S45" s="9">
        <f t="shared" si="8"/>
        <v>23.76</v>
      </c>
    </row>
    <row r="46" spans="1:26" ht="16.5" thickBot="1" x14ac:dyDescent="0.3">
      <c r="A46" s="7" t="s">
        <v>211</v>
      </c>
      <c r="B46" s="7" t="s">
        <v>211</v>
      </c>
      <c r="C46" s="7" t="s">
        <v>345</v>
      </c>
      <c r="D46" s="7" t="s">
        <v>102</v>
      </c>
      <c r="E46" s="10">
        <v>597003</v>
      </c>
      <c r="F46" s="10">
        <v>146561</v>
      </c>
      <c r="N46" s="7">
        <v>16.7</v>
      </c>
      <c r="O46">
        <v>21.2</v>
      </c>
      <c r="P46" s="7">
        <v>25.1</v>
      </c>
      <c r="Q46" s="19">
        <v>27.8</v>
      </c>
      <c r="R46" s="7">
        <v>31.1</v>
      </c>
      <c r="S46" s="9">
        <f t="shared" si="8"/>
        <v>24.380000000000003</v>
      </c>
    </row>
    <row r="47" spans="1:26" ht="16.5" thickBot="1" x14ac:dyDescent="0.3">
      <c r="A47" s="7" t="s">
        <v>211</v>
      </c>
      <c r="B47" s="7" t="s">
        <v>211</v>
      </c>
      <c r="C47" s="7" t="s">
        <v>345</v>
      </c>
      <c r="D47" s="7" t="s">
        <v>102</v>
      </c>
      <c r="E47" s="10">
        <v>597003</v>
      </c>
      <c r="F47" s="10">
        <v>146561</v>
      </c>
      <c r="N47" s="7">
        <v>15.5</v>
      </c>
      <c r="O47">
        <v>18.5</v>
      </c>
      <c r="P47" s="7">
        <v>25.2</v>
      </c>
      <c r="Q47" s="14">
        <v>27.6</v>
      </c>
      <c r="R47" s="7">
        <v>29.7</v>
      </c>
      <c r="S47" s="9">
        <f t="shared" si="8"/>
        <v>23.300000000000004</v>
      </c>
    </row>
    <row r="48" spans="1:26" ht="16.5" thickBot="1" x14ac:dyDescent="0.3">
      <c r="A48" s="7" t="s">
        <v>211</v>
      </c>
      <c r="B48" s="7" t="s">
        <v>211</v>
      </c>
      <c r="C48" s="7" t="s">
        <v>346</v>
      </c>
      <c r="D48" s="7" t="s">
        <v>102</v>
      </c>
      <c r="E48" s="10">
        <v>597003</v>
      </c>
      <c r="F48" s="10">
        <v>146561</v>
      </c>
      <c r="N48" s="7">
        <v>15.8</v>
      </c>
      <c r="O48">
        <v>21.1</v>
      </c>
      <c r="P48" s="7">
        <v>25.9</v>
      </c>
      <c r="Q48" s="15">
        <v>29.9</v>
      </c>
      <c r="R48" s="7">
        <v>29.6</v>
      </c>
      <c r="S48" s="9">
        <f t="shared" si="8"/>
        <v>24.46</v>
      </c>
    </row>
    <row r="49" spans="1:20" ht="17.25" thickTop="1" thickBot="1" x14ac:dyDescent="0.3">
      <c r="A49" s="7" t="s">
        <v>213</v>
      </c>
      <c r="B49" s="7" t="s">
        <v>213</v>
      </c>
      <c r="C49" s="7" t="s">
        <v>347</v>
      </c>
      <c r="D49" s="7" t="s">
        <v>102</v>
      </c>
      <c r="E49" s="10">
        <v>599183</v>
      </c>
      <c r="F49" s="10">
        <v>144730</v>
      </c>
      <c r="N49" s="7">
        <v>27.3</v>
      </c>
      <c r="O49">
        <v>33.1</v>
      </c>
      <c r="P49" s="7">
        <v>17.7</v>
      </c>
      <c r="Q49" s="19">
        <v>39.6</v>
      </c>
      <c r="R49" s="7">
        <v>1.1000000000000001</v>
      </c>
      <c r="S49" s="9">
        <f t="shared" si="8"/>
        <v>23.76</v>
      </c>
      <c r="T49" t="s">
        <v>359</v>
      </c>
    </row>
    <row r="50" spans="1:20" ht="16.5" thickBot="1" x14ac:dyDescent="0.3">
      <c r="A50" s="7" t="s">
        <v>213</v>
      </c>
      <c r="B50" s="7" t="s">
        <v>213</v>
      </c>
      <c r="C50" s="7" t="s">
        <v>347</v>
      </c>
      <c r="D50" s="7" t="s">
        <v>102</v>
      </c>
      <c r="E50" s="10">
        <v>599183</v>
      </c>
      <c r="F50" s="10">
        <v>144730</v>
      </c>
      <c r="N50" s="7">
        <v>27.3</v>
      </c>
      <c r="O50">
        <v>35</v>
      </c>
      <c r="P50" s="7">
        <v>18.2</v>
      </c>
      <c r="Q50" s="14">
        <v>39.9</v>
      </c>
      <c r="R50" s="7">
        <v>0.6</v>
      </c>
      <c r="S50" s="9">
        <f t="shared" si="8"/>
        <v>24.2</v>
      </c>
      <c r="T50" t="s">
        <v>359</v>
      </c>
    </row>
    <row r="51" spans="1:20" ht="16.5" thickBot="1" x14ac:dyDescent="0.3">
      <c r="A51" s="7" t="s">
        <v>213</v>
      </c>
      <c r="B51" s="7" t="s">
        <v>213</v>
      </c>
      <c r="C51" s="7" t="s">
        <v>347</v>
      </c>
      <c r="D51" s="7" t="s">
        <v>102</v>
      </c>
      <c r="E51" s="10">
        <v>599183</v>
      </c>
      <c r="F51" s="10">
        <v>144730</v>
      </c>
      <c r="N51" s="7">
        <v>26.9</v>
      </c>
      <c r="O51">
        <v>34.9</v>
      </c>
      <c r="P51">
        <v>8.8000000000000007</v>
      </c>
      <c r="Q51" s="14">
        <v>34.799999999999997</v>
      </c>
      <c r="R51" s="7">
        <v>1.3</v>
      </c>
      <c r="S51" s="9">
        <f t="shared" si="8"/>
        <v>21.339999999999996</v>
      </c>
      <c r="T51" t="s">
        <v>359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55"/>
  <sheetViews>
    <sheetView zoomScale="75" zoomScaleNormal="7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F54" sqref="A4:F54"/>
    </sheetView>
  </sheetViews>
  <sheetFormatPr defaultRowHeight="15.75" x14ac:dyDescent="0.25"/>
  <cols>
    <col min="3" max="3" width="54.125" bestFit="1" customWidth="1"/>
    <col min="4" max="4" width="23.75" bestFit="1" customWidth="1"/>
    <col min="5" max="5" width="7.125" bestFit="1" customWidth="1"/>
    <col min="6" max="6" width="8.25" bestFit="1" customWidth="1"/>
    <col min="7" max="7" width="7.5" bestFit="1" customWidth="1"/>
    <col min="8" max="8" width="8.5" bestFit="1" customWidth="1"/>
    <col min="9" max="9" width="6.5" bestFit="1" customWidth="1"/>
    <col min="10" max="10" width="5.5" bestFit="1" customWidth="1"/>
    <col min="11" max="11" width="5.125" bestFit="1" customWidth="1"/>
    <col min="12" max="12" width="4.75" bestFit="1" customWidth="1"/>
    <col min="13" max="13" width="4.625" bestFit="1" customWidth="1"/>
    <col min="14" max="14" width="7" bestFit="1" customWidth="1"/>
    <col min="15" max="15" width="9.625" bestFit="1" customWidth="1"/>
    <col min="16" max="16" width="7.625" bestFit="1" customWidth="1"/>
    <col min="17" max="17" width="9.5" bestFit="1" customWidth="1"/>
    <col min="18" max="18" width="9.125" bestFit="1" customWidth="1"/>
    <col min="19" max="19" width="18.5" bestFit="1" customWidth="1"/>
    <col min="20" max="20" width="32" bestFit="1" customWidth="1"/>
    <col min="21" max="21" width="66.75" bestFit="1" customWidth="1"/>
  </cols>
  <sheetData>
    <row r="1" spans="1:26" ht="20.25" x14ac:dyDescent="0.3">
      <c r="A1" s="2" t="s">
        <v>202</v>
      </c>
      <c r="U1" t="s">
        <v>140</v>
      </c>
    </row>
    <row r="2" spans="1:26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t="str">
        <f>'Site Information'!N2</f>
        <v>http://www.kentair.org.uk/home/text/454</v>
      </c>
      <c r="V2" s="7"/>
      <c r="W2" s="7"/>
      <c r="X2" s="7"/>
      <c r="Y2" s="7"/>
      <c r="Z2" s="7"/>
    </row>
    <row r="3" spans="1:26" x14ac:dyDescent="0.2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126</v>
      </c>
      <c r="H3" s="7" t="s">
        <v>127</v>
      </c>
      <c r="I3" s="7" t="s">
        <v>128</v>
      </c>
      <c r="J3" s="7" t="s">
        <v>129</v>
      </c>
      <c r="K3" s="7" t="s">
        <v>130</v>
      </c>
      <c r="L3" s="7" t="s">
        <v>131</v>
      </c>
      <c r="M3" s="7" t="s">
        <v>132</v>
      </c>
      <c r="N3" s="7" t="s">
        <v>133</v>
      </c>
      <c r="O3" s="7" t="s">
        <v>134</v>
      </c>
      <c r="P3" s="7" t="s">
        <v>135</v>
      </c>
      <c r="Q3" s="7" t="s">
        <v>136</v>
      </c>
      <c r="R3" s="7" t="s">
        <v>137</v>
      </c>
      <c r="S3" s="7" t="s">
        <v>138</v>
      </c>
      <c r="T3" s="7" t="s">
        <v>139</v>
      </c>
      <c r="U3" s="7"/>
      <c r="V3" s="7"/>
      <c r="W3" s="7"/>
      <c r="X3" s="7"/>
      <c r="Y3" s="7"/>
      <c r="Z3" s="7"/>
    </row>
    <row r="4" spans="1:26" x14ac:dyDescent="0.25">
      <c r="A4" s="7" t="s">
        <v>165</v>
      </c>
      <c r="B4" s="7">
        <v>87288</v>
      </c>
      <c r="C4" s="7" t="s">
        <v>271</v>
      </c>
      <c r="D4" s="7" t="s">
        <v>18</v>
      </c>
      <c r="E4" s="7">
        <v>599826</v>
      </c>
      <c r="F4" s="7">
        <v>143084</v>
      </c>
      <c r="G4" s="7">
        <v>26.9</v>
      </c>
      <c r="H4" s="7">
        <v>31.6</v>
      </c>
      <c r="I4" s="7">
        <v>26</v>
      </c>
      <c r="J4" s="7">
        <v>25.2</v>
      </c>
      <c r="K4" s="7">
        <v>20.9</v>
      </c>
      <c r="L4" s="7">
        <v>3</v>
      </c>
      <c r="M4" s="7">
        <v>22.9</v>
      </c>
      <c r="N4" s="7">
        <v>24.2</v>
      </c>
      <c r="O4" s="7">
        <v>23.8</v>
      </c>
      <c r="P4" s="7">
        <v>26.4</v>
      </c>
      <c r="Q4" s="7">
        <v>33.1</v>
      </c>
      <c r="R4" s="7">
        <v>30</v>
      </c>
      <c r="S4" s="8">
        <f>AVERAGE(G4:R4)</f>
        <v>24.5</v>
      </c>
      <c r="T4" s="7"/>
      <c r="U4" s="7"/>
      <c r="V4" s="7"/>
      <c r="W4" s="7"/>
      <c r="X4" s="7"/>
      <c r="Y4" s="7"/>
      <c r="Z4" s="7"/>
    </row>
    <row r="5" spans="1:26" x14ac:dyDescent="0.25">
      <c r="A5" s="7" t="s">
        <v>167</v>
      </c>
      <c r="B5" s="7">
        <v>87290</v>
      </c>
      <c r="C5" s="7" t="s">
        <v>272</v>
      </c>
      <c r="D5" s="7" t="s">
        <v>18</v>
      </c>
      <c r="E5" s="7">
        <v>599513</v>
      </c>
      <c r="F5" s="7">
        <v>142110</v>
      </c>
      <c r="G5" s="7">
        <v>29</v>
      </c>
      <c r="H5" s="7">
        <v>35.700000000000003</v>
      </c>
      <c r="I5" s="7">
        <v>27.2</v>
      </c>
      <c r="J5" s="7">
        <v>24.6</v>
      </c>
      <c r="K5" s="7">
        <v>19.899999999999999</v>
      </c>
      <c r="L5" s="7">
        <v>3.2</v>
      </c>
      <c r="M5" s="7">
        <v>20</v>
      </c>
      <c r="N5" s="7">
        <v>21.4</v>
      </c>
      <c r="O5" s="7">
        <v>21.4</v>
      </c>
      <c r="P5" s="7">
        <v>24.6</v>
      </c>
      <c r="Q5" s="7">
        <v>31.5</v>
      </c>
      <c r="R5" s="7">
        <v>31.9</v>
      </c>
      <c r="S5" s="8">
        <f t="shared" ref="S5:S54" si="0">AVERAGE(G5:R5)</f>
        <v>24.2</v>
      </c>
      <c r="T5" s="7"/>
      <c r="U5" s="7"/>
      <c r="V5" s="7"/>
      <c r="W5" s="7"/>
      <c r="X5" s="7"/>
      <c r="Y5" s="7"/>
      <c r="Z5" s="7"/>
    </row>
    <row r="6" spans="1:26" x14ac:dyDescent="0.25">
      <c r="A6" s="7" t="s">
        <v>169</v>
      </c>
      <c r="B6" s="7">
        <v>87292</v>
      </c>
      <c r="C6" s="7" t="s">
        <v>273</v>
      </c>
      <c r="D6" s="7" t="s">
        <v>18</v>
      </c>
      <c r="E6" s="7">
        <v>600488</v>
      </c>
      <c r="F6" s="7">
        <v>141277</v>
      </c>
      <c r="G6" s="7">
        <v>37.700000000000003</v>
      </c>
      <c r="H6" s="7">
        <v>38.200000000000003</v>
      </c>
      <c r="I6" s="7">
        <v>36</v>
      </c>
      <c r="J6" s="7">
        <v>39.6</v>
      </c>
      <c r="K6" s="7">
        <v>31.8</v>
      </c>
      <c r="L6" s="7">
        <v>28.6</v>
      </c>
      <c r="M6" s="7">
        <v>29.4</v>
      </c>
      <c r="N6" s="7">
        <v>29</v>
      </c>
      <c r="O6" s="7">
        <v>27</v>
      </c>
      <c r="P6" s="7">
        <v>30.4</v>
      </c>
      <c r="Q6" s="7">
        <v>40.9</v>
      </c>
      <c r="R6" s="7">
        <v>34.9</v>
      </c>
      <c r="S6" s="8">
        <f t="shared" si="0"/>
        <v>33.624999999999993</v>
      </c>
      <c r="T6" s="7"/>
      <c r="U6" s="7"/>
      <c r="V6" s="7"/>
      <c r="W6" s="7"/>
      <c r="X6" s="7"/>
      <c r="Y6" s="7"/>
      <c r="Z6" s="7"/>
    </row>
    <row r="7" spans="1:26" x14ac:dyDescent="0.25">
      <c r="A7" s="7" t="s">
        <v>172</v>
      </c>
      <c r="B7" s="7">
        <v>87295</v>
      </c>
      <c r="C7" s="7" t="s">
        <v>266</v>
      </c>
      <c r="D7" s="7" t="s">
        <v>18</v>
      </c>
      <c r="E7" s="7">
        <v>603229</v>
      </c>
      <c r="F7" s="7">
        <v>142795</v>
      </c>
      <c r="G7" s="7">
        <v>27.7</v>
      </c>
      <c r="H7" s="7">
        <v>25.1</v>
      </c>
      <c r="I7" s="7">
        <v>18.3</v>
      </c>
      <c r="J7" s="7">
        <v>17.5</v>
      </c>
      <c r="K7" s="7">
        <v>15.2</v>
      </c>
      <c r="L7" s="7">
        <v>15.4</v>
      </c>
      <c r="M7" s="7">
        <v>16.5</v>
      </c>
      <c r="N7" s="7">
        <v>21.9</v>
      </c>
      <c r="O7" s="7">
        <v>17.3</v>
      </c>
      <c r="P7" s="7">
        <v>20.2</v>
      </c>
      <c r="Q7" s="7">
        <v>25</v>
      </c>
      <c r="R7" s="7">
        <v>28.2</v>
      </c>
      <c r="S7" s="8">
        <f t="shared" si="0"/>
        <v>20.691666666666666</v>
      </c>
      <c r="T7" s="7"/>
      <c r="U7" s="7"/>
      <c r="V7" s="7"/>
      <c r="W7" s="7"/>
      <c r="X7" s="7"/>
      <c r="Y7" s="7"/>
      <c r="Z7" s="7"/>
    </row>
    <row r="8" spans="1:26" x14ac:dyDescent="0.25">
      <c r="A8" s="7" t="s">
        <v>174</v>
      </c>
      <c r="B8" s="7">
        <v>87297</v>
      </c>
      <c r="C8" s="7" t="s">
        <v>275</v>
      </c>
      <c r="D8" s="7" t="s">
        <v>18</v>
      </c>
      <c r="E8" s="7">
        <v>601020</v>
      </c>
      <c r="F8" s="7">
        <v>142434</v>
      </c>
      <c r="G8" s="7">
        <v>33</v>
      </c>
      <c r="H8" s="7">
        <v>32.1</v>
      </c>
      <c r="I8" s="7">
        <v>25</v>
      </c>
      <c r="J8" s="7">
        <v>26</v>
      </c>
      <c r="K8" s="7">
        <v>22.7</v>
      </c>
      <c r="L8" s="7">
        <v>22.6</v>
      </c>
      <c r="M8" s="7">
        <v>21.7</v>
      </c>
      <c r="N8" s="7">
        <v>22.5</v>
      </c>
      <c r="O8" s="7">
        <v>21.7</v>
      </c>
      <c r="P8" s="7">
        <v>25.9</v>
      </c>
      <c r="Q8" s="7">
        <v>35.4</v>
      </c>
      <c r="R8" s="7">
        <v>31.1</v>
      </c>
      <c r="S8" s="8">
        <f t="shared" si="0"/>
        <v>26.641666666666666</v>
      </c>
      <c r="T8" s="7"/>
      <c r="U8" s="7"/>
      <c r="V8" s="7"/>
      <c r="W8" s="7"/>
      <c r="X8" s="7"/>
      <c r="Y8" s="7"/>
      <c r="Z8" s="7"/>
    </row>
    <row r="9" spans="1:26" x14ac:dyDescent="0.25">
      <c r="A9" s="7" t="s">
        <v>175</v>
      </c>
      <c r="B9" s="7">
        <v>87298</v>
      </c>
      <c r="C9" s="7" t="s">
        <v>274</v>
      </c>
      <c r="D9" s="7" t="s">
        <v>18</v>
      </c>
      <c r="E9" s="7">
        <v>600665</v>
      </c>
      <c r="F9" s="7">
        <v>142703</v>
      </c>
      <c r="G9" s="7">
        <v>28.6</v>
      </c>
      <c r="H9" s="7">
        <v>31.7</v>
      </c>
      <c r="I9" s="7">
        <v>26.8</v>
      </c>
      <c r="J9" s="7">
        <v>26.4</v>
      </c>
      <c r="K9" s="7">
        <v>21.6</v>
      </c>
      <c r="L9" s="7">
        <v>19.399999999999999</v>
      </c>
      <c r="M9" s="7">
        <v>19.100000000000001</v>
      </c>
      <c r="N9" s="7">
        <v>21.6</v>
      </c>
      <c r="O9" s="7">
        <v>23</v>
      </c>
      <c r="P9" s="7">
        <v>24.3</v>
      </c>
      <c r="Q9" s="7">
        <v>34.299999999999997</v>
      </c>
      <c r="R9" s="7">
        <v>28.3</v>
      </c>
      <c r="S9" s="8">
        <f t="shared" si="0"/>
        <v>25.425000000000001</v>
      </c>
      <c r="T9" s="7"/>
      <c r="U9" s="7"/>
      <c r="V9" s="7"/>
      <c r="W9" s="7"/>
      <c r="X9" s="7"/>
      <c r="Y9" s="7"/>
      <c r="Z9" s="7"/>
    </row>
    <row r="10" spans="1:26" x14ac:dyDescent="0.25">
      <c r="A10" s="7" t="s">
        <v>176</v>
      </c>
      <c r="B10" s="7">
        <v>87310</v>
      </c>
      <c r="C10" s="7" t="s">
        <v>277</v>
      </c>
      <c r="D10" s="7" t="s">
        <v>21</v>
      </c>
      <c r="E10" s="7">
        <v>603800</v>
      </c>
      <c r="F10" s="7">
        <v>141792</v>
      </c>
      <c r="G10" s="7">
        <v>35.5</v>
      </c>
      <c r="H10" s="7">
        <v>32.299999999999997</v>
      </c>
      <c r="I10" s="7">
        <v>26.9</v>
      </c>
      <c r="J10" s="7">
        <v>22.3</v>
      </c>
      <c r="K10" s="7">
        <v>21.1</v>
      </c>
      <c r="L10" s="7">
        <v>19</v>
      </c>
      <c r="M10" s="7">
        <v>22.7</v>
      </c>
      <c r="N10" s="7">
        <v>23.6</v>
      </c>
      <c r="O10" s="7">
        <v>21.5</v>
      </c>
      <c r="P10" s="7">
        <v>23.6</v>
      </c>
      <c r="Q10" s="7">
        <v>26</v>
      </c>
      <c r="R10" s="7">
        <v>29.2</v>
      </c>
      <c r="S10" s="8">
        <f t="shared" si="0"/>
        <v>25.308333333333334</v>
      </c>
      <c r="T10" s="7"/>
      <c r="U10" s="7"/>
      <c r="V10" s="7"/>
      <c r="W10" s="7"/>
      <c r="X10" s="7"/>
      <c r="Y10" s="7"/>
      <c r="Z10" s="7"/>
    </row>
    <row r="11" spans="1:26" x14ac:dyDescent="0.25">
      <c r="A11" s="7" t="s">
        <v>77</v>
      </c>
      <c r="B11" s="7">
        <v>85400</v>
      </c>
      <c r="C11" s="7" t="s">
        <v>278</v>
      </c>
      <c r="D11" s="7" t="s">
        <v>178</v>
      </c>
      <c r="E11" s="7">
        <v>601303</v>
      </c>
      <c r="F11" s="7">
        <v>142563</v>
      </c>
      <c r="G11" s="7">
        <v>45.5</v>
      </c>
      <c r="H11" s="7">
        <v>51</v>
      </c>
      <c r="I11" s="7">
        <v>37.5</v>
      </c>
      <c r="J11" s="7">
        <v>23.3</v>
      </c>
      <c r="K11" s="7">
        <v>32.700000000000003</v>
      </c>
      <c r="L11" s="7">
        <v>31.5</v>
      </c>
      <c r="M11" s="7">
        <v>38.700000000000003</v>
      </c>
      <c r="N11" s="7">
        <v>42.4</v>
      </c>
      <c r="O11" s="7">
        <v>30.1</v>
      </c>
      <c r="P11" s="7">
        <v>33.299999999999997</v>
      </c>
      <c r="Q11" s="7">
        <v>35.4</v>
      </c>
      <c r="R11" s="7">
        <v>46</v>
      </c>
      <c r="S11" s="8">
        <f t="shared" si="0"/>
        <v>37.283333333333331</v>
      </c>
      <c r="T11" s="7"/>
      <c r="U11" s="7"/>
      <c r="V11" s="7"/>
      <c r="W11" s="7"/>
      <c r="X11" s="7"/>
      <c r="Y11" s="7"/>
      <c r="Z11" s="7"/>
    </row>
    <row r="12" spans="1:26" x14ac:dyDescent="0.25">
      <c r="A12" s="7"/>
      <c r="B12" s="7"/>
      <c r="C12" s="7" t="s">
        <v>280</v>
      </c>
      <c r="D12" s="7" t="s">
        <v>178</v>
      </c>
      <c r="E12" s="7">
        <v>601303</v>
      </c>
      <c r="F12" s="7">
        <v>142563</v>
      </c>
      <c r="G12" s="7">
        <v>44.9</v>
      </c>
      <c r="H12" s="7">
        <v>45.9</v>
      </c>
      <c r="I12" s="7">
        <v>34.6</v>
      </c>
      <c r="J12" s="7">
        <v>30.8</v>
      </c>
      <c r="K12" s="7">
        <v>34.6</v>
      </c>
      <c r="L12" s="7">
        <v>31.5</v>
      </c>
      <c r="M12" s="7">
        <v>36.200000000000003</v>
      </c>
      <c r="N12" s="7">
        <v>42</v>
      </c>
      <c r="O12" s="7">
        <v>31.4</v>
      </c>
      <c r="P12" s="7">
        <v>29</v>
      </c>
      <c r="Q12" s="7">
        <v>36.6</v>
      </c>
      <c r="R12" s="7">
        <v>46.5</v>
      </c>
      <c r="S12" s="8">
        <f t="shared" si="0"/>
        <v>37</v>
      </c>
      <c r="T12" s="7"/>
      <c r="U12" s="7"/>
      <c r="V12" s="7"/>
      <c r="W12" s="7"/>
      <c r="X12" s="7"/>
      <c r="Y12" s="7"/>
      <c r="Z12" s="7"/>
    </row>
    <row r="13" spans="1:26" x14ac:dyDescent="0.25">
      <c r="A13" s="7"/>
      <c r="B13" s="7"/>
      <c r="C13" s="7" t="s">
        <v>279</v>
      </c>
      <c r="D13" s="7" t="s">
        <v>178</v>
      </c>
      <c r="E13" s="7">
        <v>601303</v>
      </c>
      <c r="F13" s="7">
        <v>142563</v>
      </c>
      <c r="G13" s="7">
        <v>39.1</v>
      </c>
      <c r="H13" s="7">
        <v>47.9</v>
      </c>
      <c r="I13" s="7">
        <v>38.700000000000003</v>
      </c>
      <c r="J13" s="7">
        <v>28.1</v>
      </c>
      <c r="K13" s="7">
        <v>31.4</v>
      </c>
      <c r="L13" s="7">
        <v>32</v>
      </c>
      <c r="M13" s="7">
        <v>38.299999999999997</v>
      </c>
      <c r="N13" s="7">
        <v>42.7</v>
      </c>
      <c r="O13" s="7">
        <v>31.2</v>
      </c>
      <c r="P13" s="7">
        <v>30.1</v>
      </c>
      <c r="Q13" s="7">
        <v>36.700000000000003</v>
      </c>
      <c r="R13" s="7">
        <v>42</v>
      </c>
      <c r="S13" s="8">
        <f t="shared" si="0"/>
        <v>36.516666666666666</v>
      </c>
      <c r="T13" s="7"/>
      <c r="U13" s="7"/>
      <c r="V13" s="7"/>
      <c r="W13" s="7"/>
      <c r="X13" s="7"/>
      <c r="Y13" s="7"/>
      <c r="Z13" s="7"/>
    </row>
    <row r="14" spans="1:26" x14ac:dyDescent="0.25">
      <c r="A14" s="7" t="s">
        <v>83</v>
      </c>
      <c r="B14" s="7">
        <v>85403</v>
      </c>
      <c r="C14" s="7" t="s">
        <v>282</v>
      </c>
      <c r="D14" s="7" t="s">
        <v>57</v>
      </c>
      <c r="E14" s="7">
        <v>603393</v>
      </c>
      <c r="F14" s="7">
        <v>142073</v>
      </c>
      <c r="G14" s="7">
        <v>42.9</v>
      </c>
      <c r="H14" s="7">
        <v>27</v>
      </c>
      <c r="I14" s="7">
        <v>34.6</v>
      </c>
      <c r="J14" s="7">
        <v>36.9</v>
      </c>
      <c r="K14" s="7">
        <v>29.7</v>
      </c>
      <c r="L14" s="7">
        <v>25.8</v>
      </c>
      <c r="M14" s="7">
        <v>26.1</v>
      </c>
      <c r="N14" s="7">
        <v>28.4</v>
      </c>
      <c r="O14" s="7">
        <v>29.7</v>
      </c>
      <c r="P14" s="7">
        <v>29.4</v>
      </c>
      <c r="Q14" s="7">
        <v>38.200000000000003</v>
      </c>
      <c r="R14" s="7">
        <v>34.1</v>
      </c>
      <c r="S14" s="8">
        <f t="shared" si="0"/>
        <v>31.900000000000002</v>
      </c>
      <c r="T14" s="7"/>
      <c r="U14" s="7"/>
      <c r="V14" s="7"/>
      <c r="W14" s="7"/>
      <c r="X14" s="7"/>
      <c r="Y14" s="7"/>
      <c r="Z14" s="7"/>
    </row>
    <row r="15" spans="1:26" x14ac:dyDescent="0.25">
      <c r="A15" s="7"/>
      <c r="B15" s="7"/>
      <c r="C15" s="7" t="s">
        <v>281</v>
      </c>
      <c r="D15" s="7" t="s">
        <v>57</v>
      </c>
      <c r="E15" s="7">
        <v>603393</v>
      </c>
      <c r="F15" s="7">
        <v>142073</v>
      </c>
      <c r="G15" s="7">
        <v>41.9</v>
      </c>
      <c r="H15" s="7">
        <v>29.2</v>
      </c>
      <c r="I15" s="7">
        <v>31.5</v>
      </c>
      <c r="J15" s="7">
        <v>35.200000000000003</v>
      </c>
      <c r="K15" s="7">
        <v>29</v>
      </c>
      <c r="L15" s="7">
        <v>23.6</v>
      </c>
      <c r="M15" s="7">
        <v>26.1</v>
      </c>
      <c r="N15" s="7">
        <v>28.9</v>
      </c>
      <c r="O15" s="7">
        <v>30.5</v>
      </c>
      <c r="P15" s="7">
        <v>30.4</v>
      </c>
      <c r="Q15" s="7">
        <v>41</v>
      </c>
      <c r="R15" s="7">
        <v>31.7</v>
      </c>
      <c r="S15" s="9">
        <f>AVERAGE(G15:R15)</f>
        <v>31.583333333333329</v>
      </c>
      <c r="T15" s="7"/>
      <c r="U15" s="7"/>
      <c r="V15" s="7"/>
      <c r="W15" s="7"/>
      <c r="X15" s="7"/>
      <c r="Y15" s="7"/>
      <c r="Z15" s="7"/>
    </row>
    <row r="16" spans="1:26" x14ac:dyDescent="0.25">
      <c r="A16" s="7"/>
      <c r="B16" s="7"/>
      <c r="C16" s="7" t="s">
        <v>283</v>
      </c>
      <c r="D16" s="7" t="s">
        <v>57</v>
      </c>
      <c r="E16" s="7">
        <v>603393</v>
      </c>
      <c r="F16" s="7">
        <v>142073</v>
      </c>
      <c r="G16" s="7">
        <v>39.4</v>
      </c>
      <c r="H16" s="7">
        <v>39.4</v>
      </c>
      <c r="I16" s="7">
        <v>30.7</v>
      </c>
      <c r="J16" s="7">
        <v>35.700000000000003</v>
      </c>
      <c r="K16" s="7">
        <v>30.6</v>
      </c>
      <c r="L16" s="7">
        <v>25.6</v>
      </c>
      <c r="M16" s="7">
        <v>26.4</v>
      </c>
      <c r="N16" s="7">
        <v>28.3</v>
      </c>
      <c r="O16" s="7">
        <v>29.1</v>
      </c>
      <c r="P16" s="7">
        <v>30.1</v>
      </c>
      <c r="Q16" s="7">
        <v>39.700000000000003</v>
      </c>
      <c r="R16" s="7">
        <v>32.9</v>
      </c>
      <c r="S16" s="9">
        <f>AVERAGE(G16:R16)</f>
        <v>32.324999999999996</v>
      </c>
      <c r="T16" s="7"/>
      <c r="U16" s="7"/>
      <c r="V16" s="7"/>
      <c r="W16" s="7"/>
      <c r="X16" s="7"/>
      <c r="Y16" s="7"/>
      <c r="Z16" s="7"/>
    </row>
    <row r="17" spans="1:26" x14ac:dyDescent="0.25">
      <c r="A17" s="7" t="s">
        <v>100</v>
      </c>
      <c r="B17" s="7">
        <v>86649</v>
      </c>
      <c r="C17" s="7" t="s">
        <v>276</v>
      </c>
      <c r="D17" s="7" t="s">
        <v>102</v>
      </c>
      <c r="E17" s="7">
        <v>600778</v>
      </c>
      <c r="F17" s="7">
        <v>142910</v>
      </c>
      <c r="G17" s="7">
        <v>23.5</v>
      </c>
      <c r="H17" s="7">
        <v>34.4</v>
      </c>
      <c r="I17" s="7">
        <v>28.7</v>
      </c>
      <c r="J17" s="7">
        <v>26.5</v>
      </c>
      <c r="K17" s="7">
        <v>21.2</v>
      </c>
      <c r="L17" s="7">
        <v>18.3</v>
      </c>
      <c r="M17" s="7">
        <v>18.899999999999999</v>
      </c>
      <c r="N17" s="7">
        <v>20</v>
      </c>
      <c r="O17" s="7">
        <v>21</v>
      </c>
      <c r="P17" s="7">
        <v>22.3</v>
      </c>
      <c r="Q17" s="7">
        <v>32</v>
      </c>
      <c r="R17" s="7">
        <v>28.4</v>
      </c>
      <c r="S17" s="8">
        <f t="shared" si="0"/>
        <v>24.599999999999998</v>
      </c>
      <c r="T17" s="7"/>
      <c r="U17" s="7"/>
      <c r="V17" s="7"/>
      <c r="W17" s="7"/>
      <c r="X17" s="7"/>
      <c r="Y17" s="7"/>
      <c r="Z17" s="7"/>
    </row>
    <row r="18" spans="1:26" x14ac:dyDescent="0.25">
      <c r="A18" s="7" t="s">
        <v>109</v>
      </c>
      <c r="B18" s="7">
        <v>86962</v>
      </c>
      <c r="C18" s="7" t="s">
        <v>270</v>
      </c>
      <c r="D18" s="7" t="s">
        <v>102</v>
      </c>
      <c r="E18" s="7">
        <v>600794</v>
      </c>
      <c r="F18" s="7">
        <v>142320</v>
      </c>
      <c r="G18" s="7">
        <v>31.8</v>
      </c>
      <c r="H18" s="7">
        <v>27.7</v>
      </c>
      <c r="I18" s="7">
        <v>22.9</v>
      </c>
      <c r="J18" s="7">
        <v>26.3</v>
      </c>
      <c r="K18" s="7">
        <v>17</v>
      </c>
      <c r="L18" s="7">
        <v>18.100000000000001</v>
      </c>
      <c r="M18" s="7">
        <v>15.8</v>
      </c>
      <c r="N18" s="7">
        <v>18.100000000000001</v>
      </c>
      <c r="O18" s="7">
        <v>17.399999999999999</v>
      </c>
      <c r="P18" s="7">
        <v>21.7</v>
      </c>
      <c r="Q18" s="7">
        <v>36</v>
      </c>
      <c r="R18" s="7">
        <v>28.2</v>
      </c>
      <c r="S18" s="8">
        <f t="shared" si="0"/>
        <v>23.416666666666668</v>
      </c>
      <c r="T18" s="7"/>
      <c r="U18" s="7"/>
      <c r="V18" s="7"/>
      <c r="W18" s="7"/>
      <c r="X18" s="7"/>
      <c r="Y18" s="7"/>
      <c r="Z18" s="7"/>
    </row>
    <row r="19" spans="1:26" x14ac:dyDescent="0.25">
      <c r="A19" s="7" t="s">
        <v>121</v>
      </c>
      <c r="B19" s="7">
        <v>87052</v>
      </c>
      <c r="C19" s="7" t="s">
        <v>269</v>
      </c>
      <c r="D19" s="7" t="s">
        <v>102</v>
      </c>
      <c r="E19" s="7">
        <v>601828</v>
      </c>
      <c r="F19" s="7">
        <v>141461</v>
      </c>
      <c r="G19" s="7">
        <v>37</v>
      </c>
      <c r="H19" s="7">
        <v>36.799999999999997</v>
      </c>
      <c r="I19" s="7">
        <v>26.5</v>
      </c>
      <c r="J19" s="7">
        <v>25.5</v>
      </c>
      <c r="K19" s="7">
        <v>19</v>
      </c>
      <c r="L19" s="7">
        <v>15</v>
      </c>
      <c r="M19" s="7">
        <v>17.3</v>
      </c>
      <c r="N19" s="7">
        <v>24.3</v>
      </c>
      <c r="O19" s="7">
        <v>23.5</v>
      </c>
      <c r="P19" s="7">
        <v>26.3</v>
      </c>
      <c r="Q19" s="7">
        <v>35.4</v>
      </c>
      <c r="R19" s="7">
        <v>30.5</v>
      </c>
      <c r="S19" s="8">
        <f t="shared" si="0"/>
        <v>26.425000000000001</v>
      </c>
      <c r="T19" s="7"/>
      <c r="U19" s="7"/>
      <c r="V19" s="7"/>
      <c r="W19" s="7"/>
      <c r="X19" s="7"/>
      <c r="Y19" s="7"/>
      <c r="Z19" s="7"/>
    </row>
    <row r="20" spans="1:26" x14ac:dyDescent="0.25">
      <c r="A20" s="7" t="s">
        <v>179</v>
      </c>
      <c r="B20" s="7"/>
      <c r="C20" s="7" t="s">
        <v>268</v>
      </c>
      <c r="D20" s="7" t="s">
        <v>178</v>
      </c>
      <c r="E20" s="7">
        <v>603311</v>
      </c>
      <c r="F20" s="7">
        <v>142192</v>
      </c>
      <c r="G20" s="7">
        <v>40.5</v>
      </c>
      <c r="H20" s="7">
        <v>43.4</v>
      </c>
      <c r="I20" s="7">
        <v>30.7</v>
      </c>
      <c r="J20" s="7">
        <v>24.4</v>
      </c>
      <c r="K20" s="7">
        <v>25.5</v>
      </c>
      <c r="L20" s="7">
        <v>24.8</v>
      </c>
      <c r="M20" s="7">
        <v>27.9</v>
      </c>
      <c r="N20" s="7">
        <v>30.5</v>
      </c>
      <c r="O20" s="7">
        <v>25.9</v>
      </c>
      <c r="P20" s="7">
        <v>30.9</v>
      </c>
      <c r="Q20" s="7">
        <v>35.4</v>
      </c>
      <c r="R20" s="7">
        <v>40.799999999999997</v>
      </c>
      <c r="S20" s="9">
        <f t="shared" si="0"/>
        <v>31.724999999999998</v>
      </c>
      <c r="T20" s="7"/>
      <c r="U20" s="7"/>
      <c r="V20" s="7"/>
      <c r="W20" s="7"/>
      <c r="X20" s="7"/>
      <c r="Y20" s="7"/>
      <c r="Z20" s="7"/>
    </row>
    <row r="21" spans="1:26" x14ac:dyDescent="0.25">
      <c r="A21" s="7" t="s">
        <v>177</v>
      </c>
      <c r="B21" s="7"/>
      <c r="C21" s="7" t="s">
        <v>267</v>
      </c>
      <c r="D21" s="7" t="s">
        <v>21</v>
      </c>
      <c r="E21" s="7">
        <v>604207</v>
      </c>
      <c r="F21" s="7">
        <v>141400</v>
      </c>
      <c r="G21" s="7">
        <v>36.1</v>
      </c>
      <c r="H21" s="7">
        <v>29.8</v>
      </c>
      <c r="I21" s="7">
        <v>24.7</v>
      </c>
      <c r="J21" s="7">
        <v>26</v>
      </c>
      <c r="K21" s="7">
        <v>22.9</v>
      </c>
      <c r="L21" s="7">
        <v>21.7</v>
      </c>
      <c r="M21" s="7">
        <v>23</v>
      </c>
      <c r="N21" s="7">
        <v>24.3</v>
      </c>
      <c r="O21" s="7">
        <v>25.1</v>
      </c>
      <c r="P21" s="7">
        <v>27.9</v>
      </c>
      <c r="Q21" s="7">
        <v>26</v>
      </c>
      <c r="R21" s="7">
        <v>24.7</v>
      </c>
      <c r="S21" s="9">
        <f t="shared" si="0"/>
        <v>26.016666666666666</v>
      </c>
      <c r="T21" s="7"/>
      <c r="U21" s="7"/>
      <c r="V21" s="7"/>
      <c r="W21" s="7"/>
      <c r="X21" s="7"/>
      <c r="Y21" s="7"/>
      <c r="Z21" s="7"/>
    </row>
    <row r="22" spans="1:26" x14ac:dyDescent="0.25">
      <c r="A22" s="7" t="s">
        <v>203</v>
      </c>
      <c r="B22" s="7"/>
      <c r="C22" s="7" t="s">
        <v>284</v>
      </c>
      <c r="D22" s="7" t="s">
        <v>178</v>
      </c>
      <c r="E22" s="7">
        <v>604583</v>
      </c>
      <c r="F22" s="7">
        <v>140961</v>
      </c>
      <c r="G22" s="7">
        <v>23.1</v>
      </c>
      <c r="H22" s="7">
        <v>20.7</v>
      </c>
      <c r="I22" s="7">
        <v>17.2</v>
      </c>
      <c r="J22" s="7">
        <v>32.799999999999997</v>
      </c>
      <c r="K22" s="7">
        <v>16.2</v>
      </c>
      <c r="L22" s="7">
        <v>14.6</v>
      </c>
      <c r="M22" s="7">
        <v>13.1</v>
      </c>
      <c r="N22" s="7">
        <v>12.9</v>
      </c>
      <c r="O22" s="7">
        <v>14</v>
      </c>
      <c r="P22" s="7">
        <v>17.899999999999999</v>
      </c>
      <c r="Q22" s="7">
        <v>25.4</v>
      </c>
      <c r="R22" s="7">
        <v>18.100000000000001</v>
      </c>
      <c r="S22" s="9">
        <f t="shared" si="0"/>
        <v>18.833333333333332</v>
      </c>
      <c r="T22" s="7"/>
      <c r="U22" s="7"/>
      <c r="V22" s="7"/>
      <c r="W22" s="7"/>
      <c r="X22" s="7"/>
      <c r="Y22" s="7"/>
      <c r="Z22" s="7"/>
    </row>
    <row r="23" spans="1:26" x14ac:dyDescent="0.25">
      <c r="A23" s="7" t="s">
        <v>204</v>
      </c>
      <c r="B23" s="7"/>
      <c r="C23" s="7" t="s">
        <v>285</v>
      </c>
      <c r="D23" s="7" t="s">
        <v>178</v>
      </c>
      <c r="E23" s="7">
        <v>604733</v>
      </c>
      <c r="F23" s="7">
        <v>140878</v>
      </c>
      <c r="G23" s="7">
        <v>23.8</v>
      </c>
      <c r="H23" s="7">
        <v>18.5</v>
      </c>
      <c r="I23" s="7">
        <v>17.899999999999999</v>
      </c>
      <c r="J23" s="7">
        <v>23.2</v>
      </c>
      <c r="K23" s="7">
        <v>16.8</v>
      </c>
      <c r="L23" s="7">
        <v>12.8</v>
      </c>
      <c r="M23" s="7">
        <v>13.4</v>
      </c>
      <c r="N23" s="7">
        <v>12.9</v>
      </c>
      <c r="O23" s="7">
        <v>15.1</v>
      </c>
      <c r="P23" s="7">
        <v>16.899999999999999</v>
      </c>
      <c r="Q23" s="7">
        <v>26</v>
      </c>
      <c r="R23" s="7">
        <v>15.8</v>
      </c>
      <c r="S23" s="9">
        <f t="shared" si="0"/>
        <v>17.758333333333333</v>
      </c>
      <c r="T23" s="7"/>
      <c r="U23" s="7"/>
      <c r="V23" s="7"/>
      <c r="W23" s="7"/>
      <c r="X23" s="7"/>
      <c r="Y23" s="7"/>
      <c r="Z23" s="7"/>
    </row>
    <row r="24" spans="1:26" x14ac:dyDescent="0.25">
      <c r="A24" s="7" t="s">
        <v>205</v>
      </c>
      <c r="B24" s="7">
        <v>1</v>
      </c>
      <c r="C24" s="7" t="s">
        <v>208</v>
      </c>
      <c r="D24" s="7" t="s">
        <v>178</v>
      </c>
      <c r="E24" s="10">
        <v>599298</v>
      </c>
      <c r="F24" s="10">
        <v>145188</v>
      </c>
      <c r="G24" s="7">
        <v>28.1</v>
      </c>
      <c r="H24" s="7">
        <v>23.7</v>
      </c>
      <c r="I24" s="7">
        <v>20.2</v>
      </c>
      <c r="J24" s="7">
        <v>30.7</v>
      </c>
      <c r="K24" s="7">
        <v>41.9</v>
      </c>
      <c r="L24" s="7">
        <v>17.3</v>
      </c>
      <c r="M24" s="7">
        <v>17.100000000000001</v>
      </c>
      <c r="N24" s="7">
        <v>16.100000000000001</v>
      </c>
      <c r="O24" s="7">
        <v>18.7</v>
      </c>
      <c r="P24" s="7">
        <v>20.7</v>
      </c>
      <c r="Q24" s="7">
        <v>33.4</v>
      </c>
      <c r="R24" s="7">
        <v>19.2</v>
      </c>
      <c r="S24" s="9">
        <f t="shared" si="0"/>
        <v>23.924999999999997</v>
      </c>
      <c r="T24" s="7"/>
      <c r="U24" s="7"/>
      <c r="V24" s="7"/>
      <c r="W24" s="7"/>
      <c r="X24" s="7"/>
      <c r="Y24" s="7"/>
      <c r="Z24" s="7"/>
    </row>
    <row r="25" spans="1:26" x14ac:dyDescent="0.25">
      <c r="A25" s="7" t="s">
        <v>205</v>
      </c>
      <c r="B25" s="7">
        <v>2</v>
      </c>
      <c r="C25" s="7" t="s">
        <v>208</v>
      </c>
      <c r="D25" s="7" t="s">
        <v>178</v>
      </c>
      <c r="E25" s="10">
        <v>599298</v>
      </c>
      <c r="F25" s="10">
        <v>145188</v>
      </c>
      <c r="G25" s="7">
        <v>27.4</v>
      </c>
      <c r="H25" s="7">
        <v>27.7</v>
      </c>
      <c r="I25" s="7">
        <v>20.399999999999999</v>
      </c>
      <c r="J25" s="7">
        <v>30.8</v>
      </c>
      <c r="K25" s="7">
        <v>41.3</v>
      </c>
      <c r="L25" s="7">
        <v>17.600000000000001</v>
      </c>
      <c r="M25" s="7">
        <v>17.5</v>
      </c>
      <c r="N25" s="7">
        <v>16</v>
      </c>
      <c r="O25" s="7">
        <v>17.7</v>
      </c>
      <c r="P25" s="7">
        <v>22.5</v>
      </c>
      <c r="Q25" s="7">
        <v>33.700000000000003</v>
      </c>
      <c r="R25" s="7">
        <v>18.399999999999999</v>
      </c>
      <c r="S25" s="9">
        <f t="shared" si="0"/>
        <v>24.249999999999996</v>
      </c>
      <c r="T25" s="7"/>
      <c r="U25" s="7"/>
      <c r="V25" s="7"/>
      <c r="W25" s="7"/>
      <c r="X25" s="7"/>
      <c r="Y25" s="7"/>
      <c r="Z25" s="7"/>
    </row>
    <row r="26" spans="1:26" x14ac:dyDescent="0.25">
      <c r="A26" s="7" t="s">
        <v>205</v>
      </c>
      <c r="B26" s="7">
        <v>3</v>
      </c>
      <c r="C26" s="7" t="s">
        <v>208</v>
      </c>
      <c r="D26" s="7" t="s">
        <v>178</v>
      </c>
      <c r="E26" s="10">
        <v>599298</v>
      </c>
      <c r="F26" s="10">
        <v>145188</v>
      </c>
      <c r="G26" s="7">
        <v>28.7</v>
      </c>
      <c r="H26" s="7">
        <v>25.9</v>
      </c>
      <c r="I26" s="7">
        <v>21</v>
      </c>
      <c r="J26" s="7">
        <v>29.2</v>
      </c>
      <c r="K26" s="7">
        <v>40.6</v>
      </c>
      <c r="L26" s="7">
        <v>17.100000000000001</v>
      </c>
      <c r="M26" s="7">
        <v>17.8</v>
      </c>
      <c r="N26" s="7">
        <v>15.7</v>
      </c>
      <c r="O26" s="7">
        <v>16.5</v>
      </c>
      <c r="P26" s="7">
        <v>20.3</v>
      </c>
      <c r="Q26" s="7">
        <v>31.9</v>
      </c>
      <c r="R26" s="7">
        <v>19.7</v>
      </c>
      <c r="S26" s="9">
        <f t="shared" si="0"/>
        <v>23.7</v>
      </c>
      <c r="T26" s="7"/>
      <c r="U26" s="7"/>
      <c r="V26" s="7"/>
      <c r="W26" s="7"/>
      <c r="X26" s="7"/>
      <c r="Y26" s="7"/>
      <c r="Z26" s="7"/>
    </row>
    <row r="27" spans="1:26" x14ac:dyDescent="0.25">
      <c r="A27" s="7" t="s">
        <v>206</v>
      </c>
      <c r="B27" s="7">
        <v>4</v>
      </c>
      <c r="C27" s="7" t="s">
        <v>215</v>
      </c>
      <c r="D27" s="7" t="s">
        <v>102</v>
      </c>
      <c r="E27" s="10">
        <v>594818</v>
      </c>
      <c r="F27" s="10">
        <v>149759</v>
      </c>
      <c r="G27" s="7">
        <v>31.5</v>
      </c>
      <c r="H27" s="7">
        <v>35.700000000000003</v>
      </c>
      <c r="I27" s="7">
        <v>31</v>
      </c>
      <c r="J27" s="7">
        <v>22</v>
      </c>
      <c r="K27" s="7">
        <v>34.4</v>
      </c>
      <c r="L27" s="7">
        <v>19.600000000000001</v>
      </c>
      <c r="M27" s="7">
        <v>22.4</v>
      </c>
      <c r="N27" s="7">
        <v>22.7</v>
      </c>
      <c r="O27" s="7">
        <v>18.5</v>
      </c>
      <c r="P27" s="7">
        <v>22.5</v>
      </c>
      <c r="Q27" s="7">
        <v>31.5</v>
      </c>
      <c r="R27" s="7">
        <v>25.9</v>
      </c>
      <c r="S27" s="9">
        <f t="shared" si="0"/>
        <v>26.474999999999994</v>
      </c>
      <c r="T27" s="7"/>
      <c r="U27" s="7"/>
      <c r="V27" s="7"/>
      <c r="W27" s="7"/>
      <c r="X27" s="7"/>
      <c r="Y27" s="7"/>
      <c r="Z27" s="7"/>
    </row>
    <row r="28" spans="1:26" x14ac:dyDescent="0.25">
      <c r="A28" s="7" t="s">
        <v>206</v>
      </c>
      <c r="B28" s="7">
        <v>5</v>
      </c>
      <c r="C28" s="7" t="s">
        <v>215</v>
      </c>
      <c r="D28" s="7" t="s">
        <v>102</v>
      </c>
      <c r="E28" s="10">
        <v>594818</v>
      </c>
      <c r="F28" s="10">
        <v>149759</v>
      </c>
      <c r="G28" s="7">
        <v>30.5</v>
      </c>
      <c r="H28" s="7">
        <v>35.299999999999997</v>
      </c>
      <c r="I28" s="7">
        <v>24.4</v>
      </c>
      <c r="J28" s="7">
        <v>22.5</v>
      </c>
      <c r="K28" s="7">
        <v>30</v>
      </c>
      <c r="L28" s="7">
        <v>18</v>
      </c>
      <c r="M28" s="7">
        <v>20.7</v>
      </c>
      <c r="N28" s="7">
        <v>22.6</v>
      </c>
      <c r="O28" s="7">
        <v>16.899999999999999</v>
      </c>
      <c r="P28" s="7">
        <v>24</v>
      </c>
      <c r="Q28" s="7">
        <v>30.1</v>
      </c>
      <c r="R28" s="7">
        <v>29.3</v>
      </c>
      <c r="S28" s="9">
        <f t="shared" si="0"/>
        <v>25.358333333333334</v>
      </c>
      <c r="T28" s="7"/>
    </row>
    <row r="29" spans="1:26" x14ac:dyDescent="0.25">
      <c r="A29" s="7" t="s">
        <v>206</v>
      </c>
      <c r="B29" s="7">
        <v>6</v>
      </c>
      <c r="C29" s="7" t="s">
        <v>215</v>
      </c>
      <c r="D29" s="7" t="s">
        <v>102</v>
      </c>
      <c r="E29" s="10">
        <v>594818</v>
      </c>
      <c r="F29" s="10">
        <v>149759</v>
      </c>
      <c r="G29" s="7">
        <v>28.1</v>
      </c>
      <c r="H29" s="7">
        <v>33.4</v>
      </c>
      <c r="I29" s="7">
        <v>33.5</v>
      </c>
      <c r="J29" s="7">
        <v>22.7</v>
      </c>
      <c r="K29" s="7">
        <v>33.4</v>
      </c>
      <c r="L29" s="7">
        <v>19.3</v>
      </c>
      <c r="M29" s="7">
        <v>19.399999999999999</v>
      </c>
      <c r="N29" s="7">
        <v>22.4</v>
      </c>
      <c r="O29" s="7">
        <v>20.3</v>
      </c>
      <c r="P29" s="7">
        <v>22.3</v>
      </c>
      <c r="Q29" s="7">
        <v>28.7</v>
      </c>
      <c r="R29" s="7">
        <v>0</v>
      </c>
      <c r="S29" s="9">
        <f t="shared" si="0"/>
        <v>23.625000000000004</v>
      </c>
      <c r="T29" s="7"/>
    </row>
    <row r="30" spans="1:26" x14ac:dyDescent="0.25">
      <c r="A30" s="7" t="s">
        <v>207</v>
      </c>
      <c r="B30" s="7">
        <v>7</v>
      </c>
      <c r="C30" s="7" t="s">
        <v>286</v>
      </c>
      <c r="D30" s="7" t="s">
        <v>102</v>
      </c>
      <c r="E30" s="10">
        <v>595216</v>
      </c>
      <c r="F30" s="10">
        <v>149249</v>
      </c>
      <c r="G30" s="7">
        <v>40.700000000000003</v>
      </c>
      <c r="H30" s="7">
        <v>39.299999999999997</v>
      </c>
      <c r="I30" s="7">
        <v>34.200000000000003</v>
      </c>
      <c r="J30" s="7">
        <v>31.8</v>
      </c>
      <c r="K30" s="7">
        <v>28.2</v>
      </c>
      <c r="L30" s="7">
        <v>25.6</v>
      </c>
      <c r="M30" s="7">
        <v>21.1</v>
      </c>
      <c r="N30" s="7">
        <v>25.5</v>
      </c>
      <c r="O30" s="7">
        <v>25.7</v>
      </c>
      <c r="P30" s="7">
        <v>28.2</v>
      </c>
      <c r="Q30" s="7">
        <v>37.799999999999997</v>
      </c>
      <c r="R30" s="7">
        <v>29</v>
      </c>
      <c r="S30" s="9">
        <f t="shared" si="0"/>
        <v>30.591666666666665</v>
      </c>
      <c r="T30" s="7"/>
    </row>
    <row r="31" spans="1:26" x14ac:dyDescent="0.25">
      <c r="A31" s="7" t="s">
        <v>207</v>
      </c>
      <c r="B31" s="7">
        <v>8</v>
      </c>
      <c r="C31" s="7" t="s">
        <v>286</v>
      </c>
      <c r="D31" s="7" t="s">
        <v>102</v>
      </c>
      <c r="E31" s="10">
        <v>595216</v>
      </c>
      <c r="F31" s="10">
        <v>149249</v>
      </c>
      <c r="G31" s="7">
        <v>38.700000000000003</v>
      </c>
      <c r="H31" s="7">
        <v>38.299999999999997</v>
      </c>
      <c r="I31" s="7">
        <v>35.6</v>
      </c>
      <c r="J31" s="7">
        <v>27.9</v>
      </c>
      <c r="K31" s="7">
        <v>33.1</v>
      </c>
      <c r="L31" s="7">
        <v>24.1</v>
      </c>
      <c r="M31" s="7">
        <v>22.4</v>
      </c>
      <c r="N31" s="7">
        <v>26.9</v>
      </c>
      <c r="O31" s="7">
        <v>25.8</v>
      </c>
      <c r="P31" s="7">
        <v>25.1</v>
      </c>
      <c r="Q31" s="7">
        <v>36.1</v>
      </c>
      <c r="R31" s="7">
        <v>28.9</v>
      </c>
      <c r="S31" s="9">
        <f t="shared" si="0"/>
        <v>30.241666666666671</v>
      </c>
      <c r="T31" s="7"/>
    </row>
    <row r="32" spans="1:26" x14ac:dyDescent="0.25">
      <c r="A32" s="7" t="s">
        <v>207</v>
      </c>
      <c r="B32" s="7">
        <v>9</v>
      </c>
      <c r="C32" s="7" t="s">
        <v>286</v>
      </c>
      <c r="D32" s="7" t="s">
        <v>102</v>
      </c>
      <c r="E32" s="10">
        <v>595216</v>
      </c>
      <c r="F32" s="10">
        <v>149249</v>
      </c>
      <c r="G32" s="7">
        <v>37.200000000000003</v>
      </c>
      <c r="H32" s="7">
        <v>45.6</v>
      </c>
      <c r="I32" s="7">
        <v>35.299999999999997</v>
      </c>
      <c r="J32" s="7">
        <v>30.3</v>
      </c>
      <c r="K32" s="7">
        <v>32.4</v>
      </c>
      <c r="L32" s="7">
        <v>26.5</v>
      </c>
      <c r="M32" s="7">
        <v>22.9</v>
      </c>
      <c r="N32" s="7">
        <v>26.2</v>
      </c>
      <c r="O32" s="7">
        <v>21.6</v>
      </c>
      <c r="P32" s="7">
        <v>27.7</v>
      </c>
      <c r="Q32" s="7">
        <v>35.700000000000003</v>
      </c>
      <c r="R32" s="7">
        <v>31</v>
      </c>
      <c r="S32" s="9">
        <f t="shared" si="0"/>
        <v>31.033333333333335</v>
      </c>
      <c r="T32" s="7"/>
    </row>
    <row r="33" spans="1:20" x14ac:dyDescent="0.25">
      <c r="A33" s="7" t="s">
        <v>211</v>
      </c>
      <c r="B33" s="7">
        <v>10</v>
      </c>
      <c r="C33" s="7" t="s">
        <v>287</v>
      </c>
      <c r="D33" s="7" t="s">
        <v>102</v>
      </c>
      <c r="E33" s="10">
        <v>597003</v>
      </c>
      <c r="F33" s="10">
        <v>146561</v>
      </c>
      <c r="G33" s="7">
        <v>31.4</v>
      </c>
      <c r="H33" s="7">
        <v>27.7</v>
      </c>
      <c r="I33" s="7">
        <v>25.7</v>
      </c>
      <c r="J33" s="7">
        <v>30.7</v>
      </c>
      <c r="K33" s="7">
        <v>36.6</v>
      </c>
      <c r="L33" s="7">
        <v>18.899999999999999</v>
      </c>
      <c r="M33" s="7">
        <v>16.600000000000001</v>
      </c>
      <c r="N33" s="7">
        <v>19.8</v>
      </c>
      <c r="O33" s="7">
        <v>20.3</v>
      </c>
      <c r="P33" s="7">
        <v>22.8</v>
      </c>
      <c r="Q33" s="7">
        <v>33.700000000000003</v>
      </c>
      <c r="R33" s="7">
        <v>24.2</v>
      </c>
      <c r="S33" s="9">
        <f t="shared" si="0"/>
        <v>25.700000000000003</v>
      </c>
      <c r="T33" s="7"/>
    </row>
    <row r="34" spans="1:20" x14ac:dyDescent="0.25">
      <c r="A34" s="7" t="s">
        <v>211</v>
      </c>
      <c r="B34" s="7">
        <v>11</v>
      </c>
      <c r="C34" s="7" t="s">
        <v>287</v>
      </c>
      <c r="D34" s="7" t="s">
        <v>102</v>
      </c>
      <c r="E34" s="10">
        <v>597003</v>
      </c>
      <c r="F34" s="10">
        <v>146561</v>
      </c>
      <c r="G34" s="7">
        <v>32.1</v>
      </c>
      <c r="H34" s="7">
        <v>30.4</v>
      </c>
      <c r="I34" s="7">
        <v>24.5</v>
      </c>
      <c r="J34" s="7">
        <v>30.3</v>
      </c>
      <c r="K34" s="7">
        <v>35</v>
      </c>
      <c r="L34" s="7">
        <v>19</v>
      </c>
      <c r="M34" s="7">
        <v>17.5</v>
      </c>
      <c r="N34" s="7">
        <v>19.100000000000001</v>
      </c>
      <c r="O34" s="7">
        <v>18.399999999999999</v>
      </c>
      <c r="P34" s="7">
        <v>22.9</v>
      </c>
      <c r="Q34" s="7">
        <v>34.4</v>
      </c>
      <c r="R34" s="7">
        <v>20.100000000000001</v>
      </c>
      <c r="S34" s="9">
        <f t="shared" si="0"/>
        <v>25.308333333333337</v>
      </c>
      <c r="T34" s="7"/>
    </row>
    <row r="35" spans="1:20" x14ac:dyDescent="0.25">
      <c r="A35" s="7" t="s">
        <v>211</v>
      </c>
      <c r="B35" s="7">
        <v>12</v>
      </c>
      <c r="C35" s="7" t="s">
        <v>287</v>
      </c>
      <c r="D35" s="7" t="s">
        <v>102</v>
      </c>
      <c r="E35" s="10">
        <v>597003</v>
      </c>
      <c r="F35" s="10">
        <v>146561</v>
      </c>
      <c r="G35" s="7">
        <v>32.1</v>
      </c>
      <c r="H35" s="7">
        <v>32.4</v>
      </c>
      <c r="I35" s="7">
        <v>24.9</v>
      </c>
      <c r="J35" s="7">
        <v>29.6</v>
      </c>
      <c r="K35" s="7">
        <v>36.4</v>
      </c>
      <c r="L35" s="7">
        <v>19.100000000000001</v>
      </c>
      <c r="M35" s="7">
        <v>18.399999999999999</v>
      </c>
      <c r="N35" s="7">
        <v>18.2</v>
      </c>
      <c r="O35" s="7">
        <v>21.6</v>
      </c>
      <c r="P35" s="7">
        <v>21.9</v>
      </c>
      <c r="Q35" s="7">
        <v>33</v>
      </c>
      <c r="R35" s="7">
        <v>23.7</v>
      </c>
      <c r="S35" s="9">
        <f t="shared" si="0"/>
        <v>25.941666666666666</v>
      </c>
      <c r="T35" s="7"/>
    </row>
    <row r="36" spans="1:20" x14ac:dyDescent="0.25">
      <c r="A36" s="7" t="s">
        <v>213</v>
      </c>
      <c r="B36" s="7">
        <v>13</v>
      </c>
      <c r="C36" s="7" t="s">
        <v>216</v>
      </c>
      <c r="D36" s="7" t="s">
        <v>102</v>
      </c>
      <c r="E36" s="10">
        <v>599183</v>
      </c>
      <c r="F36" s="10">
        <v>144730</v>
      </c>
      <c r="G36" s="7">
        <v>47.7</v>
      </c>
      <c r="H36" s="7">
        <v>48.1</v>
      </c>
      <c r="I36" s="7">
        <v>39.299999999999997</v>
      </c>
      <c r="J36" s="7">
        <v>33.6</v>
      </c>
      <c r="K36" s="7">
        <v>12.4</v>
      </c>
      <c r="L36" s="7">
        <v>31.6</v>
      </c>
      <c r="M36" s="7">
        <v>38.200000000000003</v>
      </c>
      <c r="N36" s="7">
        <v>36.700000000000003</v>
      </c>
      <c r="O36" s="7">
        <v>34.9</v>
      </c>
      <c r="P36" s="7">
        <v>37.299999999999997</v>
      </c>
      <c r="Q36" s="7">
        <v>43.9</v>
      </c>
      <c r="R36" s="7">
        <v>38.4</v>
      </c>
      <c r="S36" s="9">
        <f t="shared" si="0"/>
        <v>36.841666666666661</v>
      </c>
      <c r="T36" s="7"/>
    </row>
    <row r="37" spans="1:20" x14ac:dyDescent="0.25">
      <c r="A37" s="7" t="s">
        <v>213</v>
      </c>
      <c r="B37" s="7">
        <v>14</v>
      </c>
      <c r="C37" s="7" t="s">
        <v>217</v>
      </c>
      <c r="D37" s="7" t="s">
        <v>102</v>
      </c>
      <c r="E37" s="10">
        <v>599183</v>
      </c>
      <c r="F37" s="10">
        <v>144730</v>
      </c>
      <c r="G37" s="7">
        <v>42</v>
      </c>
      <c r="H37" s="7">
        <v>45.2</v>
      </c>
      <c r="I37" s="7">
        <v>37.799999999999997</v>
      </c>
      <c r="J37" s="7">
        <v>36.700000000000003</v>
      </c>
      <c r="K37" s="7">
        <v>12</v>
      </c>
      <c r="L37" s="7">
        <v>31.8</v>
      </c>
      <c r="M37" s="7">
        <v>33.5</v>
      </c>
      <c r="N37" s="7">
        <v>37.1</v>
      </c>
      <c r="O37" s="7">
        <v>32.6</v>
      </c>
      <c r="P37" s="7">
        <v>35.700000000000003</v>
      </c>
      <c r="Q37" s="7">
        <v>43.8</v>
      </c>
      <c r="R37" s="7">
        <v>35.799999999999997</v>
      </c>
      <c r="S37" s="9">
        <f t="shared" si="0"/>
        <v>35.333333333333336</v>
      </c>
      <c r="T37" s="7"/>
    </row>
    <row r="38" spans="1:20" x14ac:dyDescent="0.25">
      <c r="A38" s="7" t="s">
        <v>213</v>
      </c>
      <c r="B38" s="7">
        <v>15</v>
      </c>
      <c r="C38" s="7" t="s">
        <v>217</v>
      </c>
      <c r="D38" s="7" t="s">
        <v>102</v>
      </c>
      <c r="E38" s="10">
        <v>599183</v>
      </c>
      <c r="F38" s="10">
        <v>144730</v>
      </c>
      <c r="G38" s="7">
        <v>42.7</v>
      </c>
      <c r="H38" s="7">
        <v>41.7</v>
      </c>
      <c r="I38" s="7">
        <v>42.2</v>
      </c>
      <c r="J38" s="7">
        <v>37.299999999999997</v>
      </c>
      <c r="K38" s="7">
        <v>12.8</v>
      </c>
      <c r="L38" s="7">
        <v>32.4</v>
      </c>
      <c r="M38" s="7">
        <v>36.200000000000003</v>
      </c>
      <c r="N38" s="7">
        <v>37.299999999999997</v>
      </c>
      <c r="O38" s="7">
        <v>34.799999999999997</v>
      </c>
      <c r="P38" s="7">
        <v>37</v>
      </c>
      <c r="Q38" s="7">
        <v>43.3</v>
      </c>
      <c r="R38" s="7">
        <v>33</v>
      </c>
      <c r="S38" s="9">
        <f>AVERAGE(G38:R38)</f>
        <v>35.891666666666673</v>
      </c>
      <c r="T38" s="7"/>
    </row>
    <row r="39" spans="1:20" x14ac:dyDescent="0.25">
      <c r="A39" s="7" t="s">
        <v>218</v>
      </c>
      <c r="B39" s="11" t="s">
        <v>227</v>
      </c>
      <c r="C39" s="7" t="s">
        <v>229</v>
      </c>
      <c r="D39" s="7" t="s">
        <v>102</v>
      </c>
      <c r="N39">
        <v>56.4</v>
      </c>
      <c r="O39" s="7">
        <v>47</v>
      </c>
      <c r="P39" s="7">
        <v>47.6</v>
      </c>
      <c r="Q39" s="7">
        <v>45.5</v>
      </c>
      <c r="R39" s="7">
        <v>45.4</v>
      </c>
      <c r="S39" s="9">
        <f t="shared" si="0"/>
        <v>48.38</v>
      </c>
    </row>
    <row r="40" spans="1:20" x14ac:dyDescent="0.25">
      <c r="A40" s="7" t="s">
        <v>219</v>
      </c>
      <c r="B40" s="12" t="s">
        <v>228</v>
      </c>
      <c r="C40" s="7" t="s">
        <v>230</v>
      </c>
      <c r="D40" s="7" t="s">
        <v>18</v>
      </c>
      <c r="N40" s="9">
        <v>24.9</v>
      </c>
      <c r="O40" s="7">
        <v>30.5</v>
      </c>
      <c r="P40" s="7">
        <v>32.200000000000003</v>
      </c>
      <c r="Q40" s="7" t="s">
        <v>288</v>
      </c>
      <c r="R40" s="7">
        <v>32.9</v>
      </c>
      <c r="S40" s="9">
        <f t="shared" si="0"/>
        <v>30.125</v>
      </c>
    </row>
    <row r="41" spans="1:20" x14ac:dyDescent="0.25">
      <c r="A41" s="7" t="s">
        <v>220</v>
      </c>
      <c r="B41" s="12" t="s">
        <v>238</v>
      </c>
      <c r="C41" s="7" t="s">
        <v>231</v>
      </c>
      <c r="D41" t="s">
        <v>102</v>
      </c>
      <c r="N41">
        <v>0</v>
      </c>
      <c r="O41" s="7">
        <v>0</v>
      </c>
      <c r="P41" s="7">
        <v>49.5</v>
      </c>
      <c r="Q41" s="7">
        <v>0</v>
      </c>
      <c r="R41" s="7">
        <v>59.1</v>
      </c>
      <c r="S41" s="9">
        <f t="shared" si="0"/>
        <v>21.72</v>
      </c>
    </row>
    <row r="42" spans="1:20" x14ac:dyDescent="0.25">
      <c r="A42" s="7" t="s">
        <v>221</v>
      </c>
      <c r="B42" s="12" t="s">
        <v>239</v>
      </c>
      <c r="C42" s="7" t="s">
        <v>232</v>
      </c>
      <c r="D42" t="s">
        <v>18</v>
      </c>
      <c r="N42">
        <v>39.299999999999997</v>
      </c>
      <c r="O42" s="7">
        <v>40.1</v>
      </c>
      <c r="P42" s="7">
        <v>43.7</v>
      </c>
      <c r="Q42" s="7">
        <v>55.5</v>
      </c>
      <c r="R42" s="7">
        <v>46.8</v>
      </c>
      <c r="S42" s="9">
        <f t="shared" si="0"/>
        <v>45.080000000000005</v>
      </c>
    </row>
    <row r="43" spans="1:20" x14ac:dyDescent="0.25">
      <c r="A43" s="7" t="s">
        <v>222</v>
      </c>
      <c r="B43" s="12" t="s">
        <v>242</v>
      </c>
      <c r="C43" s="7" t="s">
        <v>233</v>
      </c>
      <c r="D43" t="s">
        <v>18</v>
      </c>
      <c r="N43">
        <v>41</v>
      </c>
      <c r="O43" s="7">
        <v>36.6</v>
      </c>
      <c r="P43" s="7">
        <v>40.700000000000003</v>
      </c>
      <c r="Q43" s="7">
        <v>51.3</v>
      </c>
      <c r="R43" s="7">
        <v>46.5</v>
      </c>
      <c r="S43" s="9">
        <f t="shared" si="0"/>
        <v>43.22</v>
      </c>
    </row>
    <row r="44" spans="1:20" x14ac:dyDescent="0.25">
      <c r="A44" s="7" t="s">
        <v>223</v>
      </c>
      <c r="B44" s="12" t="s">
        <v>241</v>
      </c>
      <c r="C44" s="7" t="s">
        <v>234</v>
      </c>
      <c r="D44" t="s">
        <v>102</v>
      </c>
      <c r="N44">
        <v>34</v>
      </c>
      <c r="O44" s="7">
        <v>32.4</v>
      </c>
      <c r="P44" s="7">
        <v>37.700000000000003</v>
      </c>
      <c r="Q44" s="7">
        <v>50.3</v>
      </c>
      <c r="R44" s="7">
        <v>41.5</v>
      </c>
      <c r="S44" s="9">
        <f t="shared" si="0"/>
        <v>39.18</v>
      </c>
    </row>
    <row r="45" spans="1:20" x14ac:dyDescent="0.25">
      <c r="A45" s="7" t="s">
        <v>224</v>
      </c>
      <c r="B45" s="12" t="s">
        <v>240</v>
      </c>
      <c r="C45" s="7" t="s">
        <v>235</v>
      </c>
      <c r="D45" t="s">
        <v>18</v>
      </c>
      <c r="N45">
        <v>26.2</v>
      </c>
      <c r="O45" s="7">
        <v>27.3</v>
      </c>
      <c r="P45" s="7">
        <v>28.9</v>
      </c>
      <c r="Q45" s="7">
        <v>39.1</v>
      </c>
      <c r="R45" s="7">
        <v>32.5</v>
      </c>
      <c r="S45" s="9">
        <f t="shared" si="0"/>
        <v>30.8</v>
      </c>
    </row>
    <row r="46" spans="1:20" x14ac:dyDescent="0.25">
      <c r="A46" s="7" t="s">
        <v>225</v>
      </c>
      <c r="B46" s="12" t="s">
        <v>243</v>
      </c>
      <c r="C46" s="7" t="s">
        <v>236</v>
      </c>
      <c r="D46" t="s">
        <v>18</v>
      </c>
      <c r="N46">
        <v>22.4</v>
      </c>
      <c r="O46" s="7">
        <v>24.5</v>
      </c>
      <c r="P46" s="7">
        <v>29.9</v>
      </c>
      <c r="Q46" s="7">
        <v>39.6</v>
      </c>
      <c r="R46" s="7">
        <v>29.2</v>
      </c>
      <c r="S46" s="9">
        <f t="shared" si="0"/>
        <v>29.119999999999997</v>
      </c>
    </row>
    <row r="47" spans="1:20" x14ac:dyDescent="0.25">
      <c r="A47" s="7" t="s">
        <v>226</v>
      </c>
      <c r="B47" s="12" t="s">
        <v>244</v>
      </c>
      <c r="C47" s="7" t="s">
        <v>250</v>
      </c>
      <c r="D47" t="s">
        <v>18</v>
      </c>
      <c r="N47">
        <v>36.9</v>
      </c>
      <c r="O47" s="7">
        <v>34.200000000000003</v>
      </c>
      <c r="P47" s="7">
        <v>35.299999999999997</v>
      </c>
      <c r="Q47" s="7">
        <v>42.3</v>
      </c>
      <c r="R47" s="7">
        <v>39.1</v>
      </c>
      <c r="S47" s="9">
        <f t="shared" si="0"/>
        <v>37.559999999999995</v>
      </c>
    </row>
    <row r="48" spans="1:20" x14ac:dyDescent="0.25">
      <c r="A48" s="7" t="s">
        <v>259</v>
      </c>
      <c r="B48" s="12" t="s">
        <v>245</v>
      </c>
      <c r="C48" s="7" t="s">
        <v>251</v>
      </c>
      <c r="D48" t="s">
        <v>18</v>
      </c>
      <c r="N48">
        <v>0</v>
      </c>
      <c r="O48" s="7">
        <v>30.4</v>
      </c>
      <c r="P48" s="7">
        <v>35.299999999999997</v>
      </c>
      <c r="Q48" s="7">
        <v>45</v>
      </c>
      <c r="R48" s="7">
        <v>38</v>
      </c>
      <c r="S48" s="9">
        <f t="shared" si="0"/>
        <v>29.74</v>
      </c>
    </row>
    <row r="49" spans="1:19" x14ac:dyDescent="0.25">
      <c r="A49" s="7" t="s">
        <v>260</v>
      </c>
      <c r="B49" s="12" t="s">
        <v>246</v>
      </c>
      <c r="C49" s="7" t="s">
        <v>252</v>
      </c>
      <c r="D49" t="s">
        <v>102</v>
      </c>
      <c r="N49">
        <v>22.1</v>
      </c>
      <c r="O49" s="7">
        <v>30.1</v>
      </c>
      <c r="P49" s="7">
        <v>33.200000000000003</v>
      </c>
      <c r="Q49" s="7">
        <v>43.9</v>
      </c>
      <c r="R49" s="7">
        <v>33.5</v>
      </c>
      <c r="S49" s="9">
        <f t="shared" si="0"/>
        <v>32.56</v>
      </c>
    </row>
    <row r="50" spans="1:19" x14ac:dyDescent="0.25">
      <c r="A50" s="7" t="s">
        <v>261</v>
      </c>
      <c r="B50" s="12" t="s">
        <v>247</v>
      </c>
      <c r="C50" s="7" t="s">
        <v>253</v>
      </c>
      <c r="D50" t="s">
        <v>102</v>
      </c>
      <c r="N50">
        <v>34.299999999999997</v>
      </c>
      <c r="O50" s="7">
        <v>35.6</v>
      </c>
      <c r="P50" s="7">
        <v>36.5</v>
      </c>
      <c r="Q50" s="7">
        <v>45.9</v>
      </c>
      <c r="R50" s="7">
        <v>38.9</v>
      </c>
      <c r="S50" s="9">
        <f t="shared" si="0"/>
        <v>38.24</v>
      </c>
    </row>
    <row r="51" spans="1:19" x14ac:dyDescent="0.25">
      <c r="A51" s="7" t="s">
        <v>262</v>
      </c>
      <c r="B51" s="12" t="s">
        <v>248</v>
      </c>
      <c r="C51" s="7" t="s">
        <v>258</v>
      </c>
      <c r="D51" t="s">
        <v>18</v>
      </c>
      <c r="N51">
        <v>38.5</v>
      </c>
      <c r="O51" s="7">
        <v>35.700000000000003</v>
      </c>
      <c r="P51" s="7">
        <v>36.1</v>
      </c>
      <c r="Q51" s="7">
        <v>48.5</v>
      </c>
      <c r="R51" s="7">
        <v>43.9</v>
      </c>
      <c r="S51" s="9">
        <f t="shared" si="0"/>
        <v>40.540000000000006</v>
      </c>
    </row>
    <row r="52" spans="1:19" x14ac:dyDescent="0.25">
      <c r="A52" s="7" t="s">
        <v>263</v>
      </c>
      <c r="B52" s="12" t="s">
        <v>249</v>
      </c>
      <c r="C52" s="7" t="s">
        <v>237</v>
      </c>
      <c r="D52" t="s">
        <v>21</v>
      </c>
      <c r="N52">
        <v>23.1</v>
      </c>
      <c r="O52" s="7">
        <v>22.9</v>
      </c>
      <c r="P52" s="7">
        <v>23.5</v>
      </c>
      <c r="Q52" s="7">
        <v>33.4</v>
      </c>
      <c r="R52" s="7">
        <v>26.3</v>
      </c>
      <c r="S52" s="9">
        <f t="shared" si="0"/>
        <v>25.840000000000003</v>
      </c>
    </row>
    <row r="53" spans="1:19" x14ac:dyDescent="0.25">
      <c r="A53" s="7" t="s">
        <v>264</v>
      </c>
      <c r="B53" s="12" t="s">
        <v>254</v>
      </c>
      <c r="C53" s="7" t="s">
        <v>255</v>
      </c>
      <c r="D53" t="s">
        <v>102</v>
      </c>
      <c r="N53">
        <v>37.799999999999997</v>
      </c>
      <c r="O53" s="7">
        <v>34.6</v>
      </c>
      <c r="P53" s="7">
        <v>34</v>
      </c>
      <c r="Q53" s="7">
        <v>43</v>
      </c>
      <c r="R53" s="7">
        <v>40.200000000000003</v>
      </c>
      <c r="S53" s="9">
        <f t="shared" si="0"/>
        <v>37.92</v>
      </c>
    </row>
    <row r="54" spans="1:19" x14ac:dyDescent="0.25">
      <c r="A54" s="7" t="s">
        <v>265</v>
      </c>
      <c r="B54" s="12" t="s">
        <v>256</v>
      </c>
      <c r="C54" s="7" t="s">
        <v>257</v>
      </c>
      <c r="D54" t="s">
        <v>18</v>
      </c>
      <c r="N54">
        <v>24</v>
      </c>
      <c r="O54" s="7">
        <v>23.9</v>
      </c>
      <c r="P54" s="7">
        <v>27</v>
      </c>
      <c r="Q54" s="7">
        <v>28.5</v>
      </c>
      <c r="R54" s="7">
        <v>33</v>
      </c>
      <c r="S54" s="9">
        <f t="shared" si="0"/>
        <v>27.28</v>
      </c>
    </row>
    <row r="55" spans="1:19" x14ac:dyDescent="0.25">
      <c r="B55" s="12"/>
    </row>
  </sheetData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38"/>
  <sheetViews>
    <sheetView zoomScale="75" zoomScaleNormal="7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19" sqref="D19"/>
    </sheetView>
  </sheetViews>
  <sheetFormatPr defaultRowHeight="15.75" x14ac:dyDescent="0.25"/>
  <cols>
    <col min="3" max="3" width="54.125" bestFit="1" customWidth="1"/>
    <col min="4" max="4" width="23.75" bestFit="1" customWidth="1"/>
    <col min="5" max="5" width="7.125" bestFit="1" customWidth="1"/>
    <col min="6" max="6" width="8.25" bestFit="1" customWidth="1"/>
    <col min="7" max="7" width="7.5" bestFit="1" customWidth="1"/>
    <col min="8" max="8" width="8.5" bestFit="1" customWidth="1"/>
    <col min="9" max="9" width="6.5" bestFit="1" customWidth="1"/>
    <col min="10" max="10" width="5.5" bestFit="1" customWidth="1"/>
    <col min="11" max="11" width="5.125" bestFit="1" customWidth="1"/>
    <col min="12" max="12" width="4.75" bestFit="1" customWidth="1"/>
    <col min="13" max="13" width="4.625" bestFit="1" customWidth="1"/>
    <col min="14" max="14" width="7" bestFit="1" customWidth="1"/>
    <col min="15" max="15" width="9.625" bestFit="1" customWidth="1"/>
    <col min="16" max="16" width="7.625" bestFit="1" customWidth="1"/>
    <col min="17" max="17" width="9.5" bestFit="1" customWidth="1"/>
    <col min="18" max="18" width="9.125" bestFit="1" customWidth="1"/>
    <col min="19" max="19" width="18.5" bestFit="1" customWidth="1"/>
    <col min="20" max="20" width="32" bestFit="1" customWidth="1"/>
    <col min="21" max="21" width="66.75" bestFit="1" customWidth="1"/>
  </cols>
  <sheetData>
    <row r="1" spans="1:26" ht="20.25" x14ac:dyDescent="0.3">
      <c r="A1" s="2" t="s">
        <v>190</v>
      </c>
      <c r="U1" t="s">
        <v>140</v>
      </c>
    </row>
    <row r="2" spans="1:26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t="str">
        <f>'Site Information'!N2</f>
        <v>http://www.kentair.org.uk/home/text/454</v>
      </c>
      <c r="V2" s="7"/>
      <c r="W2" s="7"/>
      <c r="X2" s="7"/>
      <c r="Y2" s="7"/>
      <c r="Z2" s="7"/>
    </row>
    <row r="3" spans="1:26" x14ac:dyDescent="0.2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126</v>
      </c>
      <c r="H3" s="7" t="s">
        <v>127</v>
      </c>
      <c r="I3" s="7" t="s">
        <v>128</v>
      </c>
      <c r="J3" s="7" t="s">
        <v>129</v>
      </c>
      <c r="K3" s="7" t="s">
        <v>130</v>
      </c>
      <c r="L3" s="7" t="s">
        <v>131</v>
      </c>
      <c r="M3" s="7" t="s">
        <v>132</v>
      </c>
      <c r="N3" s="7" t="s">
        <v>133</v>
      </c>
      <c r="O3" s="7" t="s">
        <v>134</v>
      </c>
      <c r="P3" s="7" t="s">
        <v>135</v>
      </c>
      <c r="Q3" s="7" t="s">
        <v>136</v>
      </c>
      <c r="R3" s="7" t="s">
        <v>137</v>
      </c>
      <c r="S3" s="7" t="s">
        <v>138</v>
      </c>
      <c r="T3" s="7" t="s">
        <v>139</v>
      </c>
      <c r="U3" s="7"/>
      <c r="V3" s="7"/>
      <c r="W3" s="7"/>
      <c r="X3" s="7"/>
      <c r="Y3" s="7"/>
      <c r="Z3" s="7"/>
    </row>
    <row r="4" spans="1:26" x14ac:dyDescent="0.25">
      <c r="A4" s="7" t="s">
        <v>165</v>
      </c>
      <c r="B4" s="7">
        <v>87288</v>
      </c>
      <c r="C4" s="7" t="s">
        <v>17</v>
      </c>
      <c r="D4" s="7" t="s">
        <v>18</v>
      </c>
      <c r="E4" s="7">
        <v>599826</v>
      </c>
      <c r="F4" s="7">
        <v>143084</v>
      </c>
      <c r="G4" s="7">
        <v>32.6</v>
      </c>
      <c r="H4" s="7">
        <v>28</v>
      </c>
      <c r="I4" s="7">
        <v>32.799999999999997</v>
      </c>
      <c r="J4" s="7">
        <v>27.3</v>
      </c>
      <c r="K4" s="7">
        <v>19</v>
      </c>
      <c r="L4" s="7">
        <v>20</v>
      </c>
      <c r="M4" s="7">
        <v>27</v>
      </c>
      <c r="N4" s="7">
        <v>24.8</v>
      </c>
      <c r="O4" s="7">
        <v>23.7</v>
      </c>
      <c r="P4" s="7">
        <v>22.4</v>
      </c>
      <c r="Q4" s="7">
        <v>28.3</v>
      </c>
      <c r="R4" s="7">
        <v>24</v>
      </c>
      <c r="S4" s="8">
        <f>AVERAGE(G4:R4)</f>
        <v>25.824999999999999</v>
      </c>
      <c r="T4" s="7"/>
      <c r="U4" s="7"/>
      <c r="V4" s="7"/>
      <c r="W4" s="7"/>
      <c r="X4" s="7"/>
      <c r="Y4" s="7"/>
      <c r="Z4" s="7"/>
    </row>
    <row r="5" spans="1:26" x14ac:dyDescent="0.25">
      <c r="A5" s="7" t="s">
        <v>167</v>
      </c>
      <c r="B5" s="7">
        <v>87290</v>
      </c>
      <c r="C5" s="7" t="s">
        <v>23</v>
      </c>
      <c r="D5" s="7" t="s">
        <v>18</v>
      </c>
      <c r="E5" s="7">
        <v>599513</v>
      </c>
      <c r="F5" s="7">
        <v>142110</v>
      </c>
      <c r="G5" s="7">
        <v>34.799999999999997</v>
      </c>
      <c r="H5" s="7">
        <v>26.9</v>
      </c>
      <c r="I5" s="7">
        <v>28.7</v>
      </c>
      <c r="J5" s="7">
        <v>22.8</v>
      </c>
      <c r="K5" s="7">
        <v>17.7</v>
      </c>
      <c r="L5" s="7">
        <v>15.6</v>
      </c>
      <c r="M5" s="7">
        <v>22.7</v>
      </c>
      <c r="N5" s="7">
        <v>22.6</v>
      </c>
      <c r="O5" s="7">
        <v>25</v>
      </c>
      <c r="P5" s="7">
        <v>26.8</v>
      </c>
      <c r="Q5" s="7">
        <v>30</v>
      </c>
      <c r="R5" s="7">
        <v>32.799999999999997</v>
      </c>
      <c r="S5" s="8">
        <f t="shared" ref="S5:S38" si="0">AVERAGE(G5:R5)</f>
        <v>25.533333333333331</v>
      </c>
      <c r="T5" s="7"/>
      <c r="U5" s="7"/>
      <c r="V5" s="7"/>
      <c r="W5" s="7"/>
      <c r="X5" s="7"/>
      <c r="Y5" s="7"/>
      <c r="Z5" s="7"/>
    </row>
    <row r="6" spans="1:26" x14ac:dyDescent="0.25">
      <c r="A6" s="7" t="s">
        <v>169</v>
      </c>
      <c r="B6" s="7">
        <v>87292</v>
      </c>
      <c r="C6" s="7" t="s">
        <v>27</v>
      </c>
      <c r="D6" s="7" t="s">
        <v>18</v>
      </c>
      <c r="E6" s="7">
        <v>600488</v>
      </c>
      <c r="F6" s="7">
        <v>141277</v>
      </c>
      <c r="G6" s="7">
        <v>35.5</v>
      </c>
      <c r="H6" s="7">
        <v>35</v>
      </c>
      <c r="I6" s="7">
        <v>37.9</v>
      </c>
      <c r="J6" s="7">
        <v>35.4</v>
      </c>
      <c r="K6" s="7">
        <v>30.6</v>
      </c>
      <c r="L6" s="7">
        <v>26.6</v>
      </c>
      <c r="M6" s="7">
        <v>35.700000000000003</v>
      </c>
      <c r="N6" s="7">
        <v>30.2</v>
      </c>
      <c r="O6" s="7">
        <v>28</v>
      </c>
      <c r="P6" s="7">
        <v>36.299999999999997</v>
      </c>
      <c r="Q6" s="7">
        <v>29.4</v>
      </c>
      <c r="R6" s="7">
        <v>35.5</v>
      </c>
      <c r="S6" s="8">
        <f t="shared" si="0"/>
        <v>33.008333333333333</v>
      </c>
      <c r="T6" s="7"/>
      <c r="U6" s="7"/>
      <c r="V6" s="7"/>
      <c r="W6" s="7"/>
      <c r="X6" s="7"/>
      <c r="Y6" s="7"/>
      <c r="Z6" s="7"/>
    </row>
    <row r="7" spans="1:26" x14ac:dyDescent="0.25">
      <c r="A7" s="7" t="s">
        <v>172</v>
      </c>
      <c r="B7" s="7">
        <v>87295</v>
      </c>
      <c r="C7" s="7" t="s">
        <v>33</v>
      </c>
      <c r="D7" s="7" t="s">
        <v>18</v>
      </c>
      <c r="E7" s="7">
        <v>603229</v>
      </c>
      <c r="F7" s="7">
        <v>142795</v>
      </c>
      <c r="G7" s="7">
        <v>28.5</v>
      </c>
      <c r="H7" s="7">
        <v>21.4</v>
      </c>
      <c r="I7" s="7">
        <v>26.1</v>
      </c>
      <c r="J7" s="7">
        <v>21.5</v>
      </c>
      <c r="K7" s="7">
        <v>14.3</v>
      </c>
      <c r="L7" s="7">
        <v>14.1</v>
      </c>
      <c r="M7" s="7">
        <v>19.2</v>
      </c>
      <c r="N7" s="7">
        <v>18.2</v>
      </c>
      <c r="O7" s="7">
        <v>21.4</v>
      </c>
      <c r="P7" s="7">
        <v>21</v>
      </c>
      <c r="Q7" s="7">
        <v>27.2</v>
      </c>
      <c r="R7" s="7">
        <v>25.1</v>
      </c>
      <c r="S7" s="8">
        <f t="shared" si="0"/>
        <v>21.5</v>
      </c>
      <c r="T7" s="7"/>
      <c r="U7" s="7"/>
      <c r="V7" s="7"/>
      <c r="W7" s="7"/>
      <c r="X7" s="7"/>
      <c r="Y7" s="7"/>
      <c r="Z7" s="7"/>
    </row>
    <row r="8" spans="1:26" x14ac:dyDescent="0.25">
      <c r="A8" s="7" t="s">
        <v>174</v>
      </c>
      <c r="B8" s="7">
        <v>87297</v>
      </c>
      <c r="C8" s="7" t="s">
        <v>37</v>
      </c>
      <c r="D8" s="7" t="s">
        <v>18</v>
      </c>
      <c r="E8" s="7">
        <v>601020</v>
      </c>
      <c r="F8" s="7">
        <v>142434</v>
      </c>
      <c r="G8" s="7">
        <v>30.1</v>
      </c>
      <c r="H8" s="7">
        <v>22.9</v>
      </c>
      <c r="I8" s="7">
        <v>32.700000000000003</v>
      </c>
      <c r="J8" s="7">
        <v>23.6</v>
      </c>
      <c r="K8" s="7">
        <v>18.2</v>
      </c>
      <c r="L8" s="7">
        <v>20.3</v>
      </c>
      <c r="M8" s="7">
        <v>25.5</v>
      </c>
      <c r="N8" s="7">
        <v>20.7</v>
      </c>
      <c r="O8" s="7">
        <v>23.2</v>
      </c>
      <c r="P8" s="7">
        <v>27.2</v>
      </c>
      <c r="Q8" s="7">
        <v>30.6</v>
      </c>
      <c r="R8" s="7">
        <v>28</v>
      </c>
      <c r="S8" s="8">
        <f t="shared" si="0"/>
        <v>25.25</v>
      </c>
      <c r="T8" s="7"/>
      <c r="U8" s="7"/>
      <c r="V8" s="7"/>
      <c r="W8" s="7"/>
      <c r="X8" s="7"/>
      <c r="Y8" s="7"/>
      <c r="Z8" s="7"/>
    </row>
    <row r="9" spans="1:26" x14ac:dyDescent="0.25">
      <c r="A9" s="7" t="s">
        <v>175</v>
      </c>
      <c r="B9" s="7">
        <v>87298</v>
      </c>
      <c r="C9" s="7" t="s">
        <v>39</v>
      </c>
      <c r="D9" s="7" t="s">
        <v>18</v>
      </c>
      <c r="E9" s="7">
        <v>600665</v>
      </c>
      <c r="F9" s="7">
        <v>142703</v>
      </c>
      <c r="G9" s="7">
        <v>31.5</v>
      </c>
      <c r="H9" s="7">
        <v>30.1</v>
      </c>
      <c r="I9" s="7">
        <v>30.7</v>
      </c>
      <c r="J9" s="7">
        <v>25</v>
      </c>
      <c r="K9" s="7">
        <v>19.399999999999999</v>
      </c>
      <c r="L9" s="7">
        <v>16.8</v>
      </c>
      <c r="M9" s="7">
        <v>24.4</v>
      </c>
      <c r="N9" s="7">
        <v>22.6</v>
      </c>
      <c r="O9" s="7">
        <v>24.4</v>
      </c>
      <c r="P9" s="7">
        <v>30.5</v>
      </c>
      <c r="Q9" s="7">
        <v>31.1</v>
      </c>
      <c r="R9" s="7">
        <v>30.4</v>
      </c>
      <c r="S9" s="8">
        <f t="shared" si="0"/>
        <v>26.408333333333331</v>
      </c>
      <c r="T9" s="7"/>
      <c r="U9" s="7"/>
      <c r="V9" s="7"/>
      <c r="W9" s="7"/>
      <c r="X9" s="7"/>
      <c r="Y9" s="7"/>
      <c r="Z9" s="7"/>
    </row>
    <row r="10" spans="1:26" x14ac:dyDescent="0.25">
      <c r="A10" s="7" t="s">
        <v>176</v>
      </c>
      <c r="B10" s="7">
        <v>87310</v>
      </c>
      <c r="C10" s="7" t="s">
        <v>41</v>
      </c>
      <c r="D10" s="7" t="s">
        <v>21</v>
      </c>
      <c r="E10" s="7">
        <v>603800</v>
      </c>
      <c r="F10" s="7">
        <v>141792</v>
      </c>
      <c r="G10" s="7">
        <v>35.799999999999997</v>
      </c>
      <c r="H10" s="7">
        <v>27.6</v>
      </c>
      <c r="I10" s="7">
        <v>33.799999999999997</v>
      </c>
      <c r="J10" s="7">
        <v>29.2</v>
      </c>
      <c r="K10" s="7">
        <v>17.100000000000001</v>
      </c>
      <c r="L10" s="7">
        <v>15.9</v>
      </c>
      <c r="M10" s="7">
        <v>24.5</v>
      </c>
      <c r="N10" s="7">
        <v>21.9</v>
      </c>
      <c r="O10" s="7">
        <v>24.6</v>
      </c>
      <c r="P10" s="7">
        <v>24.2</v>
      </c>
      <c r="Q10" s="7">
        <v>25.9</v>
      </c>
      <c r="R10" s="7">
        <v>29.8</v>
      </c>
      <c r="S10" s="8">
        <f t="shared" si="0"/>
        <v>25.858333333333334</v>
      </c>
      <c r="T10" s="7"/>
      <c r="U10" s="7"/>
      <c r="V10" s="7"/>
      <c r="W10" s="7"/>
      <c r="X10" s="7"/>
      <c r="Y10" s="7"/>
      <c r="Z10" s="7"/>
    </row>
    <row r="11" spans="1:26" x14ac:dyDescent="0.25">
      <c r="A11" s="7" t="s">
        <v>77</v>
      </c>
      <c r="B11" s="7">
        <v>85400</v>
      </c>
      <c r="C11" s="7" t="s">
        <v>78</v>
      </c>
      <c r="D11" s="7" t="s">
        <v>178</v>
      </c>
      <c r="E11" s="7">
        <v>601303</v>
      </c>
      <c r="F11" s="7">
        <v>142563</v>
      </c>
      <c r="G11" s="7">
        <v>37.700000000000003</v>
      </c>
      <c r="H11" s="7">
        <v>39.200000000000003</v>
      </c>
      <c r="I11" s="7">
        <v>50.5</v>
      </c>
      <c r="J11" s="7">
        <v>45.8</v>
      </c>
      <c r="K11" s="7">
        <v>27.7</v>
      </c>
      <c r="L11" s="7">
        <v>25.6</v>
      </c>
      <c r="M11" s="7">
        <v>44.9</v>
      </c>
      <c r="N11" s="7">
        <v>41</v>
      </c>
      <c r="O11" s="7">
        <v>41.8</v>
      </c>
      <c r="P11" s="7">
        <v>35.799999999999997</v>
      </c>
      <c r="Q11" s="7">
        <v>42.1</v>
      </c>
      <c r="R11" s="7">
        <v>43.7</v>
      </c>
      <c r="S11" s="8">
        <f t="shared" si="0"/>
        <v>39.65</v>
      </c>
      <c r="T11" s="7"/>
      <c r="U11" s="7"/>
      <c r="V11" s="7"/>
      <c r="W11" s="7"/>
      <c r="X11" s="7"/>
      <c r="Y11" s="7"/>
      <c r="Z11" s="7"/>
    </row>
    <row r="12" spans="1:26" x14ac:dyDescent="0.25">
      <c r="A12" s="7"/>
      <c r="B12" s="7"/>
      <c r="C12" s="7" t="s">
        <v>181</v>
      </c>
      <c r="D12" s="7" t="s">
        <v>178</v>
      </c>
      <c r="E12" s="7">
        <v>601303</v>
      </c>
      <c r="F12" s="7">
        <v>142563</v>
      </c>
      <c r="G12" s="7">
        <v>51.4</v>
      </c>
      <c r="H12" s="7">
        <v>40.5</v>
      </c>
      <c r="I12" s="7">
        <v>49.8</v>
      </c>
      <c r="J12" s="7">
        <v>46</v>
      </c>
      <c r="K12" s="7">
        <v>25.9</v>
      </c>
      <c r="L12" s="7">
        <v>23.3</v>
      </c>
      <c r="M12" s="7">
        <v>46.9</v>
      </c>
      <c r="N12" s="7">
        <v>42.3</v>
      </c>
      <c r="O12" s="7">
        <v>38.6</v>
      </c>
      <c r="P12" s="7">
        <v>31.5</v>
      </c>
      <c r="Q12" s="7">
        <v>44.5</v>
      </c>
      <c r="R12" s="7">
        <v>41.4</v>
      </c>
      <c r="S12" s="8">
        <f t="shared" si="0"/>
        <v>40.175000000000004</v>
      </c>
      <c r="T12" s="7"/>
      <c r="U12" s="7"/>
      <c r="V12" s="7"/>
      <c r="W12" s="7"/>
      <c r="X12" s="7"/>
      <c r="Y12" s="7"/>
      <c r="Z12" s="7"/>
    </row>
    <row r="13" spans="1:26" x14ac:dyDescent="0.25">
      <c r="A13" s="7"/>
      <c r="B13" s="7"/>
      <c r="C13" s="7" t="s">
        <v>182</v>
      </c>
      <c r="D13" s="7" t="s">
        <v>178</v>
      </c>
      <c r="E13" s="7">
        <v>601303</v>
      </c>
      <c r="F13" s="7">
        <v>142563</v>
      </c>
      <c r="G13" s="7">
        <v>49.7</v>
      </c>
      <c r="H13" s="7">
        <v>37.6</v>
      </c>
      <c r="I13" s="7">
        <v>54.4</v>
      </c>
      <c r="J13" s="7">
        <v>49.7</v>
      </c>
      <c r="K13" s="7">
        <v>27.1</v>
      </c>
      <c r="L13" s="7">
        <v>24.8</v>
      </c>
      <c r="M13" s="7">
        <v>48</v>
      </c>
      <c r="N13" s="7">
        <v>40.4</v>
      </c>
      <c r="O13" s="7">
        <v>38.4</v>
      </c>
      <c r="P13" s="7">
        <v>37</v>
      </c>
      <c r="Q13" s="7">
        <v>44.1</v>
      </c>
      <c r="R13" s="7">
        <v>36.4</v>
      </c>
      <c r="S13" s="8">
        <f t="shared" si="0"/>
        <v>40.633333333333333</v>
      </c>
      <c r="T13" s="7"/>
      <c r="U13" s="7"/>
      <c r="V13" s="7"/>
      <c r="W13" s="7"/>
      <c r="X13" s="7"/>
      <c r="Y13" s="7"/>
      <c r="Z13" s="7"/>
    </row>
    <row r="14" spans="1:26" x14ac:dyDescent="0.25">
      <c r="A14" s="7" t="s">
        <v>83</v>
      </c>
      <c r="B14" s="7">
        <v>85403</v>
      </c>
      <c r="C14" s="7" t="s">
        <v>84</v>
      </c>
      <c r="D14" s="7" t="s">
        <v>57</v>
      </c>
      <c r="E14" s="7">
        <v>603393</v>
      </c>
      <c r="F14" s="7">
        <v>142073</v>
      </c>
      <c r="G14" s="7">
        <v>40.1</v>
      </c>
      <c r="H14" s="7">
        <v>38.6</v>
      </c>
      <c r="I14" s="7">
        <v>26.4</v>
      </c>
      <c r="J14" s="7">
        <v>28.6</v>
      </c>
      <c r="K14" s="7">
        <v>37.299999999999997</v>
      </c>
      <c r="L14" s="7">
        <v>29.9</v>
      </c>
      <c r="M14" s="7">
        <v>31.3</v>
      </c>
      <c r="N14" s="7">
        <v>31.2</v>
      </c>
      <c r="O14" s="7">
        <v>33.1</v>
      </c>
      <c r="P14" s="7">
        <v>41</v>
      </c>
      <c r="Q14" s="7">
        <v>32.799999999999997</v>
      </c>
      <c r="R14" s="7">
        <v>40.1</v>
      </c>
      <c r="S14" s="8">
        <f t="shared" si="0"/>
        <v>34.20000000000001</v>
      </c>
      <c r="T14" s="7"/>
      <c r="U14" s="7"/>
      <c r="V14" s="7"/>
      <c r="W14" s="7"/>
      <c r="X14" s="7"/>
      <c r="Y14" s="7"/>
      <c r="Z14" s="7"/>
    </row>
    <row r="15" spans="1:26" x14ac:dyDescent="0.25">
      <c r="A15" s="7"/>
      <c r="B15" s="7"/>
      <c r="C15" s="7" t="s">
        <v>183</v>
      </c>
      <c r="D15" s="7" t="s">
        <v>57</v>
      </c>
      <c r="E15" s="7">
        <v>603393</v>
      </c>
      <c r="F15" s="7">
        <v>142073</v>
      </c>
      <c r="G15" s="7">
        <v>37.299999999999997</v>
      </c>
      <c r="H15" s="7">
        <v>38.1</v>
      </c>
      <c r="I15" s="7">
        <v>36.5</v>
      </c>
      <c r="J15" s="7">
        <v>29.5</v>
      </c>
      <c r="K15" s="7">
        <v>35.5</v>
      </c>
      <c r="L15" s="7">
        <v>29.6</v>
      </c>
      <c r="M15" s="7">
        <v>28.8</v>
      </c>
      <c r="N15" s="7">
        <v>30.3</v>
      </c>
      <c r="O15" s="7">
        <v>35.200000000000003</v>
      </c>
      <c r="P15" s="7">
        <v>40.1</v>
      </c>
      <c r="Q15" s="7">
        <v>32.5</v>
      </c>
      <c r="R15" s="7">
        <v>39</v>
      </c>
      <c r="S15" s="9">
        <f>AVERAGE(G15:R15)</f>
        <v>34.366666666666667</v>
      </c>
      <c r="T15" s="7"/>
      <c r="U15" s="7"/>
      <c r="V15" s="7"/>
      <c r="W15" s="7"/>
      <c r="X15" s="7"/>
      <c r="Y15" s="7"/>
      <c r="Z15" s="7"/>
    </row>
    <row r="16" spans="1:26" x14ac:dyDescent="0.25">
      <c r="A16" s="7"/>
      <c r="B16" s="7"/>
      <c r="C16" s="7" t="s">
        <v>89</v>
      </c>
      <c r="D16" s="7" t="s">
        <v>57</v>
      </c>
      <c r="E16" s="7">
        <v>603393</v>
      </c>
      <c r="F16" s="7">
        <v>142073</v>
      </c>
      <c r="G16" s="7">
        <v>40.4</v>
      </c>
      <c r="H16" s="7">
        <v>35.700000000000003</v>
      </c>
      <c r="I16" s="7">
        <v>42.7</v>
      </c>
      <c r="J16" s="7">
        <v>33.299999999999997</v>
      </c>
      <c r="K16" s="7">
        <v>36.4</v>
      </c>
      <c r="L16" s="7">
        <v>34</v>
      </c>
      <c r="M16" s="7">
        <v>30.4</v>
      </c>
      <c r="N16" s="7">
        <v>29</v>
      </c>
      <c r="O16" s="7">
        <v>31.7</v>
      </c>
      <c r="P16" s="7">
        <v>39.5</v>
      </c>
      <c r="Q16" s="7">
        <v>32.6</v>
      </c>
      <c r="R16" s="7">
        <v>38.4</v>
      </c>
      <c r="S16" s="9">
        <f>AVERAGE(G16:R16)</f>
        <v>35.341666666666661</v>
      </c>
      <c r="T16" s="7"/>
      <c r="U16" s="7"/>
      <c r="V16" s="7"/>
      <c r="W16" s="7"/>
      <c r="X16" s="7"/>
      <c r="Y16" s="7"/>
      <c r="Z16" s="7"/>
    </row>
    <row r="17" spans="1:26" x14ac:dyDescent="0.25">
      <c r="A17" s="7" t="s">
        <v>100</v>
      </c>
      <c r="B17" s="7">
        <v>86649</v>
      </c>
      <c r="C17" s="7" t="s">
        <v>101</v>
      </c>
      <c r="D17" s="7" t="s">
        <v>102</v>
      </c>
      <c r="E17" s="7">
        <v>600778</v>
      </c>
      <c r="F17" s="7">
        <v>142910</v>
      </c>
      <c r="G17" s="7">
        <v>31.9</v>
      </c>
      <c r="H17" s="7">
        <v>28.8</v>
      </c>
      <c r="I17" s="7">
        <v>31.9</v>
      </c>
      <c r="J17" s="7">
        <v>24.4</v>
      </c>
      <c r="K17" s="7">
        <v>19.3</v>
      </c>
      <c r="L17" s="7">
        <v>18.600000000000001</v>
      </c>
      <c r="M17" s="7">
        <v>22.5</v>
      </c>
      <c r="N17" s="7">
        <v>20.3</v>
      </c>
      <c r="O17" s="7">
        <v>26</v>
      </c>
      <c r="P17" s="7">
        <v>31.5</v>
      </c>
      <c r="Q17" s="7">
        <v>29.8</v>
      </c>
      <c r="R17" s="7">
        <v>29.1</v>
      </c>
      <c r="S17" s="8">
        <f t="shared" si="0"/>
        <v>26.175000000000001</v>
      </c>
      <c r="T17" s="7"/>
      <c r="U17" s="7"/>
      <c r="V17" s="7"/>
      <c r="W17" s="7"/>
      <c r="X17" s="7"/>
      <c r="Y17" s="7"/>
      <c r="Z17" s="7"/>
    </row>
    <row r="18" spans="1:26" x14ac:dyDescent="0.25">
      <c r="A18" s="7" t="s">
        <v>109</v>
      </c>
      <c r="B18" s="7">
        <v>86962</v>
      </c>
      <c r="C18" s="7" t="s">
        <v>110</v>
      </c>
      <c r="D18" s="7" t="s">
        <v>102</v>
      </c>
      <c r="E18" s="7">
        <v>600794</v>
      </c>
      <c r="F18" s="7">
        <v>142320</v>
      </c>
      <c r="G18" s="7">
        <v>28.5</v>
      </c>
      <c r="H18" s="7">
        <v>28.7</v>
      </c>
      <c r="I18" s="7">
        <v>30.2</v>
      </c>
      <c r="J18" s="7">
        <v>21.9</v>
      </c>
      <c r="K18" s="7">
        <v>20.7</v>
      </c>
      <c r="L18" s="7">
        <v>19.899999999999999</v>
      </c>
      <c r="M18" s="7">
        <v>21.1</v>
      </c>
      <c r="N18" s="7">
        <v>18.600000000000001</v>
      </c>
      <c r="O18" s="7">
        <v>21.2</v>
      </c>
      <c r="P18" s="7">
        <v>26.7</v>
      </c>
      <c r="Q18" s="7">
        <v>25.3</v>
      </c>
      <c r="R18" s="7">
        <v>28.7</v>
      </c>
      <c r="S18" s="8">
        <f t="shared" si="0"/>
        <v>24.291666666666661</v>
      </c>
      <c r="T18" s="7"/>
      <c r="U18" s="7"/>
      <c r="V18" s="7"/>
      <c r="W18" s="7"/>
      <c r="X18" s="7"/>
      <c r="Y18" s="7"/>
      <c r="Z18" s="7"/>
    </row>
    <row r="19" spans="1:26" x14ac:dyDescent="0.25">
      <c r="A19" s="7" t="s">
        <v>121</v>
      </c>
      <c r="B19" s="7">
        <v>87052</v>
      </c>
      <c r="C19" s="7" t="s">
        <v>122</v>
      </c>
      <c r="D19" s="7" t="s">
        <v>102</v>
      </c>
      <c r="E19" s="7">
        <v>601828</v>
      </c>
      <c r="F19" s="7">
        <v>141461</v>
      </c>
      <c r="G19" s="7">
        <v>38.200000000000003</v>
      </c>
      <c r="H19" s="7">
        <v>25.8</v>
      </c>
      <c r="I19" s="7">
        <v>34.200000000000003</v>
      </c>
      <c r="J19" s="7">
        <v>0</v>
      </c>
      <c r="K19" s="7">
        <v>14.6</v>
      </c>
      <c r="L19" s="7">
        <v>15.5</v>
      </c>
      <c r="M19" s="7">
        <v>19.2</v>
      </c>
      <c r="N19" s="7">
        <v>17.3</v>
      </c>
      <c r="O19" s="7">
        <v>20.100000000000001</v>
      </c>
      <c r="P19" s="7">
        <v>23.4</v>
      </c>
      <c r="Q19" s="7">
        <v>24</v>
      </c>
      <c r="R19" s="7">
        <v>34.1</v>
      </c>
      <c r="S19" s="8">
        <f t="shared" si="0"/>
        <v>22.200000000000003</v>
      </c>
      <c r="T19" s="7"/>
      <c r="U19" s="7"/>
      <c r="V19" s="7"/>
      <c r="W19" s="7"/>
      <c r="X19" s="7"/>
      <c r="Y19" s="7"/>
      <c r="Z19" s="7"/>
    </row>
    <row r="20" spans="1:26" x14ac:dyDescent="0.25">
      <c r="A20" s="7" t="s">
        <v>179</v>
      </c>
      <c r="B20" s="7"/>
      <c r="C20" s="7" t="s">
        <v>180</v>
      </c>
      <c r="D20" s="7" t="s">
        <v>178</v>
      </c>
      <c r="E20" s="7">
        <v>603311</v>
      </c>
      <c r="F20" s="7">
        <v>142192</v>
      </c>
      <c r="G20" s="7">
        <v>43.6</v>
      </c>
      <c r="H20" s="7">
        <v>31.2</v>
      </c>
      <c r="I20" s="7">
        <v>44</v>
      </c>
      <c r="J20" s="7">
        <v>39.5</v>
      </c>
      <c r="K20" s="7">
        <v>22.4</v>
      </c>
      <c r="L20" s="7">
        <v>18.100000000000001</v>
      </c>
      <c r="M20" s="7">
        <v>35</v>
      </c>
      <c r="N20" s="7">
        <v>30</v>
      </c>
      <c r="O20" s="7">
        <v>32.799999999999997</v>
      </c>
      <c r="P20" s="7">
        <v>30.4</v>
      </c>
      <c r="Q20" s="7">
        <v>37.700000000000003</v>
      </c>
      <c r="R20" s="7">
        <v>38.799999999999997</v>
      </c>
      <c r="S20" s="9">
        <f t="shared" si="0"/>
        <v>33.625</v>
      </c>
      <c r="T20" s="7"/>
      <c r="U20" s="7"/>
      <c r="V20" s="7"/>
      <c r="W20" s="7"/>
      <c r="X20" s="7"/>
      <c r="Y20" s="7"/>
      <c r="Z20" s="7"/>
    </row>
    <row r="21" spans="1:26" x14ac:dyDescent="0.25">
      <c r="A21" s="7" t="s">
        <v>177</v>
      </c>
      <c r="B21" s="7"/>
      <c r="C21" s="7" t="s">
        <v>189</v>
      </c>
      <c r="D21" s="7" t="s">
        <v>21</v>
      </c>
      <c r="E21" s="7">
        <v>604207</v>
      </c>
      <c r="F21" s="7">
        <v>141400</v>
      </c>
      <c r="G21" s="7">
        <v>33.6</v>
      </c>
      <c r="H21" s="7">
        <v>27.8</v>
      </c>
      <c r="I21" s="7">
        <v>31.8</v>
      </c>
      <c r="J21" s="7">
        <v>29.7</v>
      </c>
      <c r="K21" s="7">
        <v>22.2</v>
      </c>
      <c r="L21" s="7">
        <v>20.8</v>
      </c>
      <c r="M21" s="7">
        <v>23.7</v>
      </c>
      <c r="N21" s="7">
        <v>24.8</v>
      </c>
      <c r="O21" s="7">
        <v>24.6</v>
      </c>
      <c r="P21" s="7">
        <v>25</v>
      </c>
      <c r="Q21" s="7">
        <v>27.8</v>
      </c>
      <c r="R21" s="7">
        <v>29.4</v>
      </c>
      <c r="S21" s="9">
        <f t="shared" si="0"/>
        <v>26.766666666666666</v>
      </c>
      <c r="T21" s="7"/>
      <c r="U21" s="7"/>
      <c r="V21" s="7"/>
      <c r="W21" s="7"/>
      <c r="X21" s="7"/>
      <c r="Y21" s="7"/>
      <c r="Z21" s="7"/>
    </row>
    <row r="22" spans="1:26" x14ac:dyDescent="0.25">
      <c r="A22" s="7" t="s">
        <v>203</v>
      </c>
      <c r="B22" s="7"/>
      <c r="C22" s="7" t="s">
        <v>193</v>
      </c>
      <c r="D22" s="7" t="s">
        <v>178</v>
      </c>
      <c r="E22" s="7">
        <v>604583</v>
      </c>
      <c r="F22" s="7">
        <v>140961</v>
      </c>
      <c r="G22" s="7"/>
      <c r="H22" s="7">
        <v>24.4</v>
      </c>
      <c r="I22" s="7">
        <v>23.4</v>
      </c>
      <c r="J22" s="7">
        <v>19</v>
      </c>
      <c r="K22" s="7">
        <v>18</v>
      </c>
      <c r="L22" s="7">
        <v>16.899999999999999</v>
      </c>
      <c r="M22" s="7">
        <v>18</v>
      </c>
      <c r="N22" s="7">
        <v>16.8</v>
      </c>
      <c r="O22" s="7">
        <v>17</v>
      </c>
      <c r="P22" s="7">
        <v>21</v>
      </c>
      <c r="Q22" s="7">
        <v>21.3</v>
      </c>
      <c r="R22" s="7">
        <v>12.9</v>
      </c>
      <c r="S22" s="9">
        <f t="shared" si="0"/>
        <v>18.972727272727273</v>
      </c>
      <c r="T22" s="7"/>
      <c r="U22" s="7" t="s">
        <v>195</v>
      </c>
      <c r="V22" s="7"/>
      <c r="W22" s="7"/>
      <c r="X22" s="7"/>
      <c r="Y22" s="7"/>
      <c r="Z22" s="7"/>
    </row>
    <row r="23" spans="1:26" x14ac:dyDescent="0.25">
      <c r="A23" s="7" t="s">
        <v>204</v>
      </c>
      <c r="B23" s="7"/>
      <c r="C23" s="7" t="s">
        <v>194</v>
      </c>
      <c r="D23" s="7" t="s">
        <v>178</v>
      </c>
      <c r="E23" s="7">
        <v>604733</v>
      </c>
      <c r="F23" s="7">
        <v>140878</v>
      </c>
      <c r="G23" s="7"/>
      <c r="H23" s="7">
        <v>19.5</v>
      </c>
      <c r="I23" s="7">
        <v>22.8</v>
      </c>
      <c r="J23" s="7">
        <v>18.8</v>
      </c>
      <c r="K23" s="7">
        <v>17</v>
      </c>
      <c r="L23" s="7">
        <v>16</v>
      </c>
      <c r="M23" s="7">
        <v>17.399999999999999</v>
      </c>
      <c r="N23" s="7">
        <v>15.2</v>
      </c>
      <c r="O23" s="7">
        <v>15.6</v>
      </c>
      <c r="P23" s="7">
        <v>20.8</v>
      </c>
      <c r="Q23" s="7">
        <v>18.7</v>
      </c>
      <c r="R23" s="7">
        <v>18.5</v>
      </c>
      <c r="S23" s="9">
        <f t="shared" si="0"/>
        <v>18.209090909090911</v>
      </c>
      <c r="T23" s="7"/>
      <c r="U23" s="7" t="s">
        <v>195</v>
      </c>
      <c r="V23" s="7"/>
      <c r="W23" s="7"/>
      <c r="X23" s="7"/>
      <c r="Y23" s="7"/>
      <c r="Z23" s="7"/>
    </row>
    <row r="24" spans="1:26" x14ac:dyDescent="0.25">
      <c r="A24" s="7" t="s">
        <v>205</v>
      </c>
      <c r="B24" s="7"/>
      <c r="C24" s="7" t="s">
        <v>208</v>
      </c>
      <c r="D24" s="7" t="s">
        <v>178</v>
      </c>
      <c r="E24" s="10">
        <v>599298</v>
      </c>
      <c r="F24" s="10">
        <v>145188</v>
      </c>
      <c r="G24" s="7"/>
      <c r="H24" s="7"/>
      <c r="I24" s="7"/>
      <c r="J24" s="7"/>
      <c r="K24" s="7"/>
      <c r="L24" s="7"/>
      <c r="M24" s="10">
        <v>21</v>
      </c>
      <c r="N24" s="10">
        <v>17.3</v>
      </c>
      <c r="O24" s="10">
        <v>18.7</v>
      </c>
      <c r="P24" s="10">
        <v>28.3</v>
      </c>
      <c r="Q24" s="10">
        <v>27.3</v>
      </c>
      <c r="R24" s="10">
        <v>24.5</v>
      </c>
      <c r="S24" s="9">
        <f t="shared" si="0"/>
        <v>22.849999999999998</v>
      </c>
      <c r="T24" s="7"/>
      <c r="U24" s="7"/>
      <c r="V24" s="7"/>
      <c r="W24" s="7"/>
      <c r="X24" s="7"/>
      <c r="Y24" s="7"/>
      <c r="Z24" s="7"/>
    </row>
    <row r="25" spans="1:26" x14ac:dyDescent="0.25">
      <c r="A25" s="7" t="s">
        <v>205</v>
      </c>
      <c r="B25" s="7"/>
      <c r="C25" s="7" t="s">
        <v>208</v>
      </c>
      <c r="D25" s="7" t="s">
        <v>178</v>
      </c>
      <c r="E25" s="10">
        <v>599298</v>
      </c>
      <c r="F25" s="10">
        <v>145188</v>
      </c>
      <c r="G25" s="7"/>
      <c r="H25" s="7"/>
      <c r="I25" s="7"/>
      <c r="J25" s="7"/>
      <c r="K25" s="7"/>
      <c r="L25" s="7"/>
      <c r="M25" s="10">
        <v>22.2</v>
      </c>
      <c r="N25" s="10">
        <v>18.2</v>
      </c>
      <c r="O25" s="10">
        <v>19.3</v>
      </c>
      <c r="P25" s="10">
        <v>26.8</v>
      </c>
      <c r="Q25" s="10">
        <v>27.2</v>
      </c>
      <c r="R25" s="10">
        <v>24.7</v>
      </c>
      <c r="S25" s="9">
        <f t="shared" si="0"/>
        <v>23.066666666666666</v>
      </c>
      <c r="T25" s="7"/>
      <c r="U25" s="7"/>
      <c r="V25" s="7"/>
      <c r="W25" s="7"/>
      <c r="X25" s="7"/>
      <c r="Y25" s="7"/>
      <c r="Z25" s="7"/>
    </row>
    <row r="26" spans="1:26" x14ac:dyDescent="0.25">
      <c r="A26" s="7" t="s">
        <v>205</v>
      </c>
      <c r="B26" s="7"/>
      <c r="C26" s="7" t="s">
        <v>208</v>
      </c>
      <c r="D26" s="7" t="s">
        <v>178</v>
      </c>
      <c r="E26" s="10">
        <v>599298</v>
      </c>
      <c r="F26" s="10">
        <v>145188</v>
      </c>
      <c r="G26" s="7"/>
      <c r="H26" s="7"/>
      <c r="I26" s="7"/>
      <c r="J26" s="7"/>
      <c r="K26" s="7"/>
      <c r="L26" s="7"/>
      <c r="M26" s="10">
        <v>22.8</v>
      </c>
      <c r="N26" s="10">
        <v>18.100000000000001</v>
      </c>
      <c r="O26" s="10">
        <v>18.899999999999999</v>
      </c>
      <c r="P26" s="10">
        <v>20.7</v>
      </c>
      <c r="Q26" s="10">
        <v>26.2</v>
      </c>
      <c r="R26" s="10">
        <v>23.5</v>
      </c>
      <c r="S26" s="9">
        <f t="shared" si="0"/>
        <v>21.7</v>
      </c>
      <c r="T26" s="7"/>
      <c r="U26" s="7"/>
      <c r="V26" s="7"/>
      <c r="W26" s="7"/>
      <c r="X26" s="7"/>
      <c r="Y26" s="7"/>
      <c r="Z26" s="7"/>
    </row>
    <row r="27" spans="1:26" x14ac:dyDescent="0.25">
      <c r="A27" s="7" t="s">
        <v>206</v>
      </c>
      <c r="B27" s="7"/>
      <c r="C27" s="7" t="s">
        <v>209</v>
      </c>
      <c r="D27" s="7" t="s">
        <v>102</v>
      </c>
      <c r="E27" s="10">
        <v>594818</v>
      </c>
      <c r="F27" s="10">
        <v>149759</v>
      </c>
      <c r="G27" s="7"/>
      <c r="H27" s="7"/>
      <c r="I27" s="7"/>
      <c r="J27" s="7"/>
      <c r="K27" s="7"/>
      <c r="L27" s="7"/>
      <c r="M27" s="10">
        <v>22.2</v>
      </c>
      <c r="N27" s="10">
        <v>18.2</v>
      </c>
      <c r="O27" s="10">
        <v>19.3</v>
      </c>
      <c r="P27" s="10">
        <v>26.8</v>
      </c>
      <c r="Q27" s="10">
        <v>27.2</v>
      </c>
      <c r="R27" s="10">
        <v>24.7</v>
      </c>
      <c r="S27" s="9">
        <f t="shared" si="0"/>
        <v>23.066666666666666</v>
      </c>
      <c r="T27" s="7"/>
      <c r="U27" s="7"/>
      <c r="V27" s="7"/>
      <c r="W27" s="7"/>
      <c r="X27" s="7"/>
      <c r="Y27" s="7"/>
      <c r="Z27" s="7"/>
    </row>
    <row r="28" spans="1:26" x14ac:dyDescent="0.25">
      <c r="A28" s="7" t="s">
        <v>206</v>
      </c>
      <c r="B28" s="7"/>
      <c r="C28" s="7" t="s">
        <v>209</v>
      </c>
      <c r="D28" s="7" t="s">
        <v>102</v>
      </c>
      <c r="E28" s="10">
        <v>594818</v>
      </c>
      <c r="F28" s="10">
        <v>149759</v>
      </c>
      <c r="M28" s="10">
        <v>22.8</v>
      </c>
      <c r="N28" s="10">
        <v>18.100000000000001</v>
      </c>
      <c r="O28" s="10">
        <v>18.899999999999999</v>
      </c>
      <c r="P28" s="10">
        <v>20.7</v>
      </c>
      <c r="Q28" s="10">
        <v>26.2</v>
      </c>
      <c r="R28" s="10">
        <v>23.5</v>
      </c>
      <c r="S28" s="9">
        <f t="shared" si="0"/>
        <v>21.7</v>
      </c>
    </row>
    <row r="29" spans="1:26" x14ac:dyDescent="0.25">
      <c r="A29" s="7" t="s">
        <v>206</v>
      </c>
      <c r="B29" s="7"/>
      <c r="C29" s="7" t="s">
        <v>209</v>
      </c>
      <c r="D29" s="7" t="s">
        <v>102</v>
      </c>
      <c r="E29" s="10">
        <v>594818</v>
      </c>
      <c r="F29" s="10">
        <v>149759</v>
      </c>
      <c r="M29" s="10">
        <v>23.2</v>
      </c>
      <c r="N29" s="10">
        <v>12.3</v>
      </c>
      <c r="O29" s="10"/>
      <c r="P29" s="10">
        <v>23.8</v>
      </c>
      <c r="Q29" s="10">
        <v>33.9</v>
      </c>
      <c r="R29" s="10">
        <v>30.4</v>
      </c>
      <c r="S29" s="9">
        <f t="shared" si="0"/>
        <v>24.72</v>
      </c>
    </row>
    <row r="30" spans="1:26" x14ac:dyDescent="0.25">
      <c r="A30" s="7" t="s">
        <v>207</v>
      </c>
      <c r="B30" s="7"/>
      <c r="C30" s="7" t="s">
        <v>210</v>
      </c>
      <c r="D30" s="7" t="s">
        <v>102</v>
      </c>
      <c r="E30" s="10">
        <v>595216</v>
      </c>
      <c r="F30" s="10">
        <v>149249</v>
      </c>
      <c r="M30" s="10">
        <v>29.2</v>
      </c>
      <c r="N30" s="10">
        <v>27.4</v>
      </c>
      <c r="O30" s="10">
        <v>33.9</v>
      </c>
      <c r="P30" s="10">
        <v>39.299999999999997</v>
      </c>
      <c r="Q30" s="10">
        <v>37.200000000000003</v>
      </c>
      <c r="R30" s="10">
        <v>38</v>
      </c>
      <c r="S30" s="9">
        <f t="shared" si="0"/>
        <v>34.166666666666664</v>
      </c>
    </row>
    <row r="31" spans="1:26" x14ac:dyDescent="0.25">
      <c r="A31" s="7" t="s">
        <v>207</v>
      </c>
      <c r="B31" s="7"/>
      <c r="C31" s="7" t="s">
        <v>210</v>
      </c>
      <c r="D31" s="7" t="s">
        <v>102</v>
      </c>
      <c r="E31" s="10">
        <v>595216</v>
      </c>
      <c r="F31" s="10">
        <v>149249</v>
      </c>
      <c r="M31" s="10">
        <v>28.3</v>
      </c>
      <c r="N31" s="10">
        <v>26.4</v>
      </c>
      <c r="O31" s="10">
        <v>30.5</v>
      </c>
      <c r="P31" s="10">
        <v>38.6</v>
      </c>
      <c r="Q31" s="10">
        <v>35.799999999999997</v>
      </c>
      <c r="R31" s="10">
        <v>35.4</v>
      </c>
      <c r="S31" s="9">
        <f t="shared" si="0"/>
        <v>32.500000000000007</v>
      </c>
    </row>
    <row r="32" spans="1:26" x14ac:dyDescent="0.25">
      <c r="A32" s="7" t="s">
        <v>207</v>
      </c>
      <c r="B32" s="7"/>
      <c r="C32" s="7" t="s">
        <v>210</v>
      </c>
      <c r="D32" s="7" t="s">
        <v>102</v>
      </c>
      <c r="E32" s="10">
        <v>595216</v>
      </c>
      <c r="F32" s="10">
        <v>149249</v>
      </c>
      <c r="M32" s="10">
        <v>28.4</v>
      </c>
      <c r="N32" s="10">
        <v>26.9</v>
      </c>
      <c r="O32" s="10">
        <v>32.5</v>
      </c>
      <c r="P32" s="10">
        <v>38.299999999999997</v>
      </c>
      <c r="Q32" s="10">
        <v>32.200000000000003</v>
      </c>
      <c r="R32" s="10">
        <v>36.700000000000003</v>
      </c>
      <c r="S32" s="9">
        <f t="shared" si="0"/>
        <v>32.5</v>
      </c>
    </row>
    <row r="33" spans="1:19" x14ac:dyDescent="0.25">
      <c r="A33" s="7" t="s">
        <v>211</v>
      </c>
      <c r="B33" s="7"/>
      <c r="C33" s="7" t="s">
        <v>212</v>
      </c>
      <c r="D33" s="7" t="s">
        <v>102</v>
      </c>
      <c r="E33" s="10">
        <v>597003</v>
      </c>
      <c r="F33" s="10">
        <v>146561</v>
      </c>
      <c r="M33" s="10">
        <v>24</v>
      </c>
      <c r="N33" s="10">
        <v>20.6</v>
      </c>
      <c r="O33" s="10">
        <v>13.2</v>
      </c>
      <c r="P33" s="10">
        <v>33.4</v>
      </c>
      <c r="Q33" s="10">
        <v>31.3</v>
      </c>
      <c r="R33" s="10">
        <v>29</v>
      </c>
      <c r="S33" s="9">
        <f t="shared" si="0"/>
        <v>25.25</v>
      </c>
    </row>
    <row r="34" spans="1:19" x14ac:dyDescent="0.25">
      <c r="A34" s="7" t="s">
        <v>211</v>
      </c>
      <c r="B34" s="7"/>
      <c r="C34" s="7" t="s">
        <v>212</v>
      </c>
      <c r="D34" s="7" t="s">
        <v>102</v>
      </c>
      <c r="E34" s="10">
        <v>597003</v>
      </c>
      <c r="F34" s="10">
        <v>146561</v>
      </c>
      <c r="M34" s="10">
        <v>20</v>
      </c>
      <c r="N34" s="10">
        <v>21.2</v>
      </c>
      <c r="O34" s="10">
        <v>20.8</v>
      </c>
      <c r="P34" s="10">
        <v>33.9</v>
      </c>
      <c r="Q34" s="10">
        <v>27.9</v>
      </c>
      <c r="R34" s="10">
        <v>27.8</v>
      </c>
      <c r="S34" s="9">
        <f t="shared" si="0"/>
        <v>25.266666666666669</v>
      </c>
    </row>
    <row r="35" spans="1:19" x14ac:dyDescent="0.25">
      <c r="A35" s="7" t="s">
        <v>211</v>
      </c>
      <c r="B35" s="7"/>
      <c r="C35" s="7" t="s">
        <v>212</v>
      </c>
      <c r="D35" s="7" t="s">
        <v>102</v>
      </c>
      <c r="E35" s="10">
        <v>597003</v>
      </c>
      <c r="F35" s="10">
        <v>146561</v>
      </c>
      <c r="M35" s="10">
        <v>23.3</v>
      </c>
      <c r="N35" s="10">
        <v>20.3</v>
      </c>
      <c r="O35" s="10">
        <v>24.2</v>
      </c>
      <c r="P35" s="10">
        <v>29.7</v>
      </c>
      <c r="Q35" s="10">
        <v>30.8</v>
      </c>
      <c r="R35" s="10">
        <v>26.4</v>
      </c>
      <c r="S35" s="9">
        <f t="shared" si="0"/>
        <v>25.783333333333335</v>
      </c>
    </row>
    <row r="36" spans="1:19" x14ac:dyDescent="0.25">
      <c r="A36" s="7" t="s">
        <v>213</v>
      </c>
      <c r="B36" s="7"/>
      <c r="C36" s="7" t="s">
        <v>214</v>
      </c>
      <c r="D36" s="7" t="s">
        <v>102</v>
      </c>
      <c r="E36" s="10">
        <v>599183</v>
      </c>
      <c r="F36" s="10">
        <v>144730</v>
      </c>
      <c r="M36" s="10">
        <v>40</v>
      </c>
      <c r="N36" s="10">
        <v>30.7</v>
      </c>
      <c r="O36" s="10">
        <v>34.700000000000003</v>
      </c>
      <c r="P36" s="10">
        <v>38.5</v>
      </c>
      <c r="Q36" s="10">
        <v>43.6</v>
      </c>
      <c r="R36" s="10">
        <v>44</v>
      </c>
      <c r="S36" s="9">
        <f t="shared" si="0"/>
        <v>38.583333333333336</v>
      </c>
    </row>
    <row r="37" spans="1:19" x14ac:dyDescent="0.25">
      <c r="A37" s="7" t="s">
        <v>213</v>
      </c>
      <c r="B37" s="7"/>
      <c r="C37" s="7" t="s">
        <v>214</v>
      </c>
      <c r="D37" s="7" t="s">
        <v>102</v>
      </c>
      <c r="E37" s="10">
        <v>599183</v>
      </c>
      <c r="F37" s="10">
        <v>144730</v>
      </c>
      <c r="M37" s="10">
        <v>38.6</v>
      </c>
      <c r="N37" s="10">
        <v>32.9</v>
      </c>
      <c r="O37" s="10">
        <v>36.4</v>
      </c>
      <c r="P37" s="10">
        <v>43.4</v>
      </c>
      <c r="Q37" s="10">
        <v>47.7</v>
      </c>
      <c r="R37" s="10">
        <v>42.8</v>
      </c>
      <c r="S37" s="9">
        <f t="shared" si="0"/>
        <v>40.300000000000004</v>
      </c>
    </row>
    <row r="38" spans="1:19" x14ac:dyDescent="0.25">
      <c r="A38" s="7" t="s">
        <v>213</v>
      </c>
      <c r="B38" s="7"/>
      <c r="C38" s="7" t="s">
        <v>214</v>
      </c>
      <c r="D38" s="7" t="s">
        <v>102</v>
      </c>
      <c r="E38" s="10">
        <v>599183</v>
      </c>
      <c r="F38" s="10">
        <v>144730</v>
      </c>
      <c r="M38" s="10">
        <v>40</v>
      </c>
      <c r="N38" s="10">
        <v>31.5</v>
      </c>
      <c r="O38" s="10">
        <v>36.1</v>
      </c>
      <c r="P38" s="10">
        <v>40.200000000000003</v>
      </c>
      <c r="Q38" s="10">
        <v>45.7</v>
      </c>
      <c r="R38" s="10">
        <v>42.7</v>
      </c>
      <c r="S38" s="9">
        <f t="shared" si="0"/>
        <v>39.366666666666667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34</vt:i4>
      </vt:variant>
    </vt:vector>
  </HeadingPairs>
  <TitlesOfParts>
    <vt:vector size="34" baseType="lpstr">
      <vt:lpstr>Site Information</vt:lpstr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1998</vt:lpstr>
      <vt:lpstr>1997</vt:lpstr>
      <vt:lpstr>1996</vt:lpstr>
      <vt:lpstr>1995</vt:lpstr>
      <vt:lpstr>1994</vt:lpstr>
      <vt:lpstr>1993</vt:lpstr>
    </vt:vector>
  </TitlesOfParts>
  <Company>Air Quality Data Management (AQDM)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NO2 diffusion tube results for Ashford District</dc:subject>
  <dc:creator>Geoff Broughton</dc:creator>
  <cp:lastModifiedBy>Linda Spicer</cp:lastModifiedBy>
  <cp:lastPrinted>2024-03-15T10:50:36Z</cp:lastPrinted>
  <dcterms:created xsi:type="dcterms:W3CDTF">2017-04-20T10:08:07Z</dcterms:created>
  <dcterms:modified xsi:type="dcterms:W3CDTF">2025-03-06T15:01:32Z</dcterms:modified>
</cp:coreProperties>
</file>